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chgarcia/Documents/CEBAF/Wien Filter high voltage for &gt;200 keV beam/Fields/Refurbished Horizontal and Vertical with new 20A coils/"/>
    </mc:Choice>
  </mc:AlternateContent>
  <xr:revisionPtr revIDLastSave="0" documentId="13_ncr:1_{8A3AB99B-E2DF-D443-89D8-A460B69DF7F2}" xr6:coauthVersionLast="36" xr6:coauthVersionMax="36" xr10:uidLastSave="{00000000-0000-0000-0000-000000000000}"/>
  <bookViews>
    <workbookView xWindow="360" yWindow="460" windowWidth="31000" windowHeight="19620" tabRatio="741" xr2:uid="{00000000-000D-0000-FFFF-FFFF00000000}"/>
  </bookViews>
  <sheets>
    <sheet name="Summary" sheetId="2" r:id="rId1"/>
    <sheet name="B v I" sheetId="28" r:id="rId2"/>
    <sheet name="X Transverse" sheetId="29" r:id="rId3"/>
    <sheet name="CED Field Map" sheetId="19" r:id="rId4"/>
    <sheet name="0A (BACKGROUND)" sheetId="35" r:id="rId5"/>
    <sheet name="19.9A" sheetId="27" r:id="rId6"/>
    <sheet name="18A" sheetId="20" r:id="rId7"/>
    <sheet name="12A" sheetId="21" r:id="rId8"/>
    <sheet name="6A" sheetId="4" r:id="rId9"/>
    <sheet name="0A" sheetId="5" r:id="rId10"/>
    <sheet name="-6A" sheetId="8" r:id="rId11"/>
    <sheet name="-12A" sheetId="11" r:id="rId12"/>
    <sheet name="-18A" sheetId="12" r:id="rId13"/>
    <sheet name="-19.9A" sheetId="13" r:id="rId14"/>
    <sheet name="19.9A repeat" sheetId="30" r:id="rId15"/>
    <sheet name="19.9A repeat (2)" sheetId="32" r:id="rId16"/>
  </sheets>
  <calcPr calcId="181029"/>
  <fileRecoveryPr repairLoad="1"/>
</workbook>
</file>

<file path=xl/calcChain.xml><?xml version="1.0" encoding="utf-8"?>
<calcChain xmlns="http://schemas.openxmlformats.org/spreadsheetml/2006/main">
  <c r="H4" i="28" l="1"/>
  <c r="J4" i="28"/>
  <c r="H5" i="28"/>
  <c r="J5" i="28"/>
  <c r="H6" i="28"/>
  <c r="J6" i="28"/>
  <c r="H7" i="28"/>
  <c r="J7" i="28"/>
  <c r="H8" i="28"/>
  <c r="J8" i="28"/>
  <c r="H9" i="28"/>
  <c r="J9" i="28"/>
  <c r="H10" i="28"/>
  <c r="J10" i="28"/>
  <c r="H11" i="28"/>
  <c r="J11" i="28"/>
  <c r="H12" i="28"/>
  <c r="J12" i="28"/>
  <c r="H13" i="28"/>
  <c r="J13" i="28"/>
  <c r="H14" i="28"/>
  <c r="J14" i="28"/>
  <c r="H15" i="28"/>
  <c r="J15" i="28"/>
  <c r="H16" i="28"/>
  <c r="J16" i="28"/>
  <c r="H17" i="28"/>
  <c r="J17" i="28"/>
  <c r="H18" i="28"/>
  <c r="J18" i="28"/>
  <c r="H19" i="28"/>
  <c r="J19" i="28"/>
  <c r="H20" i="28"/>
  <c r="J20" i="28"/>
  <c r="H21" i="28"/>
  <c r="J21" i="28"/>
  <c r="H22" i="28"/>
  <c r="J22" i="28"/>
  <c r="H23" i="28"/>
  <c r="J23" i="28"/>
  <c r="H24" i="28"/>
  <c r="J24" i="28"/>
  <c r="H25" i="28"/>
  <c r="J25" i="28"/>
  <c r="H26" i="28"/>
  <c r="J26" i="28"/>
  <c r="H27" i="28"/>
  <c r="J27" i="28"/>
  <c r="H28" i="28"/>
  <c r="J28" i="28"/>
  <c r="H29" i="28"/>
  <c r="J29" i="28"/>
  <c r="H30" i="28"/>
  <c r="J30" i="28"/>
  <c r="H31" i="28"/>
  <c r="J31" i="28"/>
  <c r="H32" i="28"/>
  <c r="J32" i="28"/>
  <c r="H33" i="28"/>
  <c r="J33" i="28"/>
  <c r="H34" i="28"/>
  <c r="J34" i="28"/>
  <c r="H35" i="28"/>
  <c r="J35" i="28"/>
  <c r="H36" i="28"/>
  <c r="J36" i="28"/>
  <c r="H37" i="28"/>
  <c r="J37" i="28"/>
  <c r="H38" i="28"/>
  <c r="J38" i="28"/>
  <c r="H39" i="28"/>
  <c r="J39" i="28"/>
  <c r="H40" i="28"/>
  <c r="J40" i="28"/>
  <c r="H41" i="28"/>
  <c r="J41" i="28"/>
  <c r="H42" i="28"/>
  <c r="J42" i="28"/>
  <c r="H43" i="28"/>
  <c r="J43" i="28"/>
  <c r="H44" i="28"/>
  <c r="J44" i="28"/>
  <c r="H45" i="28"/>
  <c r="J45" i="28"/>
  <c r="H46" i="28"/>
  <c r="J46" i="28"/>
  <c r="H47" i="28"/>
  <c r="J47" i="28"/>
  <c r="H48" i="28"/>
  <c r="J48" i="28"/>
  <c r="H49" i="28"/>
  <c r="J49" i="28"/>
  <c r="H50" i="28"/>
  <c r="J50" i="28"/>
  <c r="H51" i="28"/>
  <c r="J51" i="28"/>
  <c r="H52" i="28"/>
  <c r="J52" i="28"/>
  <c r="H53" i="28"/>
  <c r="J53" i="28"/>
  <c r="H54" i="28"/>
  <c r="J54" i="28"/>
  <c r="H55" i="28"/>
  <c r="J55" i="28"/>
  <c r="H56" i="28"/>
  <c r="J56" i="28"/>
  <c r="H57" i="28"/>
  <c r="J57" i="28"/>
  <c r="H58" i="28"/>
  <c r="J58" i="28"/>
  <c r="H59" i="28"/>
  <c r="J59" i="28"/>
  <c r="H60" i="28"/>
  <c r="J60" i="28"/>
  <c r="H61" i="28"/>
  <c r="J61" i="28"/>
  <c r="H62" i="28"/>
  <c r="J62" i="28"/>
  <c r="H63" i="28"/>
  <c r="J63" i="28"/>
  <c r="H64" i="28"/>
  <c r="J64" i="28"/>
  <c r="H65" i="28"/>
  <c r="J65" i="28"/>
  <c r="H66" i="28"/>
  <c r="J66" i="28"/>
  <c r="H67" i="28"/>
  <c r="J67" i="28"/>
  <c r="H68" i="28"/>
  <c r="J68" i="28"/>
  <c r="H69" i="28"/>
  <c r="J69" i="28"/>
  <c r="H70" i="28"/>
  <c r="J70" i="28"/>
  <c r="H71" i="28"/>
  <c r="J71" i="28"/>
  <c r="H72" i="28"/>
  <c r="J72" i="28"/>
  <c r="H73" i="28"/>
  <c r="J73" i="28"/>
  <c r="H74" i="28"/>
  <c r="J74" i="28"/>
  <c r="H75" i="28"/>
  <c r="J75" i="28"/>
  <c r="H76" i="28"/>
  <c r="J76" i="28"/>
  <c r="H77" i="28"/>
  <c r="J77" i="28"/>
  <c r="H78" i="28"/>
  <c r="J78" i="28"/>
  <c r="H79" i="28"/>
  <c r="J79" i="28"/>
  <c r="H80" i="28"/>
  <c r="J80" i="28"/>
  <c r="H81" i="28"/>
  <c r="J81" i="28"/>
  <c r="H82" i="28"/>
  <c r="J82" i="28"/>
  <c r="J3" i="28"/>
  <c r="H3" i="28"/>
  <c r="J2" i="28"/>
  <c r="H2" i="28"/>
  <c r="G20" i="29" l="1"/>
  <c r="G27" i="29" s="1"/>
  <c r="G21" i="29"/>
  <c r="G28" i="29" s="1"/>
  <c r="G22" i="29"/>
  <c r="G29" i="29" s="1"/>
  <c r="G23" i="29"/>
  <c r="G30" i="29" s="1"/>
  <c r="G19" i="29"/>
  <c r="G26" i="29" s="1"/>
  <c r="H319" i="35" l="1"/>
  <c r="G319" i="35"/>
  <c r="H318" i="35"/>
  <c r="G318" i="35"/>
  <c r="H317" i="35"/>
  <c r="G317" i="35"/>
  <c r="H316" i="35"/>
  <c r="G316" i="35"/>
  <c r="H315" i="35"/>
  <c r="G315" i="35"/>
  <c r="H314" i="35"/>
  <c r="G314" i="35"/>
  <c r="H313" i="35"/>
  <c r="G313" i="35"/>
  <c r="H312" i="35"/>
  <c r="G312" i="35"/>
  <c r="H311" i="35"/>
  <c r="G311" i="35"/>
  <c r="H310" i="35"/>
  <c r="G310" i="35"/>
  <c r="H309" i="35"/>
  <c r="G309" i="35"/>
  <c r="H308" i="35"/>
  <c r="G308" i="35"/>
  <c r="H307" i="35"/>
  <c r="G307" i="35"/>
  <c r="H306" i="35"/>
  <c r="G306" i="35"/>
  <c r="H305" i="35"/>
  <c r="G305" i="35"/>
  <c r="H304" i="35"/>
  <c r="G304" i="35"/>
  <c r="H303" i="35"/>
  <c r="G303" i="35"/>
  <c r="H302" i="35"/>
  <c r="G302" i="35"/>
  <c r="H301" i="35"/>
  <c r="G301" i="35"/>
  <c r="H300" i="35"/>
  <c r="G300" i="35"/>
  <c r="H299" i="35"/>
  <c r="G299" i="35"/>
  <c r="H298" i="35"/>
  <c r="G298" i="35"/>
  <c r="H297" i="35"/>
  <c r="G297" i="35"/>
  <c r="H296" i="35"/>
  <c r="G296" i="35"/>
  <c r="H295" i="35"/>
  <c r="G295" i="35"/>
  <c r="H294" i="35"/>
  <c r="G294" i="35"/>
  <c r="H293" i="35"/>
  <c r="G293" i="35"/>
  <c r="H292" i="35"/>
  <c r="G292" i="35"/>
  <c r="H291" i="35"/>
  <c r="G291" i="35"/>
  <c r="H290" i="35"/>
  <c r="G290" i="35"/>
  <c r="H289" i="35"/>
  <c r="G289" i="35"/>
  <c r="H288" i="35"/>
  <c r="G288" i="35"/>
  <c r="H287" i="35"/>
  <c r="G287" i="35"/>
  <c r="H286" i="35"/>
  <c r="G286" i="35"/>
  <c r="H285" i="35"/>
  <c r="G285" i="35"/>
  <c r="H284" i="35"/>
  <c r="G284" i="35"/>
  <c r="H283" i="35"/>
  <c r="G283" i="35"/>
  <c r="H282" i="35"/>
  <c r="G282" i="35"/>
  <c r="H281" i="35"/>
  <c r="G281" i="35"/>
  <c r="H280" i="35"/>
  <c r="G280" i="35"/>
  <c r="H279" i="35"/>
  <c r="G279" i="35"/>
  <c r="H278" i="35"/>
  <c r="G278" i="35"/>
  <c r="H277" i="35"/>
  <c r="G277" i="35"/>
  <c r="H276" i="35"/>
  <c r="G276" i="35"/>
  <c r="H275" i="35"/>
  <c r="G275" i="35"/>
  <c r="H274" i="35"/>
  <c r="G274" i="35"/>
  <c r="H273" i="35"/>
  <c r="G273" i="35"/>
  <c r="H272" i="35"/>
  <c r="G272" i="35"/>
  <c r="H271" i="35"/>
  <c r="G271" i="35"/>
  <c r="H270" i="35"/>
  <c r="G270" i="35"/>
  <c r="H269" i="35"/>
  <c r="G269" i="35"/>
  <c r="H268" i="35"/>
  <c r="G268" i="35"/>
  <c r="H267" i="35"/>
  <c r="G267" i="35"/>
  <c r="H266" i="35"/>
  <c r="G266" i="35"/>
  <c r="H265" i="35"/>
  <c r="G265" i="35"/>
  <c r="H264" i="35"/>
  <c r="G264" i="35"/>
  <c r="H263" i="35"/>
  <c r="G263" i="35"/>
  <c r="H262" i="35"/>
  <c r="G262" i="35"/>
  <c r="H261" i="35"/>
  <c r="G261" i="35"/>
  <c r="H260" i="35"/>
  <c r="G260" i="35"/>
  <c r="H259" i="35"/>
  <c r="G259" i="35"/>
  <c r="H258" i="35"/>
  <c r="G258" i="35"/>
  <c r="H257" i="35"/>
  <c r="G257" i="35"/>
  <c r="H256" i="35"/>
  <c r="G256" i="35"/>
  <c r="H255" i="35"/>
  <c r="G255" i="35"/>
  <c r="H254" i="35"/>
  <c r="G254" i="35"/>
  <c r="H253" i="35"/>
  <c r="G253" i="35"/>
  <c r="H252" i="35"/>
  <c r="G252" i="35"/>
  <c r="H251" i="35"/>
  <c r="G251" i="35"/>
  <c r="H250" i="35"/>
  <c r="G250" i="35"/>
  <c r="H249" i="35"/>
  <c r="G249" i="35"/>
  <c r="H248" i="35"/>
  <c r="G248" i="35"/>
  <c r="H247" i="35"/>
  <c r="G247" i="35"/>
  <c r="H246" i="35"/>
  <c r="G246" i="35"/>
  <c r="H245" i="35"/>
  <c r="G245" i="35"/>
  <c r="H244" i="35"/>
  <c r="G244" i="35"/>
  <c r="H243" i="35"/>
  <c r="G243" i="35"/>
  <c r="H242" i="35"/>
  <c r="G242" i="35"/>
  <c r="H241" i="35"/>
  <c r="G241" i="35"/>
  <c r="H240" i="35"/>
  <c r="G240" i="35"/>
  <c r="H239" i="35"/>
  <c r="G239" i="35"/>
  <c r="H238" i="35"/>
  <c r="G238" i="35"/>
  <c r="H237" i="35"/>
  <c r="G237" i="35"/>
  <c r="H236" i="35"/>
  <c r="G236" i="35"/>
  <c r="H235" i="35"/>
  <c r="G235" i="35"/>
  <c r="H234" i="35"/>
  <c r="G234" i="35"/>
  <c r="H233" i="35"/>
  <c r="G233" i="35"/>
  <c r="H232" i="35"/>
  <c r="G232" i="35"/>
  <c r="H231" i="35"/>
  <c r="G231" i="35"/>
  <c r="H230" i="35"/>
  <c r="G230" i="35"/>
  <c r="H229" i="35"/>
  <c r="G229" i="35"/>
  <c r="H228" i="35"/>
  <c r="G228" i="35"/>
  <c r="H227" i="35"/>
  <c r="G227" i="35"/>
  <c r="H226" i="35"/>
  <c r="G226" i="35"/>
  <c r="H225" i="35"/>
  <c r="G225" i="35"/>
  <c r="F226" i="35" s="1"/>
  <c r="H224" i="35"/>
  <c r="G224" i="35"/>
  <c r="H223" i="35"/>
  <c r="G223" i="35"/>
  <c r="H222" i="35"/>
  <c r="G222" i="35"/>
  <c r="H221" i="35"/>
  <c r="G221" i="35"/>
  <c r="H220" i="35"/>
  <c r="G220" i="35"/>
  <c r="H219" i="35"/>
  <c r="G219" i="35"/>
  <c r="H218" i="35"/>
  <c r="G218" i="35"/>
  <c r="H217" i="35"/>
  <c r="G217" i="35"/>
  <c r="H216" i="35"/>
  <c r="G216" i="35"/>
  <c r="H215" i="35"/>
  <c r="G215" i="35"/>
  <c r="H214" i="35"/>
  <c r="G214" i="35"/>
  <c r="H213" i="35"/>
  <c r="G213" i="35"/>
  <c r="H212" i="35"/>
  <c r="G212" i="35"/>
  <c r="H211" i="35"/>
  <c r="G211" i="35"/>
  <c r="H210" i="35"/>
  <c r="G210" i="35"/>
  <c r="H209" i="35"/>
  <c r="G209" i="35"/>
  <c r="H208" i="35"/>
  <c r="G208" i="35"/>
  <c r="H207" i="35"/>
  <c r="G207" i="35"/>
  <c r="H206" i="35"/>
  <c r="G206" i="35"/>
  <c r="H205" i="35"/>
  <c r="G205" i="35"/>
  <c r="H204" i="35"/>
  <c r="G204" i="35"/>
  <c r="H203" i="35"/>
  <c r="G203" i="35"/>
  <c r="H202" i="35"/>
  <c r="G202" i="35"/>
  <c r="H201" i="35"/>
  <c r="G201" i="35"/>
  <c r="H200" i="35"/>
  <c r="G200" i="35"/>
  <c r="H199" i="35"/>
  <c r="G199" i="35"/>
  <c r="H198" i="35"/>
  <c r="G198" i="35"/>
  <c r="H197" i="35"/>
  <c r="G197" i="35"/>
  <c r="H196" i="35"/>
  <c r="G196" i="35"/>
  <c r="H195" i="35"/>
  <c r="G195" i="35"/>
  <c r="H194" i="35"/>
  <c r="G194" i="35"/>
  <c r="H193" i="35"/>
  <c r="G193" i="35"/>
  <c r="H192" i="35"/>
  <c r="G192" i="35"/>
  <c r="H191" i="35"/>
  <c r="G191" i="35"/>
  <c r="H190" i="35"/>
  <c r="G190" i="35"/>
  <c r="H189" i="35"/>
  <c r="G189" i="35"/>
  <c r="H188" i="35"/>
  <c r="G188" i="35"/>
  <c r="H187" i="35"/>
  <c r="G187" i="35"/>
  <c r="H186" i="35"/>
  <c r="G186" i="35"/>
  <c r="H185" i="35"/>
  <c r="G185" i="35"/>
  <c r="H184" i="35"/>
  <c r="G184" i="35"/>
  <c r="H183" i="35"/>
  <c r="G183" i="35"/>
  <c r="H182" i="35"/>
  <c r="G182" i="35"/>
  <c r="H181" i="35"/>
  <c r="G181" i="35"/>
  <c r="H180" i="35"/>
  <c r="G180" i="35"/>
  <c r="H179" i="35"/>
  <c r="G179" i="35"/>
  <c r="H178" i="35"/>
  <c r="G178" i="35"/>
  <c r="H177" i="35"/>
  <c r="G177" i="35"/>
  <c r="H176" i="35"/>
  <c r="G176" i="35"/>
  <c r="H175" i="35"/>
  <c r="G175" i="35"/>
  <c r="H174" i="35"/>
  <c r="G174" i="35"/>
  <c r="H173" i="35"/>
  <c r="G173" i="35"/>
  <c r="H172" i="35"/>
  <c r="G172" i="35"/>
  <c r="H171" i="35"/>
  <c r="G171" i="35"/>
  <c r="H170" i="35"/>
  <c r="G170" i="35"/>
  <c r="H169" i="35"/>
  <c r="G169" i="35"/>
  <c r="H168" i="35"/>
  <c r="G168" i="35"/>
  <c r="H167" i="35"/>
  <c r="G167" i="35"/>
  <c r="H166" i="35"/>
  <c r="G166" i="35"/>
  <c r="H165" i="35"/>
  <c r="G165" i="35"/>
  <c r="H164" i="35"/>
  <c r="G164" i="35"/>
  <c r="H163" i="35"/>
  <c r="G163" i="35"/>
  <c r="H162" i="35"/>
  <c r="G162" i="35"/>
  <c r="H161" i="35"/>
  <c r="G161" i="35"/>
  <c r="H160" i="35"/>
  <c r="G160" i="35"/>
  <c r="H159" i="35"/>
  <c r="G159" i="35"/>
  <c r="H158" i="35"/>
  <c r="G158" i="35"/>
  <c r="H157" i="35"/>
  <c r="G157" i="35"/>
  <c r="H156" i="35"/>
  <c r="G156" i="35"/>
  <c r="H155" i="35"/>
  <c r="G155" i="35"/>
  <c r="H154" i="35"/>
  <c r="G154" i="35"/>
  <c r="H153" i="35"/>
  <c r="G153" i="35"/>
  <c r="F154" i="35" s="1"/>
  <c r="H152" i="35"/>
  <c r="G152" i="35"/>
  <c r="H151" i="35"/>
  <c r="G151" i="35"/>
  <c r="H150" i="35"/>
  <c r="G150" i="35"/>
  <c r="H149" i="35"/>
  <c r="G149" i="35"/>
  <c r="H148" i="35"/>
  <c r="G148" i="35"/>
  <c r="H147" i="35"/>
  <c r="G147" i="35"/>
  <c r="H146" i="35"/>
  <c r="G146" i="35"/>
  <c r="H145" i="35"/>
  <c r="G145" i="35"/>
  <c r="H144" i="35"/>
  <c r="G144" i="35"/>
  <c r="H143" i="35"/>
  <c r="G143" i="35"/>
  <c r="H142" i="35"/>
  <c r="G142" i="35"/>
  <c r="H141" i="35"/>
  <c r="G141" i="35"/>
  <c r="H140" i="35"/>
  <c r="G140" i="35"/>
  <c r="H139" i="35"/>
  <c r="G139" i="35"/>
  <c r="H138" i="35"/>
  <c r="G138" i="35"/>
  <c r="H137" i="35"/>
  <c r="G137" i="35"/>
  <c r="H136" i="35"/>
  <c r="G136" i="35"/>
  <c r="H135" i="35"/>
  <c r="G135" i="35"/>
  <c r="H134" i="35"/>
  <c r="G134" i="35"/>
  <c r="H133" i="35"/>
  <c r="G133" i="35"/>
  <c r="H132" i="35"/>
  <c r="G132" i="35"/>
  <c r="H131" i="35"/>
  <c r="G131" i="35"/>
  <c r="H130" i="35"/>
  <c r="G130" i="35"/>
  <c r="H129" i="35"/>
  <c r="G129" i="35"/>
  <c r="H128" i="35"/>
  <c r="G128" i="35"/>
  <c r="H127" i="35"/>
  <c r="G127" i="35"/>
  <c r="H126" i="35"/>
  <c r="G126" i="35"/>
  <c r="H125" i="35"/>
  <c r="G125" i="35"/>
  <c r="H124" i="35"/>
  <c r="G124" i="35"/>
  <c r="H123" i="35"/>
  <c r="G123" i="35"/>
  <c r="H122" i="35"/>
  <c r="G122" i="35"/>
  <c r="H121" i="35"/>
  <c r="G121" i="35"/>
  <c r="H120" i="35"/>
  <c r="G120" i="35"/>
  <c r="H119" i="35"/>
  <c r="G119" i="35"/>
  <c r="H118" i="35"/>
  <c r="G118" i="35"/>
  <c r="H117" i="35"/>
  <c r="G117" i="35"/>
  <c r="H116" i="35"/>
  <c r="G116" i="35"/>
  <c r="H115" i="35"/>
  <c r="G115" i="35"/>
  <c r="H114" i="35"/>
  <c r="G114" i="35"/>
  <c r="H113" i="35"/>
  <c r="G113" i="35"/>
  <c r="H112" i="35"/>
  <c r="G112" i="35"/>
  <c r="H111" i="35"/>
  <c r="G111" i="35"/>
  <c r="H110" i="35"/>
  <c r="G110" i="35"/>
  <c r="H109" i="35"/>
  <c r="G109" i="35"/>
  <c r="H108" i="35"/>
  <c r="G108" i="35"/>
  <c r="H107" i="35"/>
  <c r="G107" i="35"/>
  <c r="H106" i="35"/>
  <c r="G106" i="35"/>
  <c r="H105" i="35"/>
  <c r="G105" i="35"/>
  <c r="H104" i="35"/>
  <c r="G104" i="35"/>
  <c r="H103" i="35"/>
  <c r="G103" i="35"/>
  <c r="H102" i="35"/>
  <c r="G102" i="35"/>
  <c r="H101" i="35"/>
  <c r="G101" i="35"/>
  <c r="H100" i="35"/>
  <c r="G100" i="35"/>
  <c r="H99" i="35"/>
  <c r="G99" i="35"/>
  <c r="H98" i="35"/>
  <c r="G98" i="35"/>
  <c r="H97" i="35"/>
  <c r="G97" i="35"/>
  <c r="H96" i="35"/>
  <c r="G96" i="35"/>
  <c r="H95" i="35"/>
  <c r="G95" i="35"/>
  <c r="H94" i="35"/>
  <c r="G94" i="35"/>
  <c r="H93" i="35"/>
  <c r="G93" i="35"/>
  <c r="H92" i="35"/>
  <c r="G92" i="35"/>
  <c r="H91" i="35"/>
  <c r="G91" i="35"/>
  <c r="H90" i="35"/>
  <c r="G90" i="35"/>
  <c r="H89" i="35"/>
  <c r="G89" i="35"/>
  <c r="H88" i="35"/>
  <c r="G88" i="35"/>
  <c r="H87" i="35"/>
  <c r="G87" i="35"/>
  <c r="H86" i="35"/>
  <c r="G86" i="35"/>
  <c r="H85" i="35"/>
  <c r="G85" i="35"/>
  <c r="H84" i="35"/>
  <c r="G84" i="35"/>
  <c r="H83" i="35"/>
  <c r="G83" i="35"/>
  <c r="H82" i="35"/>
  <c r="G82" i="35"/>
  <c r="H81" i="35"/>
  <c r="G81" i="35"/>
  <c r="H80" i="35"/>
  <c r="G80" i="35"/>
  <c r="H79" i="35"/>
  <c r="G79" i="35"/>
  <c r="H78" i="35"/>
  <c r="G78" i="35"/>
  <c r="H77" i="35"/>
  <c r="G77" i="35"/>
  <c r="H76" i="35"/>
  <c r="G76" i="35"/>
  <c r="H75" i="35"/>
  <c r="G75" i="35"/>
  <c r="H74" i="35"/>
  <c r="G74" i="35"/>
  <c r="H73" i="35"/>
  <c r="G73" i="35"/>
  <c r="H72" i="35"/>
  <c r="G72" i="35"/>
  <c r="H71" i="35"/>
  <c r="G71" i="35"/>
  <c r="H70" i="35"/>
  <c r="G70" i="35"/>
  <c r="H69" i="35"/>
  <c r="G69" i="35"/>
  <c r="H68" i="35"/>
  <c r="G68" i="35"/>
  <c r="H67" i="35"/>
  <c r="G67" i="35"/>
  <c r="H66" i="35"/>
  <c r="G66" i="35"/>
  <c r="H65" i="35"/>
  <c r="G65" i="35"/>
  <c r="H64" i="35"/>
  <c r="G64" i="35"/>
  <c r="H63" i="35"/>
  <c r="G63" i="35"/>
  <c r="H62" i="35"/>
  <c r="G62" i="35"/>
  <c r="H61" i="35"/>
  <c r="G61" i="35"/>
  <c r="H60" i="35"/>
  <c r="G60" i="35"/>
  <c r="H59" i="35"/>
  <c r="G59" i="35"/>
  <c r="H58" i="35"/>
  <c r="G58" i="35"/>
  <c r="H57" i="35"/>
  <c r="G57" i="35"/>
  <c r="H56" i="35"/>
  <c r="G56" i="35"/>
  <c r="H55" i="35"/>
  <c r="G55" i="35"/>
  <c r="H54" i="35"/>
  <c r="G54" i="35"/>
  <c r="H53" i="35"/>
  <c r="G53" i="35"/>
  <c r="H52" i="35"/>
  <c r="G52" i="35"/>
  <c r="H51" i="35"/>
  <c r="G51" i="35"/>
  <c r="H50" i="35"/>
  <c r="G50" i="35"/>
  <c r="H49" i="35"/>
  <c r="G49" i="35"/>
  <c r="H48" i="35"/>
  <c r="G48" i="35"/>
  <c r="H47" i="35"/>
  <c r="G47" i="35"/>
  <c r="H46" i="35"/>
  <c r="G46" i="35"/>
  <c r="H45" i="35"/>
  <c r="G45" i="35"/>
  <c r="H44" i="35"/>
  <c r="G44" i="35"/>
  <c r="H43" i="35"/>
  <c r="G43" i="35"/>
  <c r="H42" i="35"/>
  <c r="G42" i="35"/>
  <c r="H41" i="35"/>
  <c r="G41" i="35"/>
  <c r="H40" i="35"/>
  <c r="G40" i="35"/>
  <c r="H39" i="35"/>
  <c r="G39" i="35"/>
  <c r="H38" i="35"/>
  <c r="G38" i="35"/>
  <c r="H37" i="35"/>
  <c r="G37" i="35"/>
  <c r="H36" i="35"/>
  <c r="G36" i="35"/>
  <c r="H35" i="35"/>
  <c r="G35" i="35"/>
  <c r="H34" i="35"/>
  <c r="G34" i="35"/>
  <c r="H33" i="35"/>
  <c r="G33" i="35"/>
  <c r="H32" i="35"/>
  <c r="G32" i="35"/>
  <c r="H31" i="35"/>
  <c r="G31" i="35"/>
  <c r="H30" i="35"/>
  <c r="G30" i="35"/>
  <c r="H29" i="35"/>
  <c r="G29" i="35"/>
  <c r="H28" i="35"/>
  <c r="G28" i="35"/>
  <c r="H27" i="35"/>
  <c r="G27" i="35"/>
  <c r="H26" i="35"/>
  <c r="G26" i="35"/>
  <c r="H25" i="35"/>
  <c r="G25" i="35"/>
  <c r="H24" i="35"/>
  <c r="G24" i="35"/>
  <c r="H23" i="35"/>
  <c r="G23" i="35"/>
  <c r="H22" i="35"/>
  <c r="G22" i="35"/>
  <c r="H21" i="35"/>
  <c r="G21" i="35"/>
  <c r="H20" i="35"/>
  <c r="G20" i="35"/>
  <c r="H19" i="35"/>
  <c r="G19" i="35"/>
  <c r="H13" i="35"/>
  <c r="K20" i="29"/>
  <c r="L20" i="29"/>
  <c r="K21" i="29"/>
  <c r="L21" i="29"/>
  <c r="K22" i="29"/>
  <c r="L22" i="29"/>
  <c r="K23" i="29"/>
  <c r="L23" i="29"/>
  <c r="L19" i="29"/>
  <c r="K19" i="29"/>
  <c r="I20" i="29"/>
  <c r="J20" i="29"/>
  <c r="I21" i="29"/>
  <c r="J21" i="29"/>
  <c r="I22" i="29"/>
  <c r="J22" i="29"/>
  <c r="I23" i="29"/>
  <c r="J23" i="29"/>
  <c r="J19" i="29"/>
  <c r="I19" i="29"/>
  <c r="L29" i="29" l="1"/>
  <c r="F184" i="35"/>
  <c r="F220" i="35"/>
  <c r="F206" i="35"/>
  <c r="F216" i="35"/>
  <c r="F228" i="35"/>
  <c r="F242" i="35"/>
  <c r="F246" i="35"/>
  <c r="F254" i="35"/>
  <c r="F256" i="35"/>
  <c r="F260" i="35"/>
  <c r="F318" i="35"/>
  <c r="K29" i="29"/>
  <c r="K28" i="29"/>
  <c r="K27" i="29"/>
  <c r="L26" i="29"/>
  <c r="F209" i="35"/>
  <c r="F225" i="35"/>
  <c r="F126" i="35"/>
  <c r="F205" i="35"/>
  <c r="F221" i="35"/>
  <c r="F243" i="35"/>
  <c r="F217" i="35"/>
  <c r="F237" i="35"/>
  <c r="I157" i="35"/>
  <c r="I216" i="35"/>
  <c r="F28" i="35"/>
  <c r="F32" i="35"/>
  <c r="F36" i="35"/>
  <c r="F42" i="35"/>
  <c r="F44" i="35"/>
  <c r="F60" i="35"/>
  <c r="F64" i="35"/>
  <c r="F68" i="35"/>
  <c r="F72" i="35"/>
  <c r="F92" i="35"/>
  <c r="F96" i="35"/>
  <c r="F100" i="35"/>
  <c r="F120" i="35"/>
  <c r="F124" i="35"/>
  <c r="F259" i="35"/>
  <c r="F263" i="35"/>
  <c r="F275" i="35"/>
  <c r="F279" i="35"/>
  <c r="F283" i="35"/>
  <c r="F287" i="35"/>
  <c r="I134" i="35"/>
  <c r="I142" i="35"/>
  <c r="F138" i="35"/>
  <c r="I150" i="35"/>
  <c r="F152" i="35"/>
  <c r="F37" i="35"/>
  <c r="I130" i="35"/>
  <c r="F146" i="35"/>
  <c r="F39" i="35"/>
  <c r="F45" i="35"/>
  <c r="F67" i="35"/>
  <c r="F71" i="35"/>
  <c r="F75" i="35"/>
  <c r="F81" i="35"/>
  <c r="F101" i="35"/>
  <c r="F103" i="35"/>
  <c r="F109" i="35"/>
  <c r="F170" i="35"/>
  <c r="F262" i="35"/>
  <c r="F266" i="35"/>
  <c r="F278" i="35"/>
  <c r="F282" i="35"/>
  <c r="F286" i="35"/>
  <c r="F290" i="35"/>
  <c r="I127" i="35"/>
  <c r="F130" i="35"/>
  <c r="F153" i="35"/>
  <c r="F123" i="35"/>
  <c r="I131" i="35"/>
  <c r="I135" i="35"/>
  <c r="I139" i="35"/>
  <c r="I143" i="35"/>
  <c r="I147" i="35"/>
  <c r="F201" i="35"/>
  <c r="I213" i="35"/>
  <c r="I128" i="35"/>
  <c r="I183" i="35"/>
  <c r="F186" i="35"/>
  <c r="F190" i="35"/>
  <c r="F202" i="35"/>
  <c r="F297" i="35"/>
  <c r="F307" i="35"/>
  <c r="F315" i="35"/>
  <c r="F317" i="35"/>
  <c r="F167" i="35"/>
  <c r="I199" i="35"/>
  <c r="I124" i="35"/>
  <c r="F200" i="35"/>
  <c r="I156" i="35"/>
  <c r="I160" i="35"/>
  <c r="I164" i="35"/>
  <c r="I176" i="35"/>
  <c r="F183" i="35"/>
  <c r="F300" i="35"/>
  <c r="F137" i="35"/>
  <c r="I153" i="35"/>
  <c r="F156" i="35"/>
  <c r="F160" i="35"/>
  <c r="F164" i="35"/>
  <c r="F172" i="35"/>
  <c r="F176" i="35"/>
  <c r="F180" i="35"/>
  <c r="F251" i="35"/>
  <c r="F255" i="35"/>
  <c r="L28" i="29"/>
  <c r="F46" i="35"/>
  <c r="F50" i="35"/>
  <c r="F56" i="35"/>
  <c r="F58" i="35"/>
  <c r="F78" i="35"/>
  <c r="F84" i="35"/>
  <c r="F86" i="35"/>
  <c r="F106" i="35"/>
  <c r="F110" i="35"/>
  <c r="F114" i="35"/>
  <c r="I163" i="35"/>
  <c r="I167" i="35"/>
  <c r="F189" i="35"/>
  <c r="F193" i="35"/>
  <c r="I205" i="35"/>
  <c r="F208" i="35"/>
  <c r="F212" i="35"/>
  <c r="F265" i="35"/>
  <c r="F289" i="35"/>
  <c r="F295" i="35"/>
  <c r="L27" i="29"/>
  <c r="L30" i="29"/>
  <c r="K30" i="29"/>
  <c r="K26" i="29"/>
  <c r="F25" i="35"/>
  <c r="F29" i="35"/>
  <c r="F35" i="35"/>
  <c r="I121" i="35"/>
  <c r="I136" i="35"/>
  <c r="F139" i="35"/>
  <c r="I151" i="35"/>
  <c r="I154" i="35"/>
  <c r="I173" i="35"/>
  <c r="I181" i="35"/>
  <c r="F188" i="35"/>
  <c r="I192" i="35"/>
  <c r="F199" i="35"/>
  <c r="I215" i="35"/>
  <c r="F218" i="35"/>
  <c r="F234" i="35"/>
  <c r="F238" i="35"/>
  <c r="F308" i="35"/>
  <c r="F310" i="35"/>
  <c r="F314" i="35"/>
  <c r="F53" i="35"/>
  <c r="F59" i="35"/>
  <c r="F61" i="35"/>
  <c r="F85" i="35"/>
  <c r="F91" i="35"/>
  <c r="F93" i="35"/>
  <c r="F113" i="35"/>
  <c r="F117" i="35"/>
  <c r="F136" i="35"/>
  <c r="I140" i="35"/>
  <c r="I144" i="35"/>
  <c r="I148" i="35"/>
  <c r="I162" i="35"/>
  <c r="F169" i="35"/>
  <c r="F173" i="35"/>
  <c r="F177" i="35"/>
  <c r="I189" i="35"/>
  <c r="F192" i="35"/>
  <c r="F196" i="35"/>
  <c r="F244" i="35"/>
  <c r="F268" i="35"/>
  <c r="F274" i="35"/>
  <c r="F292" i="35"/>
  <c r="F299" i="35"/>
  <c r="F305" i="35"/>
  <c r="F20" i="35"/>
  <c r="F22" i="35"/>
  <c r="I133" i="35"/>
  <c r="I137" i="35"/>
  <c r="F140" i="35"/>
  <c r="F144" i="35"/>
  <c r="F168" i="35"/>
  <c r="F185" i="35"/>
  <c r="I197" i="35"/>
  <c r="F204" i="35"/>
  <c r="I208" i="35"/>
  <c r="F215" i="35"/>
  <c r="F229" i="35"/>
  <c r="F231" i="35"/>
  <c r="F235" i="35"/>
  <c r="F298" i="35"/>
  <c r="F236" i="35"/>
  <c r="F24" i="35"/>
  <c r="F40" i="35"/>
  <c r="F54" i="35"/>
  <c r="F66" i="35"/>
  <c r="F77" i="35"/>
  <c r="F89" i="35"/>
  <c r="F107" i="35"/>
  <c r="F119" i="35"/>
  <c r="F125" i="35"/>
  <c r="F129" i="35"/>
  <c r="F149" i="35"/>
  <c r="F158" i="35"/>
  <c r="F171" i="35"/>
  <c r="F178" i="35"/>
  <c r="I182" i="35"/>
  <c r="I185" i="35"/>
  <c r="F194" i="35"/>
  <c r="I198" i="35"/>
  <c r="I201" i="35"/>
  <c r="F210" i="35"/>
  <c r="I214" i="35"/>
  <c r="I217" i="35"/>
  <c r="F233" i="35"/>
  <c r="F247" i="35"/>
  <c r="F267" i="35"/>
  <c r="F273" i="35"/>
  <c r="F276" i="35"/>
  <c r="F288" i="35"/>
  <c r="H15" i="35"/>
  <c r="F21" i="35"/>
  <c r="F49" i="35"/>
  <c r="F63" i="35"/>
  <c r="F74" i="35"/>
  <c r="F83" i="35"/>
  <c r="F88" i="35"/>
  <c r="F104" i="35"/>
  <c r="F118" i="35"/>
  <c r="I120" i="35"/>
  <c r="I123" i="35"/>
  <c r="I126" i="35"/>
  <c r="F133" i="35"/>
  <c r="F142" i="35"/>
  <c r="I146" i="35"/>
  <c r="F155" i="35"/>
  <c r="F162" i="35"/>
  <c r="I166" i="35"/>
  <c r="I169" i="35"/>
  <c r="I172" i="35"/>
  <c r="F198" i="35"/>
  <c r="F214" i="35"/>
  <c r="F230" i="35"/>
  <c r="F258" i="35"/>
  <c r="F285" i="35"/>
  <c r="F302" i="35"/>
  <c r="F27" i="35"/>
  <c r="F257" i="35"/>
  <c r="F30" i="35"/>
  <c r="F62" i="35"/>
  <c r="F69" i="35"/>
  <c r="I119" i="35"/>
  <c r="F121" i="35"/>
  <c r="F128" i="35"/>
  <c r="I132" i="35"/>
  <c r="I138" i="35"/>
  <c r="I141" i="35"/>
  <c r="I145" i="35"/>
  <c r="F148" i="35"/>
  <c r="F151" i="35"/>
  <c r="F157" i="35"/>
  <c r="F161" i="35"/>
  <c r="I165" i="35"/>
  <c r="I174" i="35"/>
  <c r="F181" i="35"/>
  <c r="I190" i="35"/>
  <c r="F197" i="35"/>
  <c r="I206" i="35"/>
  <c r="F213" i="35"/>
  <c r="F222" i="35"/>
  <c r="F239" i="35"/>
  <c r="F253" i="35"/>
  <c r="F270" i="35"/>
  <c r="F294" i="35"/>
  <c r="F311" i="35"/>
  <c r="F99" i="35"/>
  <c r="F122" i="35"/>
  <c r="F223" i="35"/>
  <c r="F43" i="35"/>
  <c r="F55" i="35"/>
  <c r="F80" i="35"/>
  <c r="F94" i="35"/>
  <c r="F108" i="35"/>
  <c r="I122" i="35"/>
  <c r="I125" i="35"/>
  <c r="I129" i="35"/>
  <c r="F132" i="35"/>
  <c r="F135" i="35"/>
  <c r="F141" i="35"/>
  <c r="F145" i="35"/>
  <c r="I149" i="35"/>
  <c r="I155" i="35"/>
  <c r="I158" i="35"/>
  <c r="F165" i="35"/>
  <c r="F174" i="35"/>
  <c r="I178" i="35"/>
  <c r="F187" i="35"/>
  <c r="I194" i="35"/>
  <c r="F203" i="35"/>
  <c r="I210" i="35"/>
  <c r="F219" i="35"/>
  <c r="F250" i="35"/>
  <c r="F291" i="35"/>
  <c r="F306" i="35"/>
  <c r="F34" i="35"/>
  <c r="F48" i="35"/>
  <c r="F70" i="35"/>
  <c r="F98" i="35"/>
  <c r="F23" i="35"/>
  <c r="F38" i="35"/>
  <c r="F41" i="35"/>
  <c r="F52" i="35"/>
  <c r="F87" i="35"/>
  <c r="F102" i="35"/>
  <c r="F105" i="35"/>
  <c r="F116" i="35"/>
  <c r="F232" i="35"/>
  <c r="F19" i="35"/>
  <c r="F33" i="35"/>
  <c r="F79" i="35"/>
  <c r="F97" i="35"/>
  <c r="F127" i="35"/>
  <c r="F143" i="35"/>
  <c r="F159" i="35"/>
  <c r="I171" i="35"/>
  <c r="F175" i="35"/>
  <c r="I180" i="35"/>
  <c r="I187" i="35"/>
  <c r="F191" i="35"/>
  <c r="I196" i="35"/>
  <c r="I203" i="35"/>
  <c r="F207" i="35"/>
  <c r="I212" i="35"/>
  <c r="I219" i="35"/>
  <c r="F224" i="35"/>
  <c r="F261" i="35"/>
  <c r="F264" i="35"/>
  <c r="F271" i="35"/>
  <c r="F293" i="35"/>
  <c r="F296" i="35"/>
  <c r="F303" i="35"/>
  <c r="F73" i="35"/>
  <c r="F281" i="35"/>
  <c r="F313" i="35"/>
  <c r="F26" i="35"/>
  <c r="F47" i="35"/>
  <c r="F51" i="35"/>
  <c r="F65" i="35"/>
  <c r="F76" i="35"/>
  <c r="F90" i="35"/>
  <c r="F111" i="35"/>
  <c r="F115" i="35"/>
  <c r="F134" i="35"/>
  <c r="F150" i="35"/>
  <c r="F166" i="35"/>
  <c r="I179" i="35"/>
  <c r="F182" i="35"/>
  <c r="I188" i="35"/>
  <c r="I195" i="35"/>
  <c r="I204" i="35"/>
  <c r="I211" i="35"/>
  <c r="F245" i="35"/>
  <c r="F248" i="35"/>
  <c r="F252" i="35"/>
  <c r="F277" i="35"/>
  <c r="F280" i="35"/>
  <c r="F284" i="35"/>
  <c r="F309" i="35"/>
  <c r="F312" i="35"/>
  <c r="F316" i="35"/>
  <c r="F319" i="35"/>
  <c r="F57" i="35"/>
  <c r="F82" i="35"/>
  <c r="I161" i="35"/>
  <c r="I170" i="35"/>
  <c r="I177" i="35"/>
  <c r="I186" i="35"/>
  <c r="I193" i="35"/>
  <c r="I202" i="35"/>
  <c r="I209" i="35"/>
  <c r="I218" i="35"/>
  <c r="F227" i="35"/>
  <c r="F241" i="35"/>
  <c r="F112" i="35"/>
  <c r="F249" i="35"/>
  <c r="F31" i="35"/>
  <c r="F95" i="35"/>
  <c r="F131" i="35"/>
  <c r="F147" i="35"/>
  <c r="I152" i="35"/>
  <c r="I159" i="35"/>
  <c r="F163" i="35"/>
  <c r="I168" i="35"/>
  <c r="I175" i="35"/>
  <c r="F179" i="35"/>
  <c r="I184" i="35"/>
  <c r="I191" i="35"/>
  <c r="F195" i="35"/>
  <c r="I200" i="35"/>
  <c r="I207" i="35"/>
  <c r="F211" i="35"/>
  <c r="F240" i="35"/>
  <c r="F269" i="35"/>
  <c r="F272" i="35"/>
  <c r="F301" i="35"/>
  <c r="F304" i="35"/>
  <c r="H14" i="35" l="1"/>
  <c r="H16" i="35" s="1"/>
  <c r="H13" i="20"/>
  <c r="A8" i="2" s="1"/>
  <c r="C19" i="2" l="1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H319" i="32" l="1"/>
  <c r="J319" i="32" s="1"/>
  <c r="G319" i="32"/>
  <c r="H318" i="32"/>
  <c r="J318" i="32" s="1"/>
  <c r="G318" i="32"/>
  <c r="H317" i="32"/>
  <c r="J317" i="32" s="1"/>
  <c r="G317" i="32"/>
  <c r="H316" i="32"/>
  <c r="J316" i="32" s="1"/>
  <c r="G316" i="32"/>
  <c r="H315" i="32"/>
  <c r="J315" i="32" s="1"/>
  <c r="G315" i="32"/>
  <c r="H314" i="32"/>
  <c r="J314" i="32" s="1"/>
  <c r="G314" i="32"/>
  <c r="H313" i="32"/>
  <c r="J313" i="32" s="1"/>
  <c r="G313" i="32"/>
  <c r="H312" i="32"/>
  <c r="J312" i="32" s="1"/>
  <c r="G312" i="32"/>
  <c r="H311" i="32"/>
  <c r="J311" i="32" s="1"/>
  <c r="G311" i="32"/>
  <c r="H310" i="32"/>
  <c r="J310" i="32" s="1"/>
  <c r="G310" i="32"/>
  <c r="H309" i="32"/>
  <c r="J309" i="32" s="1"/>
  <c r="G309" i="32"/>
  <c r="H308" i="32"/>
  <c r="J308" i="32" s="1"/>
  <c r="G308" i="32"/>
  <c r="F307" i="32" s="1"/>
  <c r="H307" i="32"/>
  <c r="J307" i="32" s="1"/>
  <c r="G307" i="32"/>
  <c r="H306" i="32"/>
  <c r="J306" i="32" s="1"/>
  <c r="G306" i="32"/>
  <c r="H305" i="32"/>
  <c r="J305" i="32" s="1"/>
  <c r="G305" i="32"/>
  <c r="H304" i="32"/>
  <c r="J304" i="32" s="1"/>
  <c r="G304" i="32"/>
  <c r="H303" i="32"/>
  <c r="J303" i="32" s="1"/>
  <c r="G303" i="32"/>
  <c r="H302" i="32"/>
  <c r="J302" i="32" s="1"/>
  <c r="G302" i="32"/>
  <c r="H301" i="32"/>
  <c r="J301" i="32" s="1"/>
  <c r="G301" i="32"/>
  <c r="H300" i="32"/>
  <c r="J300" i="32" s="1"/>
  <c r="G300" i="32"/>
  <c r="H299" i="32"/>
  <c r="J299" i="32" s="1"/>
  <c r="G299" i="32"/>
  <c r="H298" i="32"/>
  <c r="J298" i="32" s="1"/>
  <c r="G298" i="32"/>
  <c r="H297" i="32"/>
  <c r="J297" i="32" s="1"/>
  <c r="G297" i="32"/>
  <c r="F296" i="32" s="1"/>
  <c r="H296" i="32"/>
  <c r="J296" i="32" s="1"/>
  <c r="G296" i="32"/>
  <c r="H295" i="32"/>
  <c r="J295" i="32" s="1"/>
  <c r="G295" i="32"/>
  <c r="H294" i="32"/>
  <c r="J294" i="32" s="1"/>
  <c r="G294" i="32"/>
  <c r="H293" i="32"/>
  <c r="J293" i="32" s="1"/>
  <c r="G293" i="32"/>
  <c r="H292" i="32"/>
  <c r="J292" i="32" s="1"/>
  <c r="G292" i="32"/>
  <c r="H291" i="32"/>
  <c r="J291" i="32" s="1"/>
  <c r="G291" i="32"/>
  <c r="H290" i="32"/>
  <c r="J290" i="32" s="1"/>
  <c r="G290" i="32"/>
  <c r="H289" i="32"/>
  <c r="J289" i="32" s="1"/>
  <c r="G289" i="32"/>
  <c r="H288" i="32"/>
  <c r="J288" i="32" s="1"/>
  <c r="G288" i="32"/>
  <c r="H287" i="32"/>
  <c r="J287" i="32" s="1"/>
  <c r="G287" i="32"/>
  <c r="H286" i="32"/>
  <c r="J286" i="32" s="1"/>
  <c r="G286" i="32"/>
  <c r="H285" i="32"/>
  <c r="J285" i="32" s="1"/>
  <c r="G285" i="32"/>
  <c r="H284" i="32"/>
  <c r="J284" i="32" s="1"/>
  <c r="G284" i="32"/>
  <c r="F283" i="32" s="1"/>
  <c r="H283" i="32"/>
  <c r="J283" i="32" s="1"/>
  <c r="G283" i="32"/>
  <c r="H282" i="32"/>
  <c r="J282" i="32" s="1"/>
  <c r="G282" i="32"/>
  <c r="H281" i="32"/>
  <c r="J281" i="32" s="1"/>
  <c r="G281" i="32"/>
  <c r="H280" i="32"/>
  <c r="J280" i="32" s="1"/>
  <c r="G280" i="32"/>
  <c r="H279" i="32"/>
  <c r="J279" i="32" s="1"/>
  <c r="G279" i="32"/>
  <c r="H278" i="32"/>
  <c r="J278" i="32" s="1"/>
  <c r="G278" i="32"/>
  <c r="H277" i="32"/>
  <c r="J277" i="32" s="1"/>
  <c r="G277" i="32"/>
  <c r="H276" i="32"/>
  <c r="J276" i="32" s="1"/>
  <c r="G276" i="32"/>
  <c r="H275" i="32"/>
  <c r="J275" i="32" s="1"/>
  <c r="G275" i="32"/>
  <c r="H274" i="32"/>
  <c r="J274" i="32" s="1"/>
  <c r="G274" i="32"/>
  <c r="H273" i="32"/>
  <c r="J273" i="32" s="1"/>
  <c r="G273" i="32"/>
  <c r="F272" i="32" s="1"/>
  <c r="H272" i="32"/>
  <c r="J272" i="32" s="1"/>
  <c r="G272" i="32"/>
  <c r="H271" i="32"/>
  <c r="J271" i="32" s="1"/>
  <c r="G271" i="32"/>
  <c r="H270" i="32"/>
  <c r="J270" i="32" s="1"/>
  <c r="G270" i="32"/>
  <c r="H269" i="32"/>
  <c r="J269" i="32" s="1"/>
  <c r="G269" i="32"/>
  <c r="H268" i="32"/>
  <c r="J268" i="32" s="1"/>
  <c r="G268" i="32"/>
  <c r="H267" i="32"/>
  <c r="J267" i="32" s="1"/>
  <c r="G267" i="32"/>
  <c r="H266" i="32"/>
  <c r="J266" i="32" s="1"/>
  <c r="G266" i="32"/>
  <c r="H265" i="32"/>
  <c r="J265" i="32" s="1"/>
  <c r="G265" i="32"/>
  <c r="H264" i="32"/>
  <c r="J264" i="32" s="1"/>
  <c r="G264" i="32"/>
  <c r="H263" i="32"/>
  <c r="J263" i="32" s="1"/>
  <c r="G263" i="32"/>
  <c r="H262" i="32"/>
  <c r="J262" i="32" s="1"/>
  <c r="G262" i="32"/>
  <c r="H261" i="32"/>
  <c r="J261" i="32" s="1"/>
  <c r="G261" i="32"/>
  <c r="F260" i="32" s="1"/>
  <c r="H260" i="32"/>
  <c r="J260" i="32" s="1"/>
  <c r="G260" i="32"/>
  <c r="H259" i="32"/>
  <c r="J259" i="32" s="1"/>
  <c r="G259" i="32"/>
  <c r="H258" i="32"/>
  <c r="J258" i="32" s="1"/>
  <c r="G258" i="32"/>
  <c r="H257" i="32"/>
  <c r="J257" i="32" s="1"/>
  <c r="G257" i="32"/>
  <c r="H256" i="32"/>
  <c r="J256" i="32" s="1"/>
  <c r="G256" i="32"/>
  <c r="H255" i="32"/>
  <c r="J255" i="32" s="1"/>
  <c r="G255" i="32"/>
  <c r="H254" i="32"/>
  <c r="J254" i="32" s="1"/>
  <c r="G254" i="32"/>
  <c r="H253" i="32"/>
  <c r="J253" i="32" s="1"/>
  <c r="G253" i="32"/>
  <c r="H252" i="32"/>
  <c r="J252" i="32" s="1"/>
  <c r="G252" i="32"/>
  <c r="H251" i="32"/>
  <c r="J251" i="32" s="1"/>
  <c r="G251" i="32"/>
  <c r="H250" i="32"/>
  <c r="J250" i="32" s="1"/>
  <c r="G250" i="32"/>
  <c r="H249" i="32"/>
  <c r="J249" i="32" s="1"/>
  <c r="G249" i="32"/>
  <c r="H248" i="32"/>
  <c r="J248" i="32" s="1"/>
  <c r="G248" i="32"/>
  <c r="H247" i="32"/>
  <c r="J247" i="32" s="1"/>
  <c r="G247" i="32"/>
  <c r="H246" i="32"/>
  <c r="J246" i="32" s="1"/>
  <c r="G246" i="32"/>
  <c r="H245" i="32"/>
  <c r="J245" i="32" s="1"/>
  <c r="G245" i="32"/>
  <c r="H244" i="32"/>
  <c r="J244" i="32" s="1"/>
  <c r="G244" i="32"/>
  <c r="H243" i="32"/>
  <c r="J243" i="32" s="1"/>
  <c r="G243" i="32"/>
  <c r="H242" i="32"/>
  <c r="J242" i="32" s="1"/>
  <c r="G242" i="32"/>
  <c r="H241" i="32"/>
  <c r="J241" i="32" s="1"/>
  <c r="G241" i="32"/>
  <c r="H240" i="32"/>
  <c r="J240" i="32" s="1"/>
  <c r="G240" i="32"/>
  <c r="H239" i="32"/>
  <c r="J239" i="32" s="1"/>
  <c r="G239" i="32"/>
  <c r="H238" i="32"/>
  <c r="J238" i="32" s="1"/>
  <c r="G238" i="32"/>
  <c r="H237" i="32"/>
  <c r="J237" i="32" s="1"/>
  <c r="G237" i="32"/>
  <c r="H236" i="32"/>
  <c r="J236" i="32" s="1"/>
  <c r="G236" i="32"/>
  <c r="F235" i="32" s="1"/>
  <c r="H235" i="32"/>
  <c r="J235" i="32" s="1"/>
  <c r="G235" i="32"/>
  <c r="H234" i="32"/>
  <c r="J234" i="32" s="1"/>
  <c r="G234" i="32"/>
  <c r="H233" i="32"/>
  <c r="J233" i="32" s="1"/>
  <c r="G233" i="32"/>
  <c r="H232" i="32"/>
  <c r="J232" i="32" s="1"/>
  <c r="G232" i="32"/>
  <c r="H231" i="32"/>
  <c r="J231" i="32" s="1"/>
  <c r="G231" i="32"/>
  <c r="H230" i="32"/>
  <c r="J230" i="32" s="1"/>
  <c r="G230" i="32"/>
  <c r="H229" i="32"/>
  <c r="J229" i="32" s="1"/>
  <c r="G229" i="32"/>
  <c r="H228" i="32"/>
  <c r="J228" i="32" s="1"/>
  <c r="G228" i="32"/>
  <c r="H227" i="32"/>
  <c r="J227" i="32" s="1"/>
  <c r="G227" i="32"/>
  <c r="H226" i="32"/>
  <c r="J226" i="32" s="1"/>
  <c r="G226" i="32"/>
  <c r="H225" i="32"/>
  <c r="J225" i="32" s="1"/>
  <c r="G225" i="32"/>
  <c r="H224" i="32"/>
  <c r="J224" i="32" s="1"/>
  <c r="G224" i="32"/>
  <c r="H223" i="32"/>
  <c r="J223" i="32" s="1"/>
  <c r="G223" i="32"/>
  <c r="H222" i="32"/>
  <c r="J222" i="32" s="1"/>
  <c r="G222" i="32"/>
  <c r="H221" i="32"/>
  <c r="J221" i="32" s="1"/>
  <c r="G221" i="32"/>
  <c r="H220" i="32"/>
  <c r="J220" i="32" s="1"/>
  <c r="G220" i="32"/>
  <c r="H219" i="32"/>
  <c r="J219" i="32" s="1"/>
  <c r="G219" i="32"/>
  <c r="H218" i="32"/>
  <c r="J218" i="32" s="1"/>
  <c r="G218" i="32"/>
  <c r="H217" i="32"/>
  <c r="J217" i="32" s="1"/>
  <c r="G217" i="32"/>
  <c r="H216" i="32"/>
  <c r="J216" i="32" s="1"/>
  <c r="G216" i="32"/>
  <c r="H215" i="32"/>
  <c r="J215" i="32" s="1"/>
  <c r="G215" i="32"/>
  <c r="H214" i="32"/>
  <c r="J214" i="32" s="1"/>
  <c r="G214" i="32"/>
  <c r="H213" i="32"/>
  <c r="J213" i="32" s="1"/>
  <c r="G213" i="32"/>
  <c r="F212" i="32" s="1"/>
  <c r="H212" i="32"/>
  <c r="J212" i="32" s="1"/>
  <c r="G212" i="32"/>
  <c r="F211" i="32" s="1"/>
  <c r="H211" i="32"/>
  <c r="J211" i="32" s="1"/>
  <c r="G211" i="32"/>
  <c r="H210" i="32"/>
  <c r="J210" i="32" s="1"/>
  <c r="G210" i="32"/>
  <c r="H209" i="32"/>
  <c r="J209" i="32" s="1"/>
  <c r="G209" i="32"/>
  <c r="H208" i="32"/>
  <c r="J208" i="32" s="1"/>
  <c r="G208" i="32"/>
  <c r="F209" i="32" s="1"/>
  <c r="H207" i="32"/>
  <c r="J207" i="32" s="1"/>
  <c r="G207" i="32"/>
  <c r="H206" i="32"/>
  <c r="J206" i="32" s="1"/>
  <c r="G206" i="32"/>
  <c r="H205" i="32"/>
  <c r="J205" i="32" s="1"/>
  <c r="G205" i="32"/>
  <c r="H204" i="32"/>
  <c r="J204" i="32" s="1"/>
  <c r="G204" i="32"/>
  <c r="H203" i="32"/>
  <c r="J203" i="32" s="1"/>
  <c r="G203" i="32"/>
  <c r="H202" i="32"/>
  <c r="J202" i="32" s="1"/>
  <c r="G202" i="32"/>
  <c r="H201" i="32"/>
  <c r="J201" i="32" s="1"/>
  <c r="G201" i="32"/>
  <c r="H200" i="32"/>
  <c r="J200" i="32" s="1"/>
  <c r="G200" i="32"/>
  <c r="H199" i="32"/>
  <c r="J199" i="32" s="1"/>
  <c r="G199" i="32"/>
  <c r="H198" i="32"/>
  <c r="J198" i="32" s="1"/>
  <c r="G198" i="32"/>
  <c r="H197" i="32"/>
  <c r="J197" i="32" s="1"/>
  <c r="G197" i="32"/>
  <c r="H196" i="32"/>
  <c r="J196" i="32" s="1"/>
  <c r="G196" i="32"/>
  <c r="H195" i="32"/>
  <c r="J195" i="32" s="1"/>
  <c r="G195" i="32"/>
  <c r="H194" i="32"/>
  <c r="J194" i="32" s="1"/>
  <c r="G194" i="32"/>
  <c r="H193" i="32"/>
  <c r="J193" i="32" s="1"/>
  <c r="G193" i="32"/>
  <c r="H192" i="32"/>
  <c r="J192" i="32" s="1"/>
  <c r="G192" i="32"/>
  <c r="H191" i="32"/>
  <c r="J191" i="32" s="1"/>
  <c r="G191" i="32"/>
  <c r="H190" i="32"/>
  <c r="J190" i="32" s="1"/>
  <c r="G190" i="32"/>
  <c r="H189" i="32"/>
  <c r="J189" i="32" s="1"/>
  <c r="G189" i="32"/>
  <c r="H188" i="32"/>
  <c r="J188" i="32" s="1"/>
  <c r="G188" i="32"/>
  <c r="F187" i="32" s="1"/>
  <c r="H187" i="32"/>
  <c r="J187" i="32" s="1"/>
  <c r="G187" i="32"/>
  <c r="H186" i="32"/>
  <c r="J186" i="32" s="1"/>
  <c r="G186" i="32"/>
  <c r="H185" i="32"/>
  <c r="J185" i="32" s="1"/>
  <c r="G185" i="32"/>
  <c r="H184" i="32"/>
  <c r="J184" i="32" s="1"/>
  <c r="G184" i="32"/>
  <c r="H183" i="32"/>
  <c r="J183" i="32" s="1"/>
  <c r="G183" i="32"/>
  <c r="H182" i="32"/>
  <c r="J182" i="32" s="1"/>
  <c r="G182" i="32"/>
  <c r="H181" i="32"/>
  <c r="J181" i="32" s="1"/>
  <c r="G181" i="32"/>
  <c r="H180" i="32"/>
  <c r="J180" i="32" s="1"/>
  <c r="G180" i="32"/>
  <c r="H179" i="32"/>
  <c r="J179" i="32" s="1"/>
  <c r="G179" i="32"/>
  <c r="H178" i="32"/>
  <c r="J178" i="32" s="1"/>
  <c r="G178" i="32"/>
  <c r="H177" i="32"/>
  <c r="J177" i="32" s="1"/>
  <c r="G177" i="32"/>
  <c r="H176" i="32"/>
  <c r="J176" i="32" s="1"/>
  <c r="G176" i="32"/>
  <c r="H175" i="32"/>
  <c r="J175" i="32" s="1"/>
  <c r="G175" i="32"/>
  <c r="H174" i="32"/>
  <c r="J174" i="32" s="1"/>
  <c r="G174" i="32"/>
  <c r="H173" i="32"/>
  <c r="J173" i="32" s="1"/>
  <c r="G173" i="32"/>
  <c r="H172" i="32"/>
  <c r="J172" i="32" s="1"/>
  <c r="G172" i="32"/>
  <c r="H171" i="32"/>
  <c r="J171" i="32" s="1"/>
  <c r="G171" i="32"/>
  <c r="H170" i="32"/>
  <c r="J170" i="32" s="1"/>
  <c r="G170" i="32"/>
  <c r="H169" i="32"/>
  <c r="G169" i="32"/>
  <c r="H168" i="32"/>
  <c r="J168" i="32" s="1"/>
  <c r="G168" i="32"/>
  <c r="H167" i="32"/>
  <c r="J167" i="32" s="1"/>
  <c r="G167" i="32"/>
  <c r="H166" i="32"/>
  <c r="J166" i="32" s="1"/>
  <c r="G166" i="32"/>
  <c r="H165" i="32"/>
  <c r="J165" i="32" s="1"/>
  <c r="G165" i="32"/>
  <c r="F164" i="32" s="1"/>
  <c r="H164" i="32"/>
  <c r="J164" i="32" s="1"/>
  <c r="G164" i="32"/>
  <c r="H163" i="32"/>
  <c r="J163" i="32" s="1"/>
  <c r="G163" i="32"/>
  <c r="H162" i="32"/>
  <c r="J162" i="32" s="1"/>
  <c r="G162" i="32"/>
  <c r="H161" i="32"/>
  <c r="J161" i="32" s="1"/>
  <c r="G161" i="32"/>
  <c r="H160" i="32"/>
  <c r="J160" i="32" s="1"/>
  <c r="G160" i="32"/>
  <c r="H159" i="32"/>
  <c r="J159" i="32" s="1"/>
  <c r="G159" i="32"/>
  <c r="H158" i="32"/>
  <c r="J158" i="32" s="1"/>
  <c r="G158" i="32"/>
  <c r="H157" i="32"/>
  <c r="J157" i="32" s="1"/>
  <c r="G157" i="32"/>
  <c r="H156" i="32"/>
  <c r="J156" i="32" s="1"/>
  <c r="G156" i="32"/>
  <c r="H155" i="32"/>
  <c r="J155" i="32" s="1"/>
  <c r="G155" i="32"/>
  <c r="H154" i="32"/>
  <c r="J154" i="32" s="1"/>
  <c r="G154" i="32"/>
  <c r="H153" i="32"/>
  <c r="J153" i="32" s="1"/>
  <c r="G153" i="32"/>
  <c r="H152" i="32"/>
  <c r="J152" i="32" s="1"/>
  <c r="G152" i="32"/>
  <c r="H151" i="32"/>
  <c r="J151" i="32" s="1"/>
  <c r="G151" i="32"/>
  <c r="H150" i="32"/>
  <c r="J150" i="32" s="1"/>
  <c r="G150" i="32"/>
  <c r="H149" i="32"/>
  <c r="J149" i="32" s="1"/>
  <c r="G149" i="32"/>
  <c r="H148" i="32"/>
  <c r="J148" i="32" s="1"/>
  <c r="G148" i="32"/>
  <c r="H147" i="32"/>
  <c r="J147" i="32" s="1"/>
  <c r="G147" i="32"/>
  <c r="H146" i="32"/>
  <c r="J146" i="32" s="1"/>
  <c r="G146" i="32"/>
  <c r="H145" i="32"/>
  <c r="J145" i="32" s="1"/>
  <c r="G145" i="32"/>
  <c r="H144" i="32"/>
  <c r="J144" i="32" s="1"/>
  <c r="G144" i="32"/>
  <c r="H143" i="32"/>
  <c r="J143" i="32" s="1"/>
  <c r="G143" i="32"/>
  <c r="H142" i="32"/>
  <c r="J142" i="32" s="1"/>
  <c r="G142" i="32"/>
  <c r="H141" i="32"/>
  <c r="J141" i="32" s="1"/>
  <c r="G141" i="32"/>
  <c r="H140" i="32"/>
  <c r="J140" i="32" s="1"/>
  <c r="G140" i="32"/>
  <c r="H139" i="32"/>
  <c r="J139" i="32" s="1"/>
  <c r="G139" i="32"/>
  <c r="H138" i="32"/>
  <c r="J138" i="32" s="1"/>
  <c r="G138" i="32"/>
  <c r="H137" i="32"/>
  <c r="J137" i="32" s="1"/>
  <c r="G137" i="32"/>
  <c r="H136" i="32"/>
  <c r="J136" i="32" s="1"/>
  <c r="G136" i="32"/>
  <c r="H135" i="32"/>
  <c r="J135" i="32" s="1"/>
  <c r="G135" i="32"/>
  <c r="H134" i="32"/>
  <c r="J134" i="32" s="1"/>
  <c r="G134" i="32"/>
  <c r="H133" i="32"/>
  <c r="J133" i="32" s="1"/>
  <c r="G133" i="32"/>
  <c r="H132" i="32"/>
  <c r="J132" i="32" s="1"/>
  <c r="G132" i="32"/>
  <c r="H131" i="32"/>
  <c r="J131" i="32" s="1"/>
  <c r="G131" i="32"/>
  <c r="H130" i="32"/>
  <c r="J130" i="32" s="1"/>
  <c r="G130" i="32"/>
  <c r="H129" i="32"/>
  <c r="J129" i="32" s="1"/>
  <c r="G129" i="32"/>
  <c r="H128" i="32"/>
  <c r="J128" i="32" s="1"/>
  <c r="G128" i="32"/>
  <c r="H127" i="32"/>
  <c r="J127" i="32" s="1"/>
  <c r="G127" i="32"/>
  <c r="H126" i="32"/>
  <c r="J126" i="32" s="1"/>
  <c r="G126" i="32"/>
  <c r="H125" i="32"/>
  <c r="J125" i="32" s="1"/>
  <c r="G125" i="32"/>
  <c r="H124" i="32"/>
  <c r="J124" i="32" s="1"/>
  <c r="G124" i="32"/>
  <c r="H123" i="32"/>
  <c r="J123" i="32" s="1"/>
  <c r="G123" i="32"/>
  <c r="H122" i="32"/>
  <c r="J122" i="32" s="1"/>
  <c r="G122" i="32"/>
  <c r="H121" i="32"/>
  <c r="J121" i="32" s="1"/>
  <c r="G121" i="32"/>
  <c r="H120" i="32"/>
  <c r="J120" i="32" s="1"/>
  <c r="G120" i="32"/>
  <c r="H119" i="32"/>
  <c r="J119" i="32" s="1"/>
  <c r="G119" i="32"/>
  <c r="H118" i="32"/>
  <c r="J118" i="32" s="1"/>
  <c r="G118" i="32"/>
  <c r="H117" i="32"/>
  <c r="J117" i="32" s="1"/>
  <c r="G117" i="32"/>
  <c r="H116" i="32"/>
  <c r="J116" i="32" s="1"/>
  <c r="G116" i="32"/>
  <c r="H115" i="32"/>
  <c r="J115" i="32" s="1"/>
  <c r="G115" i="32"/>
  <c r="H114" i="32"/>
  <c r="J114" i="32" s="1"/>
  <c r="G114" i="32"/>
  <c r="H113" i="32"/>
  <c r="J113" i="32" s="1"/>
  <c r="G113" i="32"/>
  <c r="H112" i="32"/>
  <c r="J112" i="32" s="1"/>
  <c r="G112" i="32"/>
  <c r="H111" i="32"/>
  <c r="J111" i="32" s="1"/>
  <c r="G111" i="32"/>
  <c r="H110" i="32"/>
  <c r="J110" i="32" s="1"/>
  <c r="G110" i="32"/>
  <c r="H109" i="32"/>
  <c r="J109" i="32" s="1"/>
  <c r="G109" i="32"/>
  <c r="H108" i="32"/>
  <c r="J108" i="32" s="1"/>
  <c r="G108" i="32"/>
  <c r="H107" i="32"/>
  <c r="J107" i="32" s="1"/>
  <c r="G107" i="32"/>
  <c r="H106" i="32"/>
  <c r="J106" i="32" s="1"/>
  <c r="G106" i="32"/>
  <c r="H105" i="32"/>
  <c r="J105" i="32" s="1"/>
  <c r="G105" i="32"/>
  <c r="H104" i="32"/>
  <c r="J104" i="32" s="1"/>
  <c r="G104" i="32"/>
  <c r="H103" i="32"/>
  <c r="J103" i="32" s="1"/>
  <c r="G103" i="32"/>
  <c r="H102" i="32"/>
  <c r="J102" i="32" s="1"/>
  <c r="G102" i="32"/>
  <c r="H101" i="32"/>
  <c r="J101" i="32" s="1"/>
  <c r="G101" i="32"/>
  <c r="H100" i="32"/>
  <c r="J100" i="32" s="1"/>
  <c r="G100" i="32"/>
  <c r="H99" i="32"/>
  <c r="J99" i="32" s="1"/>
  <c r="G99" i="32"/>
  <c r="H98" i="32"/>
  <c r="J98" i="32" s="1"/>
  <c r="G98" i="32"/>
  <c r="H97" i="32"/>
  <c r="J97" i="32" s="1"/>
  <c r="G97" i="32"/>
  <c r="H96" i="32"/>
  <c r="J96" i="32" s="1"/>
  <c r="G96" i="32"/>
  <c r="H95" i="32"/>
  <c r="J95" i="32" s="1"/>
  <c r="G95" i="32"/>
  <c r="H94" i="32"/>
  <c r="J94" i="32" s="1"/>
  <c r="G94" i="32"/>
  <c r="H93" i="32"/>
  <c r="J93" i="32" s="1"/>
  <c r="G93" i="32"/>
  <c r="H92" i="32"/>
  <c r="J92" i="32" s="1"/>
  <c r="G92" i="32"/>
  <c r="H91" i="32"/>
  <c r="J91" i="32" s="1"/>
  <c r="G91" i="32"/>
  <c r="H90" i="32"/>
  <c r="J90" i="32" s="1"/>
  <c r="G90" i="32"/>
  <c r="H89" i="32"/>
  <c r="J89" i="32" s="1"/>
  <c r="G89" i="32"/>
  <c r="H88" i="32"/>
  <c r="J88" i="32" s="1"/>
  <c r="G88" i="32"/>
  <c r="H87" i="32"/>
  <c r="J87" i="32" s="1"/>
  <c r="G87" i="32"/>
  <c r="H86" i="32"/>
  <c r="J86" i="32" s="1"/>
  <c r="G86" i="32"/>
  <c r="H85" i="32"/>
  <c r="J85" i="32" s="1"/>
  <c r="G85" i="32"/>
  <c r="H84" i="32"/>
  <c r="J84" i="32" s="1"/>
  <c r="G84" i="32"/>
  <c r="H83" i="32"/>
  <c r="J83" i="32" s="1"/>
  <c r="G83" i="32"/>
  <c r="H82" i="32"/>
  <c r="J82" i="32" s="1"/>
  <c r="G82" i="32"/>
  <c r="H81" i="32"/>
  <c r="J81" i="32" s="1"/>
  <c r="G81" i="32"/>
  <c r="H80" i="32"/>
  <c r="J80" i="32" s="1"/>
  <c r="G80" i="32"/>
  <c r="H79" i="32"/>
  <c r="J79" i="32" s="1"/>
  <c r="G79" i="32"/>
  <c r="H78" i="32"/>
  <c r="J78" i="32" s="1"/>
  <c r="G78" i="32"/>
  <c r="H77" i="32"/>
  <c r="J77" i="32" s="1"/>
  <c r="G77" i="32"/>
  <c r="H76" i="32"/>
  <c r="J76" i="32" s="1"/>
  <c r="G76" i="32"/>
  <c r="H75" i="32"/>
  <c r="J75" i="32" s="1"/>
  <c r="G75" i="32"/>
  <c r="H74" i="32"/>
  <c r="J74" i="32" s="1"/>
  <c r="G74" i="32"/>
  <c r="H73" i="32"/>
  <c r="J73" i="32" s="1"/>
  <c r="G73" i="32"/>
  <c r="H72" i="32"/>
  <c r="J72" i="32" s="1"/>
  <c r="G72" i="32"/>
  <c r="H71" i="32"/>
  <c r="J71" i="32" s="1"/>
  <c r="G71" i="32"/>
  <c r="H70" i="32"/>
  <c r="J70" i="32" s="1"/>
  <c r="G70" i="32"/>
  <c r="H69" i="32"/>
  <c r="J69" i="32" s="1"/>
  <c r="G69" i="32"/>
  <c r="H68" i="32"/>
  <c r="J68" i="32" s="1"/>
  <c r="G68" i="32"/>
  <c r="H67" i="32"/>
  <c r="J67" i="32" s="1"/>
  <c r="G67" i="32"/>
  <c r="H66" i="32"/>
  <c r="J66" i="32" s="1"/>
  <c r="G66" i="32"/>
  <c r="H65" i="32"/>
  <c r="J65" i="32" s="1"/>
  <c r="G65" i="32"/>
  <c r="H64" i="32"/>
  <c r="J64" i="32" s="1"/>
  <c r="G64" i="32"/>
  <c r="H63" i="32"/>
  <c r="J63" i="32" s="1"/>
  <c r="G63" i="32"/>
  <c r="H62" i="32"/>
  <c r="J62" i="32" s="1"/>
  <c r="G62" i="32"/>
  <c r="H61" i="32"/>
  <c r="J61" i="32" s="1"/>
  <c r="G61" i="32"/>
  <c r="H60" i="32"/>
  <c r="J60" i="32" s="1"/>
  <c r="G60" i="32"/>
  <c r="H59" i="32"/>
  <c r="J59" i="32" s="1"/>
  <c r="G59" i="32"/>
  <c r="H58" i="32"/>
  <c r="J58" i="32" s="1"/>
  <c r="G58" i="32"/>
  <c r="H57" i="32"/>
  <c r="J57" i="32" s="1"/>
  <c r="G57" i="32"/>
  <c r="H56" i="32"/>
  <c r="J56" i="32" s="1"/>
  <c r="G56" i="32"/>
  <c r="H55" i="32"/>
  <c r="J55" i="32" s="1"/>
  <c r="G55" i="32"/>
  <c r="H54" i="32"/>
  <c r="J54" i="32" s="1"/>
  <c r="G54" i="32"/>
  <c r="H53" i="32"/>
  <c r="J53" i="32" s="1"/>
  <c r="G53" i="32"/>
  <c r="H52" i="32"/>
  <c r="J52" i="32" s="1"/>
  <c r="G52" i="32"/>
  <c r="H51" i="32"/>
  <c r="J51" i="32" s="1"/>
  <c r="G51" i="32"/>
  <c r="H50" i="32"/>
  <c r="J50" i="32" s="1"/>
  <c r="G50" i="32"/>
  <c r="H49" i="32"/>
  <c r="J49" i="32" s="1"/>
  <c r="G49" i="32"/>
  <c r="H48" i="32"/>
  <c r="J48" i="32" s="1"/>
  <c r="G48" i="32"/>
  <c r="H47" i="32"/>
  <c r="J47" i="32" s="1"/>
  <c r="G47" i="32"/>
  <c r="H46" i="32"/>
  <c r="J46" i="32" s="1"/>
  <c r="G46" i="32"/>
  <c r="H45" i="32"/>
  <c r="J45" i="32" s="1"/>
  <c r="G45" i="32"/>
  <c r="H44" i="32"/>
  <c r="J44" i="32" s="1"/>
  <c r="G44" i="32"/>
  <c r="H43" i="32"/>
  <c r="J43" i="32" s="1"/>
  <c r="G43" i="32"/>
  <c r="H42" i="32"/>
  <c r="J42" i="32" s="1"/>
  <c r="G42" i="32"/>
  <c r="H41" i="32"/>
  <c r="J41" i="32" s="1"/>
  <c r="G41" i="32"/>
  <c r="H40" i="32"/>
  <c r="J40" i="32" s="1"/>
  <c r="G40" i="32"/>
  <c r="H39" i="32"/>
  <c r="J39" i="32" s="1"/>
  <c r="G39" i="32"/>
  <c r="H38" i="32"/>
  <c r="J38" i="32" s="1"/>
  <c r="G38" i="32"/>
  <c r="H37" i="32"/>
  <c r="J37" i="32" s="1"/>
  <c r="G37" i="32"/>
  <c r="H36" i="32"/>
  <c r="J36" i="32" s="1"/>
  <c r="G36" i="32"/>
  <c r="H35" i="32"/>
  <c r="J35" i="32" s="1"/>
  <c r="G35" i="32"/>
  <c r="H34" i="32"/>
  <c r="J34" i="32" s="1"/>
  <c r="G34" i="32"/>
  <c r="H33" i="32"/>
  <c r="J33" i="32" s="1"/>
  <c r="G33" i="32"/>
  <c r="H32" i="32"/>
  <c r="J32" i="32" s="1"/>
  <c r="G32" i="32"/>
  <c r="H31" i="32"/>
  <c r="J31" i="32" s="1"/>
  <c r="G31" i="32"/>
  <c r="H30" i="32"/>
  <c r="J30" i="32" s="1"/>
  <c r="G30" i="32"/>
  <c r="H29" i="32"/>
  <c r="J29" i="32" s="1"/>
  <c r="G29" i="32"/>
  <c r="H28" i="32"/>
  <c r="J28" i="32" s="1"/>
  <c r="G28" i="32"/>
  <c r="H27" i="32"/>
  <c r="J27" i="32" s="1"/>
  <c r="G27" i="32"/>
  <c r="H26" i="32"/>
  <c r="J26" i="32" s="1"/>
  <c r="G26" i="32"/>
  <c r="H25" i="32"/>
  <c r="J25" i="32" s="1"/>
  <c r="G25" i="32"/>
  <c r="H24" i="32"/>
  <c r="J24" i="32" s="1"/>
  <c r="G24" i="32"/>
  <c r="H23" i="32"/>
  <c r="J23" i="32" s="1"/>
  <c r="G23" i="32"/>
  <c r="H22" i="32"/>
  <c r="J22" i="32" s="1"/>
  <c r="G22" i="32"/>
  <c r="H21" i="32"/>
  <c r="J21" i="32" s="1"/>
  <c r="G21" i="32"/>
  <c r="H20" i="32"/>
  <c r="J20" i="32" s="1"/>
  <c r="G20" i="32"/>
  <c r="H19" i="32"/>
  <c r="J19" i="32" s="1"/>
  <c r="G19" i="32"/>
  <c r="H13" i="32"/>
  <c r="H319" i="30"/>
  <c r="J319" i="30" s="1"/>
  <c r="G319" i="30"/>
  <c r="H318" i="30"/>
  <c r="J318" i="30" s="1"/>
  <c r="G318" i="30"/>
  <c r="H317" i="30"/>
  <c r="J317" i="30" s="1"/>
  <c r="G317" i="30"/>
  <c r="H316" i="30"/>
  <c r="J316" i="30" s="1"/>
  <c r="G316" i="30"/>
  <c r="H315" i="30"/>
  <c r="J315" i="30" s="1"/>
  <c r="G315" i="30"/>
  <c r="H314" i="30"/>
  <c r="J314" i="30" s="1"/>
  <c r="G314" i="30"/>
  <c r="H313" i="30"/>
  <c r="J313" i="30" s="1"/>
  <c r="G313" i="30"/>
  <c r="H312" i="30"/>
  <c r="J312" i="30" s="1"/>
  <c r="G312" i="30"/>
  <c r="H311" i="30"/>
  <c r="J311" i="30" s="1"/>
  <c r="G311" i="30"/>
  <c r="H310" i="30"/>
  <c r="J310" i="30" s="1"/>
  <c r="G310" i="30"/>
  <c r="H309" i="30"/>
  <c r="J309" i="30" s="1"/>
  <c r="G309" i="30"/>
  <c r="H308" i="30"/>
  <c r="J308" i="30" s="1"/>
  <c r="G308" i="30"/>
  <c r="H307" i="30"/>
  <c r="J307" i="30" s="1"/>
  <c r="G307" i="30"/>
  <c r="H306" i="30"/>
  <c r="J306" i="30" s="1"/>
  <c r="G306" i="30"/>
  <c r="H305" i="30"/>
  <c r="J305" i="30" s="1"/>
  <c r="G305" i="30"/>
  <c r="H304" i="30"/>
  <c r="J304" i="30" s="1"/>
  <c r="G304" i="30"/>
  <c r="H303" i="30"/>
  <c r="J303" i="30" s="1"/>
  <c r="G303" i="30"/>
  <c r="H302" i="30"/>
  <c r="J302" i="30" s="1"/>
  <c r="G302" i="30"/>
  <c r="H301" i="30"/>
  <c r="J301" i="30" s="1"/>
  <c r="G301" i="30"/>
  <c r="H300" i="30"/>
  <c r="J300" i="30" s="1"/>
  <c r="G300" i="30"/>
  <c r="H299" i="30"/>
  <c r="J299" i="30" s="1"/>
  <c r="G299" i="30"/>
  <c r="H298" i="30"/>
  <c r="J298" i="30" s="1"/>
  <c r="G298" i="30"/>
  <c r="H297" i="30"/>
  <c r="J297" i="30" s="1"/>
  <c r="G297" i="30"/>
  <c r="H296" i="30"/>
  <c r="J296" i="30" s="1"/>
  <c r="G296" i="30"/>
  <c r="H295" i="30"/>
  <c r="J295" i="30" s="1"/>
  <c r="G295" i="30"/>
  <c r="H294" i="30"/>
  <c r="J294" i="30" s="1"/>
  <c r="G294" i="30"/>
  <c r="H293" i="30"/>
  <c r="J293" i="30" s="1"/>
  <c r="G293" i="30"/>
  <c r="H292" i="30"/>
  <c r="J292" i="30" s="1"/>
  <c r="G292" i="30"/>
  <c r="H291" i="30"/>
  <c r="J291" i="30" s="1"/>
  <c r="G291" i="30"/>
  <c r="H290" i="30"/>
  <c r="J290" i="30" s="1"/>
  <c r="G290" i="30"/>
  <c r="H289" i="30"/>
  <c r="J289" i="30" s="1"/>
  <c r="G289" i="30"/>
  <c r="H288" i="30"/>
  <c r="J288" i="30" s="1"/>
  <c r="G288" i="30"/>
  <c r="H287" i="30"/>
  <c r="J287" i="30" s="1"/>
  <c r="G287" i="30"/>
  <c r="H286" i="30"/>
  <c r="J286" i="30" s="1"/>
  <c r="G286" i="30"/>
  <c r="H285" i="30"/>
  <c r="J285" i="30" s="1"/>
  <c r="G285" i="30"/>
  <c r="H284" i="30"/>
  <c r="J284" i="30" s="1"/>
  <c r="G284" i="30"/>
  <c r="H283" i="30"/>
  <c r="J283" i="30" s="1"/>
  <c r="G283" i="30"/>
  <c r="H282" i="30"/>
  <c r="J282" i="30" s="1"/>
  <c r="G282" i="30"/>
  <c r="H281" i="30"/>
  <c r="J281" i="30" s="1"/>
  <c r="G281" i="30"/>
  <c r="H280" i="30"/>
  <c r="J280" i="30" s="1"/>
  <c r="G280" i="30"/>
  <c r="H279" i="30"/>
  <c r="J279" i="30" s="1"/>
  <c r="G279" i="30"/>
  <c r="H278" i="30"/>
  <c r="J278" i="30" s="1"/>
  <c r="G278" i="30"/>
  <c r="H277" i="30"/>
  <c r="J277" i="30" s="1"/>
  <c r="G277" i="30"/>
  <c r="H276" i="30"/>
  <c r="J276" i="30" s="1"/>
  <c r="G276" i="30"/>
  <c r="H275" i="30"/>
  <c r="J275" i="30" s="1"/>
  <c r="G275" i="30"/>
  <c r="H274" i="30"/>
  <c r="J274" i="30" s="1"/>
  <c r="G274" i="30"/>
  <c r="H273" i="30"/>
  <c r="J273" i="30" s="1"/>
  <c r="G273" i="30"/>
  <c r="H272" i="30"/>
  <c r="J272" i="30" s="1"/>
  <c r="G272" i="30"/>
  <c r="H271" i="30"/>
  <c r="J271" i="30" s="1"/>
  <c r="G271" i="30"/>
  <c r="H270" i="30"/>
  <c r="J270" i="30" s="1"/>
  <c r="G270" i="30"/>
  <c r="H269" i="30"/>
  <c r="J269" i="30" s="1"/>
  <c r="G269" i="30"/>
  <c r="H268" i="30"/>
  <c r="J268" i="30" s="1"/>
  <c r="G268" i="30"/>
  <c r="H267" i="30"/>
  <c r="J267" i="30" s="1"/>
  <c r="G267" i="30"/>
  <c r="H266" i="30"/>
  <c r="J266" i="30" s="1"/>
  <c r="G266" i="30"/>
  <c r="H265" i="30"/>
  <c r="J265" i="30" s="1"/>
  <c r="G265" i="30"/>
  <c r="H264" i="30"/>
  <c r="J264" i="30" s="1"/>
  <c r="G264" i="30"/>
  <c r="H263" i="30"/>
  <c r="J263" i="30" s="1"/>
  <c r="G263" i="30"/>
  <c r="H262" i="30"/>
  <c r="J262" i="30" s="1"/>
  <c r="G262" i="30"/>
  <c r="H261" i="30"/>
  <c r="J261" i="30" s="1"/>
  <c r="G261" i="30"/>
  <c r="H260" i="30"/>
  <c r="J260" i="30" s="1"/>
  <c r="G260" i="30"/>
  <c r="H259" i="30"/>
  <c r="J259" i="30" s="1"/>
  <c r="G259" i="30"/>
  <c r="H258" i="30"/>
  <c r="J258" i="30" s="1"/>
  <c r="G258" i="30"/>
  <c r="H257" i="30"/>
  <c r="J257" i="30" s="1"/>
  <c r="G257" i="30"/>
  <c r="H256" i="30"/>
  <c r="J256" i="30" s="1"/>
  <c r="G256" i="30"/>
  <c r="H255" i="30"/>
  <c r="J255" i="30" s="1"/>
  <c r="G255" i="30"/>
  <c r="H254" i="30"/>
  <c r="J254" i="30" s="1"/>
  <c r="G254" i="30"/>
  <c r="H253" i="30"/>
  <c r="J253" i="30" s="1"/>
  <c r="G253" i="30"/>
  <c r="H252" i="30"/>
  <c r="J252" i="30" s="1"/>
  <c r="G252" i="30"/>
  <c r="H251" i="30"/>
  <c r="J251" i="30" s="1"/>
  <c r="G251" i="30"/>
  <c r="H250" i="30"/>
  <c r="J250" i="30" s="1"/>
  <c r="G250" i="30"/>
  <c r="H249" i="30"/>
  <c r="J249" i="30" s="1"/>
  <c r="G249" i="30"/>
  <c r="H248" i="30"/>
  <c r="J248" i="30" s="1"/>
  <c r="G248" i="30"/>
  <c r="H247" i="30"/>
  <c r="J247" i="30" s="1"/>
  <c r="G247" i="30"/>
  <c r="H246" i="30"/>
  <c r="J246" i="30" s="1"/>
  <c r="G246" i="30"/>
  <c r="H245" i="30"/>
  <c r="J245" i="30" s="1"/>
  <c r="G245" i="30"/>
  <c r="H244" i="30"/>
  <c r="J244" i="30" s="1"/>
  <c r="G244" i="30"/>
  <c r="H243" i="30"/>
  <c r="J243" i="30" s="1"/>
  <c r="G243" i="30"/>
  <c r="H242" i="30"/>
  <c r="J242" i="30" s="1"/>
  <c r="G242" i="30"/>
  <c r="H241" i="30"/>
  <c r="J241" i="30" s="1"/>
  <c r="G241" i="30"/>
  <c r="H240" i="30"/>
  <c r="J240" i="30" s="1"/>
  <c r="G240" i="30"/>
  <c r="H239" i="30"/>
  <c r="J239" i="30" s="1"/>
  <c r="G239" i="30"/>
  <c r="H238" i="30"/>
  <c r="J238" i="30" s="1"/>
  <c r="G238" i="30"/>
  <c r="H237" i="30"/>
  <c r="J237" i="30" s="1"/>
  <c r="G237" i="30"/>
  <c r="H236" i="30"/>
  <c r="J236" i="30" s="1"/>
  <c r="G236" i="30"/>
  <c r="H235" i="30"/>
  <c r="J235" i="30" s="1"/>
  <c r="G235" i="30"/>
  <c r="H234" i="30"/>
  <c r="J234" i="30" s="1"/>
  <c r="G234" i="30"/>
  <c r="H233" i="30"/>
  <c r="J233" i="30" s="1"/>
  <c r="G233" i="30"/>
  <c r="H232" i="30"/>
  <c r="J232" i="30" s="1"/>
  <c r="G232" i="30"/>
  <c r="H231" i="30"/>
  <c r="J231" i="30" s="1"/>
  <c r="G231" i="30"/>
  <c r="H230" i="30"/>
  <c r="J230" i="30" s="1"/>
  <c r="G230" i="30"/>
  <c r="H229" i="30"/>
  <c r="J229" i="30" s="1"/>
  <c r="G229" i="30"/>
  <c r="H228" i="30"/>
  <c r="J228" i="30" s="1"/>
  <c r="G228" i="30"/>
  <c r="H227" i="30"/>
  <c r="J227" i="30" s="1"/>
  <c r="G227" i="30"/>
  <c r="H226" i="30"/>
  <c r="J226" i="30" s="1"/>
  <c r="G226" i="30"/>
  <c r="H225" i="30"/>
  <c r="J225" i="30" s="1"/>
  <c r="G225" i="30"/>
  <c r="H224" i="30"/>
  <c r="J224" i="30" s="1"/>
  <c r="G224" i="30"/>
  <c r="H223" i="30"/>
  <c r="J223" i="30" s="1"/>
  <c r="G223" i="30"/>
  <c r="H222" i="30"/>
  <c r="J222" i="30" s="1"/>
  <c r="G222" i="30"/>
  <c r="H221" i="30"/>
  <c r="J221" i="30" s="1"/>
  <c r="G221" i="30"/>
  <c r="H220" i="30"/>
  <c r="J220" i="30" s="1"/>
  <c r="G220" i="30"/>
  <c r="H219" i="30"/>
  <c r="J219" i="30" s="1"/>
  <c r="G219" i="30"/>
  <c r="H218" i="30"/>
  <c r="J218" i="30" s="1"/>
  <c r="G218" i="30"/>
  <c r="H217" i="30"/>
  <c r="J217" i="30" s="1"/>
  <c r="G217" i="30"/>
  <c r="H216" i="30"/>
  <c r="J216" i="30" s="1"/>
  <c r="G216" i="30"/>
  <c r="H215" i="30"/>
  <c r="J215" i="30" s="1"/>
  <c r="G215" i="30"/>
  <c r="H214" i="30"/>
  <c r="J214" i="30" s="1"/>
  <c r="G214" i="30"/>
  <c r="H213" i="30"/>
  <c r="J213" i="30" s="1"/>
  <c r="G213" i="30"/>
  <c r="H212" i="30"/>
  <c r="J212" i="30" s="1"/>
  <c r="G212" i="30"/>
  <c r="H211" i="30"/>
  <c r="J211" i="30" s="1"/>
  <c r="G211" i="30"/>
  <c r="H210" i="30"/>
  <c r="J210" i="30" s="1"/>
  <c r="G210" i="30"/>
  <c r="H209" i="30"/>
  <c r="J209" i="30" s="1"/>
  <c r="G209" i="30"/>
  <c r="H208" i="30"/>
  <c r="J208" i="30" s="1"/>
  <c r="G208" i="30"/>
  <c r="H207" i="30"/>
  <c r="J207" i="30" s="1"/>
  <c r="G207" i="30"/>
  <c r="H206" i="30"/>
  <c r="J206" i="30" s="1"/>
  <c r="G206" i="30"/>
  <c r="H205" i="30"/>
  <c r="J205" i="30" s="1"/>
  <c r="G205" i="30"/>
  <c r="H204" i="30"/>
  <c r="J204" i="30" s="1"/>
  <c r="G204" i="30"/>
  <c r="H203" i="30"/>
  <c r="J203" i="30" s="1"/>
  <c r="G203" i="30"/>
  <c r="H202" i="30"/>
  <c r="J202" i="30" s="1"/>
  <c r="G202" i="30"/>
  <c r="H201" i="30"/>
  <c r="J201" i="30" s="1"/>
  <c r="G201" i="30"/>
  <c r="H200" i="30"/>
  <c r="J200" i="30" s="1"/>
  <c r="G200" i="30"/>
  <c r="H199" i="30"/>
  <c r="J199" i="30" s="1"/>
  <c r="G199" i="30"/>
  <c r="H198" i="30"/>
  <c r="J198" i="30" s="1"/>
  <c r="G198" i="30"/>
  <c r="H197" i="30"/>
  <c r="J197" i="30" s="1"/>
  <c r="G197" i="30"/>
  <c r="H196" i="30"/>
  <c r="J196" i="30" s="1"/>
  <c r="G196" i="30"/>
  <c r="H195" i="30"/>
  <c r="J195" i="30" s="1"/>
  <c r="G195" i="30"/>
  <c r="H194" i="30"/>
  <c r="J194" i="30" s="1"/>
  <c r="G194" i="30"/>
  <c r="H193" i="30"/>
  <c r="J193" i="30" s="1"/>
  <c r="G193" i="30"/>
  <c r="H192" i="30"/>
  <c r="J192" i="30" s="1"/>
  <c r="G192" i="30"/>
  <c r="H191" i="30"/>
  <c r="J191" i="30" s="1"/>
  <c r="G191" i="30"/>
  <c r="H190" i="30"/>
  <c r="J190" i="30" s="1"/>
  <c r="G190" i="30"/>
  <c r="H189" i="30"/>
  <c r="J189" i="30" s="1"/>
  <c r="G189" i="30"/>
  <c r="H188" i="30"/>
  <c r="J188" i="30" s="1"/>
  <c r="G188" i="30"/>
  <c r="H187" i="30"/>
  <c r="J187" i="30" s="1"/>
  <c r="G187" i="30"/>
  <c r="H186" i="30"/>
  <c r="J186" i="30" s="1"/>
  <c r="G186" i="30"/>
  <c r="H185" i="30"/>
  <c r="J185" i="30" s="1"/>
  <c r="G185" i="30"/>
  <c r="H184" i="30"/>
  <c r="J184" i="30" s="1"/>
  <c r="G184" i="30"/>
  <c r="H183" i="30"/>
  <c r="J183" i="30" s="1"/>
  <c r="G183" i="30"/>
  <c r="H182" i="30"/>
  <c r="J182" i="30" s="1"/>
  <c r="G182" i="30"/>
  <c r="H181" i="30"/>
  <c r="J181" i="30" s="1"/>
  <c r="G181" i="30"/>
  <c r="H180" i="30"/>
  <c r="J180" i="30" s="1"/>
  <c r="G180" i="30"/>
  <c r="H179" i="30"/>
  <c r="J179" i="30" s="1"/>
  <c r="G179" i="30"/>
  <c r="H178" i="30"/>
  <c r="J178" i="30" s="1"/>
  <c r="G178" i="30"/>
  <c r="H177" i="30"/>
  <c r="J177" i="30" s="1"/>
  <c r="G177" i="30"/>
  <c r="H176" i="30"/>
  <c r="J176" i="30" s="1"/>
  <c r="G176" i="30"/>
  <c r="H175" i="30"/>
  <c r="J175" i="30" s="1"/>
  <c r="G175" i="30"/>
  <c r="F176" i="30" s="1"/>
  <c r="H174" i="30"/>
  <c r="J174" i="30" s="1"/>
  <c r="G174" i="30"/>
  <c r="H173" i="30"/>
  <c r="J173" i="30" s="1"/>
  <c r="G173" i="30"/>
  <c r="H172" i="30"/>
  <c r="J172" i="30" s="1"/>
  <c r="G172" i="30"/>
  <c r="H171" i="30"/>
  <c r="J171" i="30" s="1"/>
  <c r="G171" i="30"/>
  <c r="H170" i="30"/>
  <c r="J170" i="30" s="1"/>
  <c r="G170" i="30"/>
  <c r="H169" i="30"/>
  <c r="G169" i="30"/>
  <c r="H168" i="30"/>
  <c r="J168" i="30" s="1"/>
  <c r="G168" i="30"/>
  <c r="H167" i="30"/>
  <c r="J167" i="30" s="1"/>
  <c r="G167" i="30"/>
  <c r="H166" i="30"/>
  <c r="J166" i="30" s="1"/>
  <c r="G166" i="30"/>
  <c r="H165" i="30"/>
  <c r="J165" i="30" s="1"/>
  <c r="G165" i="30"/>
  <c r="H164" i="30"/>
  <c r="J164" i="30" s="1"/>
  <c r="G164" i="30"/>
  <c r="H163" i="30"/>
  <c r="J163" i="30" s="1"/>
  <c r="G163" i="30"/>
  <c r="H162" i="30"/>
  <c r="J162" i="30" s="1"/>
  <c r="G162" i="30"/>
  <c r="H161" i="30"/>
  <c r="J161" i="30" s="1"/>
  <c r="G161" i="30"/>
  <c r="H160" i="30"/>
  <c r="J160" i="30" s="1"/>
  <c r="G160" i="30"/>
  <c r="H159" i="30"/>
  <c r="J159" i="30" s="1"/>
  <c r="G159" i="30"/>
  <c r="H158" i="30"/>
  <c r="J158" i="30" s="1"/>
  <c r="G158" i="30"/>
  <c r="H157" i="30"/>
  <c r="J157" i="30" s="1"/>
  <c r="G157" i="30"/>
  <c r="H156" i="30"/>
  <c r="J156" i="30" s="1"/>
  <c r="G156" i="30"/>
  <c r="H155" i="30"/>
  <c r="J155" i="30" s="1"/>
  <c r="G155" i="30"/>
  <c r="H154" i="30"/>
  <c r="J154" i="30" s="1"/>
  <c r="G154" i="30"/>
  <c r="H153" i="30"/>
  <c r="J153" i="30" s="1"/>
  <c r="G153" i="30"/>
  <c r="H152" i="30"/>
  <c r="J152" i="30" s="1"/>
  <c r="G152" i="30"/>
  <c r="H151" i="30"/>
  <c r="J151" i="30" s="1"/>
  <c r="G151" i="30"/>
  <c r="H150" i="30"/>
  <c r="J150" i="30" s="1"/>
  <c r="G150" i="30"/>
  <c r="H149" i="30"/>
  <c r="J149" i="30" s="1"/>
  <c r="G149" i="30"/>
  <c r="H148" i="30"/>
  <c r="J148" i="30" s="1"/>
  <c r="G148" i="30"/>
  <c r="H147" i="30"/>
  <c r="J147" i="30" s="1"/>
  <c r="G147" i="30"/>
  <c r="H146" i="30"/>
  <c r="J146" i="30" s="1"/>
  <c r="G146" i="30"/>
  <c r="H145" i="30"/>
  <c r="J145" i="30" s="1"/>
  <c r="G145" i="30"/>
  <c r="H144" i="30"/>
  <c r="J144" i="30" s="1"/>
  <c r="G144" i="30"/>
  <c r="H143" i="30"/>
  <c r="J143" i="30" s="1"/>
  <c r="G143" i="30"/>
  <c r="H142" i="30"/>
  <c r="J142" i="30" s="1"/>
  <c r="G142" i="30"/>
  <c r="H141" i="30"/>
  <c r="J141" i="30" s="1"/>
  <c r="G141" i="30"/>
  <c r="H140" i="30"/>
  <c r="J140" i="30" s="1"/>
  <c r="G140" i="30"/>
  <c r="H139" i="30"/>
  <c r="J139" i="30" s="1"/>
  <c r="G139" i="30"/>
  <c r="H138" i="30"/>
  <c r="J138" i="30" s="1"/>
  <c r="G138" i="30"/>
  <c r="H137" i="30"/>
  <c r="J137" i="30" s="1"/>
  <c r="G137" i="30"/>
  <c r="H136" i="30"/>
  <c r="J136" i="30" s="1"/>
  <c r="G136" i="30"/>
  <c r="H135" i="30"/>
  <c r="J135" i="30" s="1"/>
  <c r="G135" i="30"/>
  <c r="H134" i="30"/>
  <c r="J134" i="30" s="1"/>
  <c r="G134" i="30"/>
  <c r="H133" i="30"/>
  <c r="J133" i="30" s="1"/>
  <c r="G133" i="30"/>
  <c r="H132" i="30"/>
  <c r="J132" i="30" s="1"/>
  <c r="G132" i="30"/>
  <c r="H131" i="30"/>
  <c r="J131" i="30" s="1"/>
  <c r="G131" i="30"/>
  <c r="H130" i="30"/>
  <c r="J130" i="30" s="1"/>
  <c r="G130" i="30"/>
  <c r="H129" i="30"/>
  <c r="J129" i="30" s="1"/>
  <c r="G129" i="30"/>
  <c r="H128" i="30"/>
  <c r="J128" i="30" s="1"/>
  <c r="G128" i="30"/>
  <c r="H127" i="30"/>
  <c r="J127" i="30" s="1"/>
  <c r="G127" i="30"/>
  <c r="H126" i="30"/>
  <c r="J126" i="30" s="1"/>
  <c r="G126" i="30"/>
  <c r="H125" i="30"/>
  <c r="J125" i="30" s="1"/>
  <c r="G125" i="30"/>
  <c r="H124" i="30"/>
  <c r="J124" i="30" s="1"/>
  <c r="G124" i="30"/>
  <c r="H123" i="30"/>
  <c r="J123" i="30" s="1"/>
  <c r="G123" i="30"/>
  <c r="H122" i="30"/>
  <c r="J122" i="30" s="1"/>
  <c r="G122" i="30"/>
  <c r="H121" i="30"/>
  <c r="J121" i="30" s="1"/>
  <c r="G121" i="30"/>
  <c r="H120" i="30"/>
  <c r="J120" i="30" s="1"/>
  <c r="G120" i="30"/>
  <c r="H119" i="30"/>
  <c r="J119" i="30" s="1"/>
  <c r="G119" i="30"/>
  <c r="H118" i="30"/>
  <c r="J118" i="30" s="1"/>
  <c r="G118" i="30"/>
  <c r="H117" i="30"/>
  <c r="J117" i="30" s="1"/>
  <c r="G117" i="30"/>
  <c r="H116" i="30"/>
  <c r="J116" i="30" s="1"/>
  <c r="G116" i="30"/>
  <c r="H115" i="30"/>
  <c r="J115" i="30" s="1"/>
  <c r="G115" i="30"/>
  <c r="H114" i="30"/>
  <c r="J114" i="30" s="1"/>
  <c r="G114" i="30"/>
  <c r="H113" i="30"/>
  <c r="J113" i="30" s="1"/>
  <c r="G113" i="30"/>
  <c r="H112" i="30"/>
  <c r="J112" i="30" s="1"/>
  <c r="G112" i="30"/>
  <c r="H111" i="30"/>
  <c r="J111" i="30" s="1"/>
  <c r="G111" i="30"/>
  <c r="H110" i="30"/>
  <c r="J110" i="30" s="1"/>
  <c r="G110" i="30"/>
  <c r="H109" i="30"/>
  <c r="J109" i="30" s="1"/>
  <c r="G109" i="30"/>
  <c r="H108" i="30"/>
  <c r="J108" i="30" s="1"/>
  <c r="G108" i="30"/>
  <c r="H107" i="30"/>
  <c r="J107" i="30" s="1"/>
  <c r="G107" i="30"/>
  <c r="H106" i="30"/>
  <c r="J106" i="30" s="1"/>
  <c r="G106" i="30"/>
  <c r="H105" i="30"/>
  <c r="J105" i="30" s="1"/>
  <c r="G105" i="30"/>
  <c r="H104" i="30"/>
  <c r="J104" i="30" s="1"/>
  <c r="G104" i="30"/>
  <c r="H103" i="30"/>
  <c r="J103" i="30" s="1"/>
  <c r="G103" i="30"/>
  <c r="H102" i="30"/>
  <c r="J102" i="30" s="1"/>
  <c r="G102" i="30"/>
  <c r="H101" i="30"/>
  <c r="J101" i="30" s="1"/>
  <c r="G101" i="30"/>
  <c r="H100" i="30"/>
  <c r="J100" i="30" s="1"/>
  <c r="G100" i="30"/>
  <c r="H99" i="30"/>
  <c r="J99" i="30" s="1"/>
  <c r="G99" i="30"/>
  <c r="H98" i="30"/>
  <c r="J98" i="30" s="1"/>
  <c r="G98" i="30"/>
  <c r="H97" i="30"/>
  <c r="J97" i="30" s="1"/>
  <c r="G97" i="30"/>
  <c r="H96" i="30"/>
  <c r="J96" i="30" s="1"/>
  <c r="G96" i="30"/>
  <c r="H95" i="30"/>
  <c r="J95" i="30" s="1"/>
  <c r="G95" i="30"/>
  <c r="H94" i="30"/>
  <c r="J94" i="30" s="1"/>
  <c r="G94" i="30"/>
  <c r="H93" i="30"/>
  <c r="J93" i="30" s="1"/>
  <c r="G93" i="30"/>
  <c r="H92" i="30"/>
  <c r="J92" i="30" s="1"/>
  <c r="G92" i="30"/>
  <c r="H91" i="30"/>
  <c r="J91" i="30" s="1"/>
  <c r="G91" i="30"/>
  <c r="H90" i="30"/>
  <c r="J90" i="30" s="1"/>
  <c r="G90" i="30"/>
  <c r="H89" i="30"/>
  <c r="J89" i="30" s="1"/>
  <c r="G89" i="30"/>
  <c r="H88" i="30"/>
  <c r="J88" i="30" s="1"/>
  <c r="G88" i="30"/>
  <c r="H87" i="30"/>
  <c r="J87" i="30" s="1"/>
  <c r="G87" i="30"/>
  <c r="H86" i="30"/>
  <c r="J86" i="30" s="1"/>
  <c r="G86" i="30"/>
  <c r="H85" i="30"/>
  <c r="J85" i="30" s="1"/>
  <c r="G85" i="30"/>
  <c r="H84" i="30"/>
  <c r="J84" i="30" s="1"/>
  <c r="G84" i="30"/>
  <c r="H83" i="30"/>
  <c r="J83" i="30" s="1"/>
  <c r="G83" i="30"/>
  <c r="H82" i="30"/>
  <c r="J82" i="30" s="1"/>
  <c r="G82" i="30"/>
  <c r="H81" i="30"/>
  <c r="J81" i="30" s="1"/>
  <c r="G81" i="30"/>
  <c r="H80" i="30"/>
  <c r="J80" i="30" s="1"/>
  <c r="G80" i="30"/>
  <c r="H79" i="30"/>
  <c r="J79" i="30" s="1"/>
  <c r="G79" i="30"/>
  <c r="H78" i="30"/>
  <c r="J78" i="30" s="1"/>
  <c r="G78" i="30"/>
  <c r="H77" i="30"/>
  <c r="J77" i="30" s="1"/>
  <c r="G77" i="30"/>
  <c r="H76" i="30"/>
  <c r="J76" i="30" s="1"/>
  <c r="G76" i="30"/>
  <c r="H75" i="30"/>
  <c r="J75" i="30" s="1"/>
  <c r="G75" i="30"/>
  <c r="H74" i="30"/>
  <c r="J74" i="30" s="1"/>
  <c r="G74" i="30"/>
  <c r="H73" i="30"/>
  <c r="J73" i="30" s="1"/>
  <c r="G73" i="30"/>
  <c r="H72" i="30"/>
  <c r="J72" i="30" s="1"/>
  <c r="G72" i="30"/>
  <c r="H71" i="30"/>
  <c r="J71" i="30" s="1"/>
  <c r="G71" i="30"/>
  <c r="H70" i="30"/>
  <c r="J70" i="30" s="1"/>
  <c r="G70" i="30"/>
  <c r="H69" i="30"/>
  <c r="J69" i="30" s="1"/>
  <c r="G69" i="30"/>
  <c r="H68" i="30"/>
  <c r="J68" i="30" s="1"/>
  <c r="G68" i="30"/>
  <c r="H67" i="30"/>
  <c r="J67" i="30" s="1"/>
  <c r="G67" i="30"/>
  <c r="H66" i="30"/>
  <c r="J66" i="30" s="1"/>
  <c r="G66" i="30"/>
  <c r="H65" i="30"/>
  <c r="J65" i="30" s="1"/>
  <c r="G65" i="30"/>
  <c r="H64" i="30"/>
  <c r="J64" i="30" s="1"/>
  <c r="G64" i="30"/>
  <c r="H63" i="30"/>
  <c r="J63" i="30" s="1"/>
  <c r="G63" i="30"/>
  <c r="H62" i="30"/>
  <c r="J62" i="30" s="1"/>
  <c r="G62" i="30"/>
  <c r="H61" i="30"/>
  <c r="J61" i="30" s="1"/>
  <c r="G61" i="30"/>
  <c r="H60" i="30"/>
  <c r="J60" i="30" s="1"/>
  <c r="G60" i="30"/>
  <c r="H59" i="30"/>
  <c r="J59" i="30" s="1"/>
  <c r="G59" i="30"/>
  <c r="H58" i="30"/>
  <c r="J58" i="30" s="1"/>
  <c r="G58" i="30"/>
  <c r="H57" i="30"/>
  <c r="J57" i="30" s="1"/>
  <c r="G57" i="30"/>
  <c r="H56" i="30"/>
  <c r="J56" i="30" s="1"/>
  <c r="G56" i="30"/>
  <c r="H55" i="30"/>
  <c r="J55" i="30" s="1"/>
  <c r="G55" i="30"/>
  <c r="H54" i="30"/>
  <c r="J54" i="30" s="1"/>
  <c r="G54" i="30"/>
  <c r="H53" i="30"/>
  <c r="J53" i="30" s="1"/>
  <c r="G53" i="30"/>
  <c r="H52" i="30"/>
  <c r="J52" i="30" s="1"/>
  <c r="G52" i="30"/>
  <c r="H51" i="30"/>
  <c r="J51" i="30" s="1"/>
  <c r="G51" i="30"/>
  <c r="H50" i="30"/>
  <c r="J50" i="30" s="1"/>
  <c r="G50" i="30"/>
  <c r="H49" i="30"/>
  <c r="J49" i="30" s="1"/>
  <c r="G49" i="30"/>
  <c r="H48" i="30"/>
  <c r="J48" i="30" s="1"/>
  <c r="G48" i="30"/>
  <c r="H47" i="30"/>
  <c r="J47" i="30" s="1"/>
  <c r="G47" i="30"/>
  <c r="H46" i="30"/>
  <c r="J46" i="30" s="1"/>
  <c r="G46" i="30"/>
  <c r="H45" i="30"/>
  <c r="J45" i="30" s="1"/>
  <c r="G45" i="30"/>
  <c r="H44" i="30"/>
  <c r="J44" i="30" s="1"/>
  <c r="G44" i="30"/>
  <c r="H43" i="30"/>
  <c r="J43" i="30" s="1"/>
  <c r="G43" i="30"/>
  <c r="H42" i="30"/>
  <c r="J42" i="30" s="1"/>
  <c r="G42" i="30"/>
  <c r="H41" i="30"/>
  <c r="J41" i="30" s="1"/>
  <c r="G41" i="30"/>
  <c r="H40" i="30"/>
  <c r="J40" i="30" s="1"/>
  <c r="G40" i="30"/>
  <c r="H39" i="30"/>
  <c r="J39" i="30" s="1"/>
  <c r="G39" i="30"/>
  <c r="H38" i="30"/>
  <c r="J38" i="30" s="1"/>
  <c r="G38" i="30"/>
  <c r="H37" i="30"/>
  <c r="J37" i="30" s="1"/>
  <c r="G37" i="30"/>
  <c r="H36" i="30"/>
  <c r="J36" i="30" s="1"/>
  <c r="G36" i="30"/>
  <c r="H35" i="30"/>
  <c r="J35" i="30" s="1"/>
  <c r="G35" i="30"/>
  <c r="H34" i="30"/>
  <c r="J34" i="30" s="1"/>
  <c r="G34" i="30"/>
  <c r="H33" i="30"/>
  <c r="J33" i="30" s="1"/>
  <c r="G33" i="30"/>
  <c r="H32" i="30"/>
  <c r="J32" i="30" s="1"/>
  <c r="G32" i="30"/>
  <c r="H31" i="30"/>
  <c r="J31" i="30" s="1"/>
  <c r="G31" i="30"/>
  <c r="H30" i="30"/>
  <c r="J30" i="30" s="1"/>
  <c r="G30" i="30"/>
  <c r="H29" i="30"/>
  <c r="J29" i="30" s="1"/>
  <c r="G29" i="30"/>
  <c r="H28" i="30"/>
  <c r="J28" i="30" s="1"/>
  <c r="G28" i="30"/>
  <c r="H27" i="30"/>
  <c r="J27" i="30" s="1"/>
  <c r="G27" i="30"/>
  <c r="H26" i="30"/>
  <c r="J26" i="30" s="1"/>
  <c r="G26" i="30"/>
  <c r="H25" i="30"/>
  <c r="J25" i="30" s="1"/>
  <c r="G25" i="30"/>
  <c r="H24" i="30"/>
  <c r="J24" i="30" s="1"/>
  <c r="G24" i="30"/>
  <c r="H23" i="30"/>
  <c r="J23" i="30" s="1"/>
  <c r="G23" i="30"/>
  <c r="H22" i="30"/>
  <c r="J22" i="30" s="1"/>
  <c r="G22" i="30"/>
  <c r="H21" i="30"/>
  <c r="J21" i="30" s="1"/>
  <c r="G21" i="30"/>
  <c r="H20" i="30"/>
  <c r="J20" i="30" s="1"/>
  <c r="G20" i="30"/>
  <c r="H19" i="30"/>
  <c r="J19" i="30" s="1"/>
  <c r="G19" i="30"/>
  <c r="H13" i="30"/>
  <c r="J26" i="29"/>
  <c r="I27" i="29"/>
  <c r="I30" i="29"/>
  <c r="J30" i="29"/>
  <c r="J28" i="29"/>
  <c r="I28" i="29"/>
  <c r="I29" i="29"/>
  <c r="H20" i="29"/>
  <c r="H21" i="29"/>
  <c r="M21" i="29" s="1"/>
  <c r="H22" i="29"/>
  <c r="H23" i="29"/>
  <c r="H19" i="29"/>
  <c r="A64" i="2"/>
  <c r="A65" i="2"/>
  <c r="A66" i="2"/>
  <c r="A67" i="2"/>
  <c r="A63" i="2"/>
  <c r="F219" i="32" l="1"/>
  <c r="F291" i="32"/>
  <c r="F303" i="32"/>
  <c r="F315" i="32"/>
  <c r="F160" i="32"/>
  <c r="F196" i="32"/>
  <c r="F208" i="32"/>
  <c r="F268" i="32"/>
  <c r="F292" i="32"/>
  <c r="F304" i="32"/>
  <c r="F71" i="32"/>
  <c r="F215" i="32"/>
  <c r="F227" i="32"/>
  <c r="F239" i="32"/>
  <c r="F299" i="32"/>
  <c r="F311" i="32"/>
  <c r="F192" i="32"/>
  <c r="F264" i="32"/>
  <c r="F300" i="32"/>
  <c r="F246" i="30"/>
  <c r="H15" i="30"/>
  <c r="C72" i="2" s="1"/>
  <c r="J169" i="30"/>
  <c r="J15" i="30" s="1"/>
  <c r="A72" i="2"/>
  <c r="J13" i="30"/>
  <c r="H15" i="32"/>
  <c r="C73" i="2" s="1"/>
  <c r="J169" i="32"/>
  <c r="J15" i="32" s="1"/>
  <c r="A73" i="2"/>
  <c r="J13" i="32"/>
  <c r="F161" i="32"/>
  <c r="F149" i="30"/>
  <c r="F175" i="30"/>
  <c r="F143" i="30"/>
  <c r="F151" i="30"/>
  <c r="F173" i="30"/>
  <c r="M23" i="29"/>
  <c r="B67" i="2" s="1"/>
  <c r="M20" i="29"/>
  <c r="B64" i="2" s="1"/>
  <c r="F141" i="30"/>
  <c r="M22" i="29"/>
  <c r="B66" i="2" s="1"/>
  <c r="F306" i="32"/>
  <c r="F312" i="32"/>
  <c r="M19" i="29"/>
  <c r="M26" i="29" s="1"/>
  <c r="H30" i="29"/>
  <c r="B65" i="2"/>
  <c r="M28" i="29"/>
  <c r="I26" i="29"/>
  <c r="J27" i="29"/>
  <c r="H29" i="29"/>
  <c r="H28" i="29"/>
  <c r="J29" i="29"/>
  <c r="H27" i="29"/>
  <c r="H26" i="29"/>
  <c r="F314" i="32"/>
  <c r="F97" i="32"/>
  <c r="F139" i="32"/>
  <c r="F145" i="32"/>
  <c r="F155" i="32"/>
  <c r="F62" i="32"/>
  <c r="F66" i="32"/>
  <c r="F105" i="32"/>
  <c r="F143" i="32"/>
  <c r="F157" i="32"/>
  <c r="F70" i="32"/>
  <c r="F86" i="32"/>
  <c r="F90" i="32"/>
  <c r="F94" i="32"/>
  <c r="F98" i="32"/>
  <c r="F134" i="32"/>
  <c r="F138" i="32"/>
  <c r="F31" i="32"/>
  <c r="F39" i="32"/>
  <c r="F47" i="32"/>
  <c r="F51" i="32"/>
  <c r="F55" i="32"/>
  <c r="F59" i="32"/>
  <c r="F63" i="32"/>
  <c r="F19" i="30"/>
  <c r="F181" i="30"/>
  <c r="F183" i="30"/>
  <c r="F205" i="30"/>
  <c r="F46" i="30"/>
  <c r="F70" i="30"/>
  <c r="F76" i="30"/>
  <c r="F128" i="30"/>
  <c r="F132" i="30"/>
  <c r="F136" i="30"/>
  <c r="F144" i="30"/>
  <c r="F160" i="30"/>
  <c r="F164" i="30"/>
  <c r="F168" i="30"/>
  <c r="F172" i="30"/>
  <c r="F140" i="30"/>
  <c r="F21" i="30"/>
  <c r="F37" i="30"/>
  <c r="F41" i="30"/>
  <c r="F67" i="30"/>
  <c r="F69" i="30"/>
  <c r="F125" i="30"/>
  <c r="F129" i="30"/>
  <c r="F133" i="30"/>
  <c r="F137" i="30"/>
  <c r="F25" i="30"/>
  <c r="F55" i="30"/>
  <c r="F245" i="30"/>
  <c r="F253" i="30"/>
  <c r="F184" i="30"/>
  <c r="F186" i="30"/>
  <c r="F194" i="30"/>
  <c r="F208" i="30"/>
  <c r="F216" i="30"/>
  <c r="F218" i="30"/>
  <c r="F232" i="30"/>
  <c r="F238" i="30"/>
  <c r="F242" i="30"/>
  <c r="F22" i="30"/>
  <c r="F40" i="30"/>
  <c r="F296" i="30"/>
  <c r="F34" i="30"/>
  <c r="F42" i="30"/>
  <c r="F288" i="30"/>
  <c r="F239" i="30"/>
  <c r="F20" i="32"/>
  <c r="F34" i="32"/>
  <c r="F42" i="32"/>
  <c r="F44" i="32"/>
  <c r="F50" i="32"/>
  <c r="F52" i="32"/>
  <c r="F103" i="32"/>
  <c r="F123" i="32"/>
  <c r="F129" i="32"/>
  <c r="F131" i="32"/>
  <c r="F135" i="32"/>
  <c r="F142" i="32"/>
  <c r="F150" i="32"/>
  <c r="F154" i="32"/>
  <c r="F189" i="32"/>
  <c r="F193" i="32"/>
  <c r="F203" i="32"/>
  <c r="F205" i="32"/>
  <c r="F174" i="32"/>
  <c r="F182" i="32"/>
  <c r="F251" i="32"/>
  <c r="F253" i="32"/>
  <c r="F259" i="32"/>
  <c r="F261" i="32"/>
  <c r="F19" i="32"/>
  <c r="F106" i="32"/>
  <c r="F108" i="32"/>
  <c r="F114" i="32"/>
  <c r="F116" i="32"/>
  <c r="F186" i="32"/>
  <c r="F190" i="32"/>
  <c r="F218" i="32"/>
  <c r="F224" i="32"/>
  <c r="F73" i="32"/>
  <c r="F95" i="32"/>
  <c r="F163" i="32"/>
  <c r="F167" i="32"/>
  <c r="F171" i="32"/>
  <c r="F175" i="32"/>
  <c r="F179" i="32"/>
  <c r="F183" i="32"/>
  <c r="F226" i="32"/>
  <c r="F240" i="32"/>
  <c r="F242" i="32"/>
  <c r="F248" i="32"/>
  <c r="F250" i="32"/>
  <c r="F256" i="32"/>
  <c r="F258" i="32"/>
  <c r="F86" i="30"/>
  <c r="F98" i="30"/>
  <c r="F104" i="30"/>
  <c r="F106" i="30"/>
  <c r="F110" i="30"/>
  <c r="F118" i="30"/>
  <c r="F122" i="30"/>
  <c r="F130" i="30"/>
  <c r="F157" i="30"/>
  <c r="F161" i="30"/>
  <c r="F165" i="30"/>
  <c r="F169" i="30"/>
  <c r="F192" i="30"/>
  <c r="F196" i="30"/>
  <c r="F200" i="30"/>
  <c r="F207" i="30"/>
  <c r="F213" i="30"/>
  <c r="F215" i="30"/>
  <c r="F219" i="30"/>
  <c r="F304" i="30"/>
  <c r="F306" i="30"/>
  <c r="F204" i="30"/>
  <c r="F271" i="30"/>
  <c r="F79" i="30"/>
  <c r="F83" i="30"/>
  <c r="F87" i="30"/>
  <c r="F93" i="30"/>
  <c r="F95" i="30"/>
  <c r="F99" i="30"/>
  <c r="F103" i="30"/>
  <c r="F111" i="30"/>
  <c r="F115" i="30"/>
  <c r="F152" i="30"/>
  <c r="F154" i="30"/>
  <c r="F162" i="30"/>
  <c r="F189" i="30"/>
  <c r="F193" i="30"/>
  <c r="F197" i="30"/>
  <c r="F201" i="30"/>
  <c r="F289" i="30"/>
  <c r="F291" i="30"/>
  <c r="F297" i="30"/>
  <c r="F299" i="30"/>
  <c r="F303" i="30"/>
  <c r="F248" i="30"/>
  <c r="F256" i="30"/>
  <c r="F264" i="30"/>
  <c r="F280" i="30"/>
  <c r="F22" i="32"/>
  <c r="F26" i="32"/>
  <c r="F33" i="32"/>
  <c r="F79" i="32"/>
  <c r="F83" i="32"/>
  <c r="F87" i="32"/>
  <c r="F91" i="32"/>
  <c r="F125" i="32"/>
  <c r="F128" i="32"/>
  <c r="F132" i="32"/>
  <c r="F159" i="32"/>
  <c r="F177" i="32"/>
  <c r="F198" i="32"/>
  <c r="F243" i="32"/>
  <c r="F247" i="32"/>
  <c r="F285" i="32"/>
  <c r="F30" i="32"/>
  <c r="F41" i="32"/>
  <c r="F102" i="32"/>
  <c r="F118" i="32"/>
  <c r="F147" i="32"/>
  <c r="F151" i="32"/>
  <c r="F158" i="32"/>
  <c r="F173" i="32"/>
  <c r="F176" i="32"/>
  <c r="F180" i="32"/>
  <c r="F202" i="32"/>
  <c r="F207" i="32"/>
  <c r="F228" i="32"/>
  <c r="F232" i="32"/>
  <c r="F236" i="32"/>
  <c r="F274" i="32"/>
  <c r="F280" i="32"/>
  <c r="F293" i="32"/>
  <c r="F191" i="32"/>
  <c r="F23" i="32"/>
  <c r="F27" i="32"/>
  <c r="F74" i="32"/>
  <c r="F76" i="32"/>
  <c r="F82" i="32"/>
  <c r="F84" i="32"/>
  <c r="F122" i="32"/>
  <c r="F127" i="32"/>
  <c r="F166" i="32"/>
  <c r="F195" i="32"/>
  <c r="F199" i="32"/>
  <c r="F206" i="32"/>
  <c r="F221" i="32"/>
  <c r="F267" i="32"/>
  <c r="F282" i="32"/>
  <c r="F288" i="32"/>
  <c r="F38" i="32"/>
  <c r="F54" i="32"/>
  <c r="F58" i="32"/>
  <c r="F65" i="32"/>
  <c r="F111" i="32"/>
  <c r="F115" i="32"/>
  <c r="F119" i="32"/>
  <c r="F126" i="32"/>
  <c r="F141" i="32"/>
  <c r="F144" i="32"/>
  <c r="F148" i="32"/>
  <c r="F170" i="32"/>
  <c r="F214" i="32"/>
  <c r="F229" i="32"/>
  <c r="F271" i="32"/>
  <c r="F275" i="32"/>
  <c r="F279" i="32"/>
  <c r="F290" i="32"/>
  <c r="F317" i="32"/>
  <c r="F31" i="30"/>
  <c r="F35" i="30"/>
  <c r="F39" i="30"/>
  <c r="F56" i="30"/>
  <c r="F58" i="30"/>
  <c r="F64" i="30"/>
  <c r="F66" i="30"/>
  <c r="F92" i="30"/>
  <c r="F96" i="30"/>
  <c r="F148" i="30"/>
  <c r="F180" i="30"/>
  <c r="F212" i="30"/>
  <c r="F233" i="30"/>
  <c r="F235" i="30"/>
  <c r="F277" i="30"/>
  <c r="F285" i="30"/>
  <c r="F312" i="30"/>
  <c r="F47" i="30"/>
  <c r="F51" i="30"/>
  <c r="F120" i="30"/>
  <c r="F127" i="30"/>
  <c r="F138" i="30"/>
  <c r="F145" i="30"/>
  <c r="F159" i="30"/>
  <c r="F170" i="30"/>
  <c r="F177" i="30"/>
  <c r="F191" i="30"/>
  <c r="F202" i="30"/>
  <c r="F209" i="30"/>
  <c r="F224" i="30"/>
  <c r="F228" i="30"/>
  <c r="F266" i="30"/>
  <c r="F59" i="30"/>
  <c r="F63" i="30"/>
  <c r="F78" i="30"/>
  <c r="F85" i="30"/>
  <c r="F89" i="30"/>
  <c r="F101" i="30"/>
  <c r="F105" i="30"/>
  <c r="F124" i="30"/>
  <c r="F156" i="30"/>
  <c r="F188" i="30"/>
  <c r="F236" i="30"/>
  <c r="F272" i="30"/>
  <c r="F274" i="30"/>
  <c r="F309" i="30"/>
  <c r="F317" i="30"/>
  <c r="F30" i="30"/>
  <c r="F71" i="30"/>
  <c r="F75" i="30"/>
  <c r="F123" i="30"/>
  <c r="F135" i="30"/>
  <c r="F146" i="30"/>
  <c r="F153" i="30"/>
  <c r="F167" i="30"/>
  <c r="F178" i="30"/>
  <c r="F185" i="30"/>
  <c r="F199" i="30"/>
  <c r="F210" i="30"/>
  <c r="F217" i="30"/>
  <c r="F221" i="30"/>
  <c r="F229" i="30"/>
  <c r="F257" i="30"/>
  <c r="F259" i="30"/>
  <c r="F265" i="30"/>
  <c r="F267" i="30"/>
  <c r="F298" i="30"/>
  <c r="F133" i="32"/>
  <c r="F149" i="32"/>
  <c r="F165" i="32"/>
  <c r="F181" i="32"/>
  <c r="F197" i="32"/>
  <c r="F213" i="32"/>
  <c r="F319" i="32"/>
  <c r="F121" i="32"/>
  <c r="F137" i="32"/>
  <c r="F153" i="32"/>
  <c r="F169" i="32"/>
  <c r="F185" i="32"/>
  <c r="F201" i="32"/>
  <c r="F217" i="32"/>
  <c r="F237" i="32"/>
  <c r="F244" i="32"/>
  <c r="F269" i="32"/>
  <c r="F276" i="32"/>
  <c r="F301" i="32"/>
  <c r="F308" i="32"/>
  <c r="F28" i="32"/>
  <c r="F35" i="32"/>
  <c r="F49" i="32"/>
  <c r="F60" i="32"/>
  <c r="F67" i="32"/>
  <c r="F81" i="32"/>
  <c r="F92" i="32"/>
  <c r="F99" i="32"/>
  <c r="F113" i="32"/>
  <c r="F120" i="32"/>
  <c r="F136" i="32"/>
  <c r="F152" i="32"/>
  <c r="F168" i="32"/>
  <c r="F184" i="32"/>
  <c r="F200" i="32"/>
  <c r="F216" i="32"/>
  <c r="F223" i="32"/>
  <c r="F255" i="32"/>
  <c r="F287" i="32"/>
  <c r="F46" i="32"/>
  <c r="F78" i="32"/>
  <c r="F110" i="32"/>
  <c r="F130" i="32"/>
  <c r="F146" i="32"/>
  <c r="F162" i="32"/>
  <c r="I218" i="32"/>
  <c r="F178" i="32"/>
  <c r="F194" i="32"/>
  <c r="F210" i="32"/>
  <c r="F220" i="32"/>
  <c r="F234" i="32"/>
  <c r="F245" i="32"/>
  <c r="F252" i="32"/>
  <c r="F266" i="32"/>
  <c r="F277" i="32"/>
  <c r="F284" i="32"/>
  <c r="F298" i="32"/>
  <c r="F309" i="32"/>
  <c r="F316" i="32"/>
  <c r="F25" i="32"/>
  <c r="F36" i="32"/>
  <c r="F43" i="32"/>
  <c r="F57" i="32"/>
  <c r="F68" i="32"/>
  <c r="F75" i="32"/>
  <c r="F89" i="32"/>
  <c r="F100" i="32"/>
  <c r="F107" i="32"/>
  <c r="F124" i="32"/>
  <c r="F140" i="32"/>
  <c r="F156" i="32"/>
  <c r="F172" i="32"/>
  <c r="F188" i="32"/>
  <c r="F204" i="32"/>
  <c r="F231" i="32"/>
  <c r="F263" i="32"/>
  <c r="F295" i="32"/>
  <c r="F45" i="32"/>
  <c r="F101" i="32"/>
  <c r="F222" i="32"/>
  <c r="F230" i="32"/>
  <c r="F238" i="32"/>
  <c r="F246" i="32"/>
  <c r="F254" i="32"/>
  <c r="F262" i="32"/>
  <c r="F270" i="32"/>
  <c r="F278" i="32"/>
  <c r="F286" i="32"/>
  <c r="F294" i="32"/>
  <c r="F302" i="32"/>
  <c r="F310" i="32"/>
  <c r="F318" i="32"/>
  <c r="F21" i="32"/>
  <c r="F29" i="32"/>
  <c r="F37" i="32"/>
  <c r="F69" i="32"/>
  <c r="F77" i="32"/>
  <c r="F24" i="32"/>
  <c r="F32" i="32"/>
  <c r="F40" i="32"/>
  <c r="F48" i="32"/>
  <c r="F56" i="32"/>
  <c r="F64" i="32"/>
  <c r="F72" i="32"/>
  <c r="F80" i="32"/>
  <c r="F88" i="32"/>
  <c r="F96" i="32"/>
  <c r="F104" i="32"/>
  <c r="F112" i="32"/>
  <c r="I119" i="32"/>
  <c r="I121" i="32"/>
  <c r="I123" i="32"/>
  <c r="I125" i="32"/>
  <c r="I127" i="32"/>
  <c r="I129" i="32"/>
  <c r="I131" i="32"/>
  <c r="I133" i="32"/>
  <c r="I135" i="32"/>
  <c r="I137" i="32"/>
  <c r="I139" i="32"/>
  <c r="I141" i="32"/>
  <c r="I143" i="32"/>
  <c r="I145" i="32"/>
  <c r="I147" i="32"/>
  <c r="I149" i="32"/>
  <c r="I151" i="32"/>
  <c r="I153" i="32"/>
  <c r="I155" i="32"/>
  <c r="I157" i="32"/>
  <c r="I159" i="32"/>
  <c r="I161" i="32"/>
  <c r="I163" i="32"/>
  <c r="I165" i="32"/>
  <c r="I167" i="32"/>
  <c r="I169" i="32"/>
  <c r="I171" i="32"/>
  <c r="I173" i="32"/>
  <c r="I175" i="32"/>
  <c r="I177" i="32"/>
  <c r="I179" i="32"/>
  <c r="I181" i="32"/>
  <c r="I183" i="32"/>
  <c r="I185" i="32"/>
  <c r="I187" i="32"/>
  <c r="I189" i="32"/>
  <c r="I191" i="32"/>
  <c r="I193" i="32"/>
  <c r="I195" i="32"/>
  <c r="I197" i="32"/>
  <c r="I199" i="32"/>
  <c r="I201" i="32"/>
  <c r="I203" i="32"/>
  <c r="I205" i="32"/>
  <c r="I207" i="32"/>
  <c r="I209" i="32"/>
  <c r="I211" i="32"/>
  <c r="I213" i="32"/>
  <c r="I215" i="32"/>
  <c r="I217" i="32"/>
  <c r="I219" i="32"/>
  <c r="F225" i="32"/>
  <c r="F233" i="32"/>
  <c r="F241" i="32"/>
  <c r="F249" i="32"/>
  <c r="F257" i="32"/>
  <c r="F265" i="32"/>
  <c r="F273" i="32"/>
  <c r="F281" i="32"/>
  <c r="F289" i="32"/>
  <c r="F297" i="32"/>
  <c r="F305" i="32"/>
  <c r="F313" i="32"/>
  <c r="F53" i="32"/>
  <c r="F61" i="32"/>
  <c r="F85" i="32"/>
  <c r="F93" i="32"/>
  <c r="F109" i="32"/>
  <c r="F117" i="32"/>
  <c r="I120" i="32"/>
  <c r="I122" i="32"/>
  <c r="I124" i="32"/>
  <c r="I126" i="32"/>
  <c r="I128" i="32"/>
  <c r="I130" i="32"/>
  <c r="I132" i="32"/>
  <c r="I134" i="32"/>
  <c r="I136" i="32"/>
  <c r="I138" i="32"/>
  <c r="I140" i="32"/>
  <c r="I142" i="32"/>
  <c r="I144" i="32"/>
  <c r="I146" i="32"/>
  <c r="I148" i="32"/>
  <c r="I150" i="32"/>
  <c r="I152" i="32"/>
  <c r="I154" i="32"/>
  <c r="I156" i="32"/>
  <c r="I158" i="32"/>
  <c r="I160" i="32"/>
  <c r="I162" i="32"/>
  <c r="I164" i="32"/>
  <c r="I166" i="32"/>
  <c r="I168" i="32"/>
  <c r="I170" i="32"/>
  <c r="I172" i="32"/>
  <c r="I174" i="32"/>
  <c r="I176" i="32"/>
  <c r="I178" i="32"/>
  <c r="I180" i="32"/>
  <c r="I182" i="32"/>
  <c r="I184" i="32"/>
  <c r="I186" i="32"/>
  <c r="I188" i="32"/>
  <c r="I190" i="32"/>
  <c r="I192" i="32"/>
  <c r="I194" i="32"/>
  <c r="I196" i="32"/>
  <c r="I198" i="32"/>
  <c r="I200" i="32"/>
  <c r="I202" i="32"/>
  <c r="I204" i="32"/>
  <c r="I206" i="32"/>
  <c r="I208" i="32"/>
  <c r="I210" i="32"/>
  <c r="I212" i="32"/>
  <c r="I214" i="32"/>
  <c r="I216" i="32"/>
  <c r="F53" i="30"/>
  <c r="F117" i="30"/>
  <c r="F131" i="30"/>
  <c r="F139" i="30"/>
  <c r="F147" i="30"/>
  <c r="F155" i="30"/>
  <c r="F163" i="30"/>
  <c r="F171" i="30"/>
  <c r="F179" i="30"/>
  <c r="F187" i="30"/>
  <c r="F195" i="30"/>
  <c r="F203" i="30"/>
  <c r="F211" i="30"/>
  <c r="F94" i="30"/>
  <c r="F126" i="30"/>
  <c r="F166" i="30"/>
  <c r="F182" i="30"/>
  <c r="F247" i="30"/>
  <c r="F279" i="30"/>
  <c r="F311" i="30"/>
  <c r="F134" i="30"/>
  <c r="F142" i="30"/>
  <c r="F150" i="30"/>
  <c r="F158" i="30"/>
  <c r="F174" i="30"/>
  <c r="F190" i="30"/>
  <c r="F198" i="30"/>
  <c r="F206" i="30"/>
  <c r="F214" i="30"/>
  <c r="F223" i="30"/>
  <c r="F240" i="30"/>
  <c r="F23" i="30"/>
  <c r="F241" i="30"/>
  <c r="F243" i="30"/>
  <c r="F48" i="30"/>
  <c r="F231" i="30"/>
  <c r="F273" i="30"/>
  <c r="F275" i="30"/>
  <c r="F282" i="30"/>
  <c r="F287" i="30"/>
  <c r="F293" i="30"/>
  <c r="F305" i="30"/>
  <c r="F307" i="30"/>
  <c r="F314" i="30"/>
  <c r="F319" i="30"/>
  <c r="F121" i="30"/>
  <c r="F26" i="30"/>
  <c r="F54" i="30"/>
  <c r="F73" i="30"/>
  <c r="F80" i="30"/>
  <c r="F90" i="30"/>
  <c r="F112" i="30"/>
  <c r="F226" i="30"/>
  <c r="F250" i="30"/>
  <c r="F255" i="30"/>
  <c r="F261" i="30"/>
  <c r="F50" i="30"/>
  <c r="F114" i="30"/>
  <c r="F237" i="30"/>
  <c r="F24" i="30"/>
  <c r="F43" i="30"/>
  <c r="F60" i="30"/>
  <c r="F88" i="30"/>
  <c r="F107" i="30"/>
  <c r="F27" i="30"/>
  <c r="F32" i="30"/>
  <c r="F38" i="30"/>
  <c r="F57" i="30"/>
  <c r="F62" i="30"/>
  <c r="F72" i="30"/>
  <c r="F74" i="30"/>
  <c r="F102" i="30"/>
  <c r="F108" i="30"/>
  <c r="F220" i="30"/>
  <c r="F225" i="30"/>
  <c r="F227" i="30"/>
  <c r="F234" i="30"/>
  <c r="F249" i="30"/>
  <c r="F251" i="30"/>
  <c r="F258" i="30"/>
  <c r="F263" i="30"/>
  <c r="F269" i="30"/>
  <c r="F281" i="30"/>
  <c r="F283" i="30"/>
  <c r="F290" i="30"/>
  <c r="F295" i="30"/>
  <c r="F301" i="30"/>
  <c r="F313" i="30"/>
  <c r="F315" i="30"/>
  <c r="F252" i="30"/>
  <c r="F254" i="30"/>
  <c r="F284" i="30"/>
  <c r="F286" i="30"/>
  <c r="F316" i="30"/>
  <c r="F318" i="30"/>
  <c r="F109" i="30"/>
  <c r="F28" i="30"/>
  <c r="F44" i="30"/>
  <c r="F260" i="30"/>
  <c r="F262" i="30"/>
  <c r="F292" i="30"/>
  <c r="F294" i="30"/>
  <c r="F29" i="30"/>
  <c r="F61" i="30"/>
  <c r="F77" i="30"/>
  <c r="F230" i="30"/>
  <c r="F119" i="30"/>
  <c r="I218" i="30"/>
  <c r="I216" i="30"/>
  <c r="I214" i="30"/>
  <c r="I212" i="30"/>
  <c r="I210" i="30"/>
  <c r="I208" i="30"/>
  <c r="I206" i="30"/>
  <c r="I204" i="30"/>
  <c r="I202" i="30"/>
  <c r="I200" i="30"/>
  <c r="I198" i="30"/>
  <c r="I196" i="30"/>
  <c r="I194" i="30"/>
  <c r="I192" i="30"/>
  <c r="I190" i="30"/>
  <c r="I188" i="30"/>
  <c r="I186" i="30"/>
  <c r="I184" i="30"/>
  <c r="I182" i="30"/>
  <c r="I180" i="30"/>
  <c r="I178" i="30"/>
  <c r="I176" i="30"/>
  <c r="I174" i="30"/>
  <c r="I172" i="30"/>
  <c r="I170" i="30"/>
  <c r="I168" i="30"/>
  <c r="I166" i="30"/>
  <c r="I164" i="30"/>
  <c r="I162" i="30"/>
  <c r="I160" i="30"/>
  <c r="I158" i="30"/>
  <c r="I156" i="30"/>
  <c r="I154" i="30"/>
  <c r="I152" i="30"/>
  <c r="I150" i="30"/>
  <c r="I148" i="30"/>
  <c r="I146" i="30"/>
  <c r="I144" i="30"/>
  <c r="I142" i="30"/>
  <c r="I140" i="30"/>
  <c r="I138" i="30"/>
  <c r="I136" i="30"/>
  <c r="I134" i="30"/>
  <c r="I132" i="30"/>
  <c r="I130" i="30"/>
  <c r="I128" i="30"/>
  <c r="I126" i="30"/>
  <c r="I124" i="30"/>
  <c r="I122" i="30"/>
  <c r="I120" i="30"/>
  <c r="I219" i="30"/>
  <c r="I217" i="30"/>
  <c r="I215" i="30"/>
  <c r="I213" i="30"/>
  <c r="I211" i="30"/>
  <c r="I209" i="30"/>
  <c r="I207" i="30"/>
  <c r="I205" i="30"/>
  <c r="I203" i="30"/>
  <c r="I201" i="30"/>
  <c r="I199" i="30"/>
  <c r="I197" i="30"/>
  <c r="I195" i="30"/>
  <c r="I193" i="30"/>
  <c r="I191" i="30"/>
  <c r="I189" i="30"/>
  <c r="I187" i="30"/>
  <c r="I185" i="30"/>
  <c r="I183" i="30"/>
  <c r="I181" i="30"/>
  <c r="I179" i="30"/>
  <c r="I177" i="30"/>
  <c r="I175" i="30"/>
  <c r="I173" i="30"/>
  <c r="I171" i="30"/>
  <c r="I169" i="30"/>
  <c r="I167" i="30"/>
  <c r="I165" i="30"/>
  <c r="I163" i="30"/>
  <c r="I161" i="30"/>
  <c r="I159" i="30"/>
  <c r="I157" i="30"/>
  <c r="I155" i="30"/>
  <c r="I153" i="30"/>
  <c r="I151" i="30"/>
  <c r="I149" i="30"/>
  <c r="I147" i="30"/>
  <c r="I145" i="30"/>
  <c r="I143" i="30"/>
  <c r="I141" i="30"/>
  <c r="I139" i="30"/>
  <c r="I137" i="30"/>
  <c r="I135" i="30"/>
  <c r="I133" i="30"/>
  <c r="I131" i="30"/>
  <c r="I129" i="30"/>
  <c r="I127" i="30"/>
  <c r="I125" i="30"/>
  <c r="I123" i="30"/>
  <c r="I121" i="30"/>
  <c r="I119" i="30"/>
  <c r="F91" i="30"/>
  <c r="F268" i="30"/>
  <c r="F270" i="30"/>
  <c r="F300" i="30"/>
  <c r="F302" i="30"/>
  <c r="F45" i="30"/>
  <c r="F84" i="30"/>
  <c r="F82" i="30"/>
  <c r="F244" i="30"/>
  <c r="F20" i="30"/>
  <c r="F33" i="30"/>
  <c r="F36" i="30"/>
  <c r="F49" i="30"/>
  <c r="F52" i="30"/>
  <c r="F65" i="30"/>
  <c r="F68" i="30"/>
  <c r="F81" i="30"/>
  <c r="F97" i="30"/>
  <c r="F100" i="30"/>
  <c r="F113" i="30"/>
  <c r="F116" i="30"/>
  <c r="F222" i="30"/>
  <c r="F276" i="30"/>
  <c r="F278" i="30"/>
  <c r="F308" i="30"/>
  <c r="F310" i="30"/>
  <c r="M29" i="29" l="1"/>
  <c r="J14" i="30"/>
  <c r="J16" i="30" s="1"/>
  <c r="J14" i="32"/>
  <c r="J16" i="32" s="1"/>
  <c r="M27" i="29"/>
  <c r="B63" i="2"/>
  <c r="C63" i="2" s="1"/>
  <c r="M30" i="29"/>
  <c r="C67" i="2"/>
  <c r="C65" i="2"/>
  <c r="C66" i="2"/>
  <c r="C64" i="2"/>
  <c r="H14" i="32"/>
  <c r="B73" i="2" s="1"/>
  <c r="H14" i="30"/>
  <c r="D73" i="2" l="1"/>
  <c r="H16" i="30"/>
  <c r="B72" i="2"/>
  <c r="D72" i="2" s="1"/>
  <c r="H16" i="32"/>
  <c r="B59" i="2" l="1"/>
  <c r="A59" i="2"/>
  <c r="B58" i="2"/>
  <c r="A58" i="2"/>
  <c r="B57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H319" i="27"/>
  <c r="J319" i="27" s="1"/>
  <c r="G319" i="27"/>
  <c r="H318" i="27"/>
  <c r="J318" i="27" s="1"/>
  <c r="G318" i="27"/>
  <c r="H317" i="27"/>
  <c r="J317" i="27" s="1"/>
  <c r="G317" i="27"/>
  <c r="H316" i="27"/>
  <c r="J316" i="27" s="1"/>
  <c r="G316" i="27"/>
  <c r="H315" i="27"/>
  <c r="J315" i="27" s="1"/>
  <c r="G315" i="27"/>
  <c r="H314" i="27"/>
  <c r="J314" i="27" s="1"/>
  <c r="G314" i="27"/>
  <c r="H313" i="27"/>
  <c r="J313" i="27" s="1"/>
  <c r="G313" i="27"/>
  <c r="H312" i="27"/>
  <c r="J312" i="27" s="1"/>
  <c r="G312" i="27"/>
  <c r="H311" i="27"/>
  <c r="J311" i="27" s="1"/>
  <c r="G311" i="27"/>
  <c r="H310" i="27"/>
  <c r="J310" i="27" s="1"/>
  <c r="G310" i="27"/>
  <c r="H309" i="27"/>
  <c r="J309" i="27" s="1"/>
  <c r="G309" i="27"/>
  <c r="H308" i="27"/>
  <c r="J308" i="27" s="1"/>
  <c r="G308" i="27"/>
  <c r="H307" i="27"/>
  <c r="J307" i="27" s="1"/>
  <c r="G307" i="27"/>
  <c r="H306" i="27"/>
  <c r="J306" i="27" s="1"/>
  <c r="G306" i="27"/>
  <c r="H305" i="27"/>
  <c r="J305" i="27" s="1"/>
  <c r="G305" i="27"/>
  <c r="H304" i="27"/>
  <c r="J304" i="27" s="1"/>
  <c r="G304" i="27"/>
  <c r="H303" i="27"/>
  <c r="J303" i="27" s="1"/>
  <c r="G303" i="27"/>
  <c r="H302" i="27"/>
  <c r="J302" i="27" s="1"/>
  <c r="G302" i="27"/>
  <c r="H301" i="27"/>
  <c r="J301" i="27" s="1"/>
  <c r="G301" i="27"/>
  <c r="H300" i="27"/>
  <c r="J300" i="27" s="1"/>
  <c r="G300" i="27"/>
  <c r="H299" i="27"/>
  <c r="J299" i="27" s="1"/>
  <c r="G299" i="27"/>
  <c r="H298" i="27"/>
  <c r="J298" i="27" s="1"/>
  <c r="G298" i="27"/>
  <c r="H297" i="27"/>
  <c r="J297" i="27" s="1"/>
  <c r="G297" i="27"/>
  <c r="H296" i="27"/>
  <c r="J296" i="27" s="1"/>
  <c r="G296" i="27"/>
  <c r="H295" i="27"/>
  <c r="J295" i="27" s="1"/>
  <c r="G295" i="27"/>
  <c r="H294" i="27"/>
  <c r="J294" i="27" s="1"/>
  <c r="G294" i="27"/>
  <c r="H293" i="27"/>
  <c r="J293" i="27" s="1"/>
  <c r="G293" i="27"/>
  <c r="H292" i="27"/>
  <c r="J292" i="27" s="1"/>
  <c r="G292" i="27"/>
  <c r="H291" i="27"/>
  <c r="J291" i="27" s="1"/>
  <c r="G291" i="27"/>
  <c r="H290" i="27"/>
  <c r="J290" i="27" s="1"/>
  <c r="G290" i="27"/>
  <c r="H289" i="27"/>
  <c r="J289" i="27" s="1"/>
  <c r="G289" i="27"/>
  <c r="H288" i="27"/>
  <c r="J288" i="27" s="1"/>
  <c r="G288" i="27"/>
  <c r="H287" i="27"/>
  <c r="J287" i="27" s="1"/>
  <c r="G287" i="27"/>
  <c r="H286" i="27"/>
  <c r="J286" i="27" s="1"/>
  <c r="G286" i="27"/>
  <c r="H285" i="27"/>
  <c r="J285" i="27" s="1"/>
  <c r="G285" i="27"/>
  <c r="H284" i="27"/>
  <c r="J284" i="27" s="1"/>
  <c r="G284" i="27"/>
  <c r="H283" i="27"/>
  <c r="J283" i="27" s="1"/>
  <c r="G283" i="27"/>
  <c r="H282" i="27"/>
  <c r="J282" i="27" s="1"/>
  <c r="G282" i="27"/>
  <c r="H281" i="27"/>
  <c r="J281" i="27" s="1"/>
  <c r="G281" i="27"/>
  <c r="H280" i="27"/>
  <c r="J280" i="27" s="1"/>
  <c r="G280" i="27"/>
  <c r="H279" i="27"/>
  <c r="J279" i="27" s="1"/>
  <c r="G279" i="27"/>
  <c r="H278" i="27"/>
  <c r="J278" i="27" s="1"/>
  <c r="G278" i="27"/>
  <c r="H277" i="27"/>
  <c r="J277" i="27" s="1"/>
  <c r="G277" i="27"/>
  <c r="H276" i="27"/>
  <c r="J276" i="27" s="1"/>
  <c r="G276" i="27"/>
  <c r="H275" i="27"/>
  <c r="J275" i="27" s="1"/>
  <c r="G275" i="27"/>
  <c r="H274" i="27"/>
  <c r="J274" i="27" s="1"/>
  <c r="G274" i="27"/>
  <c r="H273" i="27"/>
  <c r="J273" i="27" s="1"/>
  <c r="G273" i="27"/>
  <c r="H272" i="27"/>
  <c r="J272" i="27" s="1"/>
  <c r="G272" i="27"/>
  <c r="H271" i="27"/>
  <c r="J271" i="27" s="1"/>
  <c r="G271" i="27"/>
  <c r="H270" i="27"/>
  <c r="J270" i="27" s="1"/>
  <c r="G270" i="27"/>
  <c r="H269" i="27"/>
  <c r="J269" i="27" s="1"/>
  <c r="G269" i="27"/>
  <c r="H268" i="27"/>
  <c r="J268" i="27" s="1"/>
  <c r="G268" i="27"/>
  <c r="H267" i="27"/>
  <c r="J267" i="27" s="1"/>
  <c r="G267" i="27"/>
  <c r="H266" i="27"/>
  <c r="J266" i="27" s="1"/>
  <c r="G266" i="27"/>
  <c r="H265" i="27"/>
  <c r="J265" i="27" s="1"/>
  <c r="G265" i="27"/>
  <c r="H264" i="27"/>
  <c r="J264" i="27" s="1"/>
  <c r="G264" i="27"/>
  <c r="H263" i="27"/>
  <c r="J263" i="27" s="1"/>
  <c r="G263" i="27"/>
  <c r="H262" i="27"/>
  <c r="J262" i="27" s="1"/>
  <c r="G262" i="27"/>
  <c r="H261" i="27"/>
  <c r="J261" i="27" s="1"/>
  <c r="G261" i="27"/>
  <c r="H260" i="27"/>
  <c r="J260" i="27" s="1"/>
  <c r="G260" i="27"/>
  <c r="H259" i="27"/>
  <c r="J259" i="27" s="1"/>
  <c r="G259" i="27"/>
  <c r="H258" i="27"/>
  <c r="J258" i="27" s="1"/>
  <c r="G258" i="27"/>
  <c r="H257" i="27"/>
  <c r="J257" i="27" s="1"/>
  <c r="G257" i="27"/>
  <c r="H256" i="27"/>
  <c r="J256" i="27" s="1"/>
  <c r="G256" i="27"/>
  <c r="H255" i="27"/>
  <c r="J255" i="27" s="1"/>
  <c r="G255" i="27"/>
  <c r="H254" i="27"/>
  <c r="J254" i="27" s="1"/>
  <c r="G254" i="27"/>
  <c r="H253" i="27"/>
  <c r="J253" i="27" s="1"/>
  <c r="G253" i="27"/>
  <c r="H252" i="27"/>
  <c r="J252" i="27" s="1"/>
  <c r="G252" i="27"/>
  <c r="H251" i="27"/>
  <c r="J251" i="27" s="1"/>
  <c r="G251" i="27"/>
  <c r="H250" i="27"/>
  <c r="J250" i="27" s="1"/>
  <c r="G250" i="27"/>
  <c r="H249" i="27"/>
  <c r="J249" i="27" s="1"/>
  <c r="G249" i="27"/>
  <c r="H248" i="27"/>
  <c r="J248" i="27" s="1"/>
  <c r="G248" i="27"/>
  <c r="H247" i="27"/>
  <c r="J247" i="27" s="1"/>
  <c r="G247" i="27"/>
  <c r="H246" i="27"/>
  <c r="J246" i="27" s="1"/>
  <c r="G246" i="27"/>
  <c r="H245" i="27"/>
  <c r="J245" i="27" s="1"/>
  <c r="G245" i="27"/>
  <c r="H244" i="27"/>
  <c r="J244" i="27" s="1"/>
  <c r="G244" i="27"/>
  <c r="H243" i="27"/>
  <c r="J243" i="27" s="1"/>
  <c r="G243" i="27"/>
  <c r="H242" i="27"/>
  <c r="J242" i="27" s="1"/>
  <c r="G242" i="27"/>
  <c r="H241" i="27"/>
  <c r="J241" i="27" s="1"/>
  <c r="G241" i="27"/>
  <c r="H240" i="27"/>
  <c r="J240" i="27" s="1"/>
  <c r="G240" i="27"/>
  <c r="H239" i="27"/>
  <c r="J239" i="27" s="1"/>
  <c r="G239" i="27"/>
  <c r="H238" i="27"/>
  <c r="J238" i="27" s="1"/>
  <c r="G238" i="27"/>
  <c r="H237" i="27"/>
  <c r="J237" i="27" s="1"/>
  <c r="G237" i="27"/>
  <c r="H236" i="27"/>
  <c r="J236" i="27" s="1"/>
  <c r="G236" i="27"/>
  <c r="H235" i="27"/>
  <c r="J235" i="27" s="1"/>
  <c r="G235" i="27"/>
  <c r="H234" i="27"/>
  <c r="J234" i="27" s="1"/>
  <c r="G234" i="27"/>
  <c r="H233" i="27"/>
  <c r="J233" i="27" s="1"/>
  <c r="G233" i="27"/>
  <c r="H232" i="27"/>
  <c r="J232" i="27" s="1"/>
  <c r="G232" i="27"/>
  <c r="H231" i="27"/>
  <c r="J231" i="27" s="1"/>
  <c r="G231" i="27"/>
  <c r="H230" i="27"/>
  <c r="J230" i="27" s="1"/>
  <c r="G230" i="27"/>
  <c r="H229" i="27"/>
  <c r="J229" i="27" s="1"/>
  <c r="G229" i="27"/>
  <c r="H228" i="27"/>
  <c r="J228" i="27" s="1"/>
  <c r="G228" i="27"/>
  <c r="H227" i="27"/>
  <c r="J227" i="27" s="1"/>
  <c r="G227" i="27"/>
  <c r="H226" i="27"/>
  <c r="J226" i="27" s="1"/>
  <c r="G226" i="27"/>
  <c r="H225" i="27"/>
  <c r="J225" i="27" s="1"/>
  <c r="G225" i="27"/>
  <c r="H224" i="27"/>
  <c r="J224" i="27" s="1"/>
  <c r="G224" i="27"/>
  <c r="H223" i="27"/>
  <c r="J223" i="27" s="1"/>
  <c r="G223" i="27"/>
  <c r="H222" i="27"/>
  <c r="J222" i="27" s="1"/>
  <c r="G222" i="27"/>
  <c r="H221" i="27"/>
  <c r="J221" i="27" s="1"/>
  <c r="G221" i="27"/>
  <c r="H220" i="27"/>
  <c r="J220" i="27" s="1"/>
  <c r="G220" i="27"/>
  <c r="H219" i="27"/>
  <c r="J219" i="27" s="1"/>
  <c r="G219" i="27"/>
  <c r="H218" i="27"/>
  <c r="J218" i="27" s="1"/>
  <c r="G218" i="27"/>
  <c r="H217" i="27"/>
  <c r="J217" i="27" s="1"/>
  <c r="G217" i="27"/>
  <c r="H216" i="27"/>
  <c r="J216" i="27" s="1"/>
  <c r="G216" i="27"/>
  <c r="H215" i="27"/>
  <c r="J215" i="27" s="1"/>
  <c r="G215" i="27"/>
  <c r="H214" i="27"/>
  <c r="J214" i="27" s="1"/>
  <c r="G214" i="27"/>
  <c r="H213" i="27"/>
  <c r="J213" i="27" s="1"/>
  <c r="G213" i="27"/>
  <c r="H212" i="27"/>
  <c r="J212" i="27" s="1"/>
  <c r="G212" i="27"/>
  <c r="H211" i="27"/>
  <c r="J211" i="27" s="1"/>
  <c r="G211" i="27"/>
  <c r="H210" i="27"/>
  <c r="J210" i="27" s="1"/>
  <c r="G210" i="27"/>
  <c r="H209" i="27"/>
  <c r="J209" i="27" s="1"/>
  <c r="G209" i="27"/>
  <c r="H208" i="27"/>
  <c r="J208" i="27" s="1"/>
  <c r="G208" i="27"/>
  <c r="H207" i="27"/>
  <c r="J207" i="27" s="1"/>
  <c r="G207" i="27"/>
  <c r="H206" i="27"/>
  <c r="J206" i="27" s="1"/>
  <c r="G206" i="27"/>
  <c r="H205" i="27"/>
  <c r="J205" i="27" s="1"/>
  <c r="G205" i="27"/>
  <c r="H204" i="27"/>
  <c r="J204" i="27" s="1"/>
  <c r="G204" i="27"/>
  <c r="H203" i="27"/>
  <c r="J203" i="27" s="1"/>
  <c r="G203" i="27"/>
  <c r="H202" i="27"/>
  <c r="J202" i="27" s="1"/>
  <c r="G202" i="27"/>
  <c r="H201" i="27"/>
  <c r="J201" i="27" s="1"/>
  <c r="G201" i="27"/>
  <c r="H200" i="27"/>
  <c r="J200" i="27" s="1"/>
  <c r="G200" i="27"/>
  <c r="H199" i="27"/>
  <c r="J199" i="27" s="1"/>
  <c r="G199" i="27"/>
  <c r="H198" i="27"/>
  <c r="J198" i="27" s="1"/>
  <c r="G198" i="27"/>
  <c r="H197" i="27"/>
  <c r="J197" i="27" s="1"/>
  <c r="G197" i="27"/>
  <c r="H196" i="27"/>
  <c r="J196" i="27" s="1"/>
  <c r="G196" i="27"/>
  <c r="H195" i="27"/>
  <c r="J195" i="27" s="1"/>
  <c r="G195" i="27"/>
  <c r="H194" i="27"/>
  <c r="J194" i="27" s="1"/>
  <c r="G194" i="27"/>
  <c r="H193" i="27"/>
  <c r="J193" i="27" s="1"/>
  <c r="G193" i="27"/>
  <c r="H192" i="27"/>
  <c r="J192" i="27" s="1"/>
  <c r="G192" i="27"/>
  <c r="H191" i="27"/>
  <c r="J191" i="27" s="1"/>
  <c r="G191" i="27"/>
  <c r="H190" i="27"/>
  <c r="J190" i="27" s="1"/>
  <c r="G190" i="27"/>
  <c r="H189" i="27"/>
  <c r="J189" i="27" s="1"/>
  <c r="G189" i="27"/>
  <c r="H188" i="27"/>
  <c r="J188" i="27" s="1"/>
  <c r="G188" i="27"/>
  <c r="H187" i="27"/>
  <c r="J187" i="27" s="1"/>
  <c r="G187" i="27"/>
  <c r="H186" i="27"/>
  <c r="J186" i="27" s="1"/>
  <c r="G186" i="27"/>
  <c r="H185" i="27"/>
  <c r="J185" i="27" s="1"/>
  <c r="G185" i="27"/>
  <c r="H184" i="27"/>
  <c r="J184" i="27" s="1"/>
  <c r="G184" i="27"/>
  <c r="H183" i="27"/>
  <c r="J183" i="27" s="1"/>
  <c r="G183" i="27"/>
  <c r="H182" i="27"/>
  <c r="J182" i="27" s="1"/>
  <c r="G182" i="27"/>
  <c r="H181" i="27"/>
  <c r="J181" i="27" s="1"/>
  <c r="G181" i="27"/>
  <c r="H180" i="27"/>
  <c r="J180" i="27" s="1"/>
  <c r="G180" i="27"/>
  <c r="H179" i="27"/>
  <c r="J179" i="27" s="1"/>
  <c r="G179" i="27"/>
  <c r="H178" i="27"/>
  <c r="J178" i="27" s="1"/>
  <c r="G178" i="27"/>
  <c r="H177" i="27"/>
  <c r="J177" i="27" s="1"/>
  <c r="G177" i="27"/>
  <c r="H176" i="27"/>
  <c r="J176" i="27" s="1"/>
  <c r="G176" i="27"/>
  <c r="H175" i="27"/>
  <c r="J175" i="27" s="1"/>
  <c r="G175" i="27"/>
  <c r="H174" i="27"/>
  <c r="J174" i="27" s="1"/>
  <c r="G174" i="27"/>
  <c r="H173" i="27"/>
  <c r="J173" i="27" s="1"/>
  <c r="G173" i="27"/>
  <c r="H172" i="27"/>
  <c r="J172" i="27" s="1"/>
  <c r="G172" i="27"/>
  <c r="H171" i="27"/>
  <c r="J171" i="27" s="1"/>
  <c r="G171" i="27"/>
  <c r="H170" i="27"/>
  <c r="J170" i="27" s="1"/>
  <c r="G170" i="27"/>
  <c r="H169" i="27"/>
  <c r="J169" i="27" s="1"/>
  <c r="J15" i="27" s="1"/>
  <c r="G169" i="27"/>
  <c r="H168" i="27"/>
  <c r="J168" i="27" s="1"/>
  <c r="G168" i="27"/>
  <c r="H167" i="27"/>
  <c r="J167" i="27" s="1"/>
  <c r="G167" i="27"/>
  <c r="H166" i="27"/>
  <c r="J166" i="27" s="1"/>
  <c r="G166" i="27"/>
  <c r="H165" i="27"/>
  <c r="J165" i="27" s="1"/>
  <c r="G165" i="27"/>
  <c r="H164" i="27"/>
  <c r="J164" i="27" s="1"/>
  <c r="G164" i="27"/>
  <c r="H163" i="27"/>
  <c r="J163" i="27" s="1"/>
  <c r="G163" i="27"/>
  <c r="H162" i="27"/>
  <c r="J162" i="27" s="1"/>
  <c r="G162" i="27"/>
  <c r="H161" i="27"/>
  <c r="J161" i="27" s="1"/>
  <c r="G161" i="27"/>
  <c r="H160" i="27"/>
  <c r="J160" i="27" s="1"/>
  <c r="G160" i="27"/>
  <c r="H159" i="27"/>
  <c r="J159" i="27" s="1"/>
  <c r="G159" i="27"/>
  <c r="H158" i="27"/>
  <c r="J158" i="27" s="1"/>
  <c r="G158" i="27"/>
  <c r="H157" i="27"/>
  <c r="J157" i="27" s="1"/>
  <c r="G157" i="27"/>
  <c r="H156" i="27"/>
  <c r="J156" i="27" s="1"/>
  <c r="G156" i="27"/>
  <c r="H155" i="27"/>
  <c r="J155" i="27" s="1"/>
  <c r="G155" i="27"/>
  <c r="H154" i="27"/>
  <c r="J154" i="27" s="1"/>
  <c r="G154" i="27"/>
  <c r="H153" i="27"/>
  <c r="J153" i="27" s="1"/>
  <c r="G153" i="27"/>
  <c r="H152" i="27"/>
  <c r="J152" i="27" s="1"/>
  <c r="G152" i="27"/>
  <c r="H151" i="27"/>
  <c r="J151" i="27" s="1"/>
  <c r="G151" i="27"/>
  <c r="H150" i="27"/>
  <c r="J150" i="27" s="1"/>
  <c r="G150" i="27"/>
  <c r="H149" i="27"/>
  <c r="J149" i="27" s="1"/>
  <c r="G149" i="27"/>
  <c r="H148" i="27"/>
  <c r="J148" i="27" s="1"/>
  <c r="G148" i="27"/>
  <c r="H147" i="27"/>
  <c r="J147" i="27" s="1"/>
  <c r="G147" i="27"/>
  <c r="H146" i="27"/>
  <c r="J146" i="27" s="1"/>
  <c r="G146" i="27"/>
  <c r="H145" i="27"/>
  <c r="J145" i="27" s="1"/>
  <c r="G145" i="27"/>
  <c r="H144" i="27"/>
  <c r="J144" i="27" s="1"/>
  <c r="G144" i="27"/>
  <c r="H143" i="27"/>
  <c r="J143" i="27" s="1"/>
  <c r="G143" i="27"/>
  <c r="H142" i="27"/>
  <c r="J142" i="27" s="1"/>
  <c r="G142" i="27"/>
  <c r="H141" i="27"/>
  <c r="J141" i="27" s="1"/>
  <c r="G141" i="27"/>
  <c r="H140" i="27"/>
  <c r="J140" i="27" s="1"/>
  <c r="G140" i="27"/>
  <c r="H139" i="27"/>
  <c r="J139" i="27" s="1"/>
  <c r="G139" i="27"/>
  <c r="H138" i="27"/>
  <c r="J138" i="27" s="1"/>
  <c r="G138" i="27"/>
  <c r="H137" i="27"/>
  <c r="J137" i="27" s="1"/>
  <c r="G137" i="27"/>
  <c r="H136" i="27"/>
  <c r="J136" i="27" s="1"/>
  <c r="G136" i="27"/>
  <c r="H135" i="27"/>
  <c r="J135" i="27" s="1"/>
  <c r="G135" i="27"/>
  <c r="H134" i="27"/>
  <c r="J134" i="27" s="1"/>
  <c r="G134" i="27"/>
  <c r="F135" i="27" s="1"/>
  <c r="H133" i="27"/>
  <c r="J133" i="27" s="1"/>
  <c r="G133" i="27"/>
  <c r="H132" i="27"/>
  <c r="J132" i="27" s="1"/>
  <c r="G132" i="27"/>
  <c r="H131" i="27"/>
  <c r="J131" i="27" s="1"/>
  <c r="G131" i="27"/>
  <c r="H130" i="27"/>
  <c r="J130" i="27" s="1"/>
  <c r="G130" i="27"/>
  <c r="H129" i="27"/>
  <c r="J129" i="27" s="1"/>
  <c r="G129" i="27"/>
  <c r="H128" i="27"/>
  <c r="J128" i="27" s="1"/>
  <c r="G128" i="27"/>
  <c r="H127" i="27"/>
  <c r="J127" i="27" s="1"/>
  <c r="G127" i="27"/>
  <c r="H126" i="27"/>
  <c r="J126" i="27" s="1"/>
  <c r="G126" i="27"/>
  <c r="H125" i="27"/>
  <c r="J125" i="27" s="1"/>
  <c r="G125" i="27"/>
  <c r="H124" i="27"/>
  <c r="J124" i="27" s="1"/>
  <c r="G124" i="27"/>
  <c r="H123" i="27"/>
  <c r="J123" i="27" s="1"/>
  <c r="G123" i="27"/>
  <c r="H122" i="27"/>
  <c r="J122" i="27" s="1"/>
  <c r="G122" i="27"/>
  <c r="H121" i="27"/>
  <c r="J121" i="27" s="1"/>
  <c r="G121" i="27"/>
  <c r="H120" i="27"/>
  <c r="J120" i="27" s="1"/>
  <c r="G120" i="27"/>
  <c r="H119" i="27"/>
  <c r="J119" i="27" s="1"/>
  <c r="G119" i="27"/>
  <c r="H118" i="27"/>
  <c r="J118" i="27" s="1"/>
  <c r="G118" i="27"/>
  <c r="H117" i="27"/>
  <c r="J117" i="27" s="1"/>
  <c r="G117" i="27"/>
  <c r="H116" i="27"/>
  <c r="J116" i="27" s="1"/>
  <c r="G116" i="27"/>
  <c r="H115" i="27"/>
  <c r="J115" i="27" s="1"/>
  <c r="G115" i="27"/>
  <c r="H114" i="27"/>
  <c r="J114" i="27" s="1"/>
  <c r="G114" i="27"/>
  <c r="H113" i="27"/>
  <c r="J113" i="27" s="1"/>
  <c r="G113" i="27"/>
  <c r="H112" i="27"/>
  <c r="J112" i="27" s="1"/>
  <c r="G112" i="27"/>
  <c r="H111" i="27"/>
  <c r="J111" i="27" s="1"/>
  <c r="G111" i="27"/>
  <c r="H110" i="27"/>
  <c r="J110" i="27" s="1"/>
  <c r="G110" i="27"/>
  <c r="H109" i="27"/>
  <c r="J109" i="27" s="1"/>
  <c r="G109" i="27"/>
  <c r="H108" i="27"/>
  <c r="J108" i="27" s="1"/>
  <c r="G108" i="27"/>
  <c r="H107" i="27"/>
  <c r="J107" i="27" s="1"/>
  <c r="G107" i="27"/>
  <c r="H106" i="27"/>
  <c r="J106" i="27" s="1"/>
  <c r="G106" i="27"/>
  <c r="H105" i="27"/>
  <c r="J105" i="27" s="1"/>
  <c r="G105" i="27"/>
  <c r="H104" i="27"/>
  <c r="J104" i="27" s="1"/>
  <c r="G104" i="27"/>
  <c r="H103" i="27"/>
  <c r="J103" i="27" s="1"/>
  <c r="G103" i="27"/>
  <c r="H102" i="27"/>
  <c r="J102" i="27" s="1"/>
  <c r="G102" i="27"/>
  <c r="H101" i="27"/>
  <c r="J101" i="27" s="1"/>
  <c r="G101" i="27"/>
  <c r="H100" i="27"/>
  <c r="J100" i="27" s="1"/>
  <c r="G100" i="27"/>
  <c r="H99" i="27"/>
  <c r="J99" i="27" s="1"/>
  <c r="G99" i="27"/>
  <c r="H98" i="27"/>
  <c r="J98" i="27" s="1"/>
  <c r="G98" i="27"/>
  <c r="H97" i="27"/>
  <c r="J97" i="27" s="1"/>
  <c r="G97" i="27"/>
  <c r="H96" i="27"/>
  <c r="J96" i="27" s="1"/>
  <c r="G96" i="27"/>
  <c r="H95" i="27"/>
  <c r="J95" i="27" s="1"/>
  <c r="G95" i="27"/>
  <c r="H94" i="27"/>
  <c r="J94" i="27" s="1"/>
  <c r="G94" i="27"/>
  <c r="H93" i="27"/>
  <c r="J93" i="27" s="1"/>
  <c r="G93" i="27"/>
  <c r="H92" i="27"/>
  <c r="J92" i="27" s="1"/>
  <c r="G92" i="27"/>
  <c r="H91" i="27"/>
  <c r="J91" i="27" s="1"/>
  <c r="G91" i="27"/>
  <c r="H90" i="27"/>
  <c r="J90" i="27" s="1"/>
  <c r="G90" i="27"/>
  <c r="H89" i="27"/>
  <c r="J89" i="27" s="1"/>
  <c r="G89" i="27"/>
  <c r="H88" i="27"/>
  <c r="J88" i="27" s="1"/>
  <c r="G88" i="27"/>
  <c r="H87" i="27"/>
  <c r="J87" i="27" s="1"/>
  <c r="G87" i="27"/>
  <c r="H86" i="27"/>
  <c r="J86" i="27" s="1"/>
  <c r="G86" i="27"/>
  <c r="H85" i="27"/>
  <c r="J85" i="27" s="1"/>
  <c r="G85" i="27"/>
  <c r="H84" i="27"/>
  <c r="J84" i="27" s="1"/>
  <c r="G84" i="27"/>
  <c r="H83" i="27"/>
  <c r="J83" i="27" s="1"/>
  <c r="G83" i="27"/>
  <c r="H82" i="27"/>
  <c r="J82" i="27" s="1"/>
  <c r="G82" i="27"/>
  <c r="H81" i="27"/>
  <c r="J81" i="27" s="1"/>
  <c r="G81" i="27"/>
  <c r="H80" i="27"/>
  <c r="J80" i="27" s="1"/>
  <c r="G80" i="27"/>
  <c r="H79" i="27"/>
  <c r="J79" i="27" s="1"/>
  <c r="G79" i="27"/>
  <c r="H78" i="27"/>
  <c r="J78" i="27" s="1"/>
  <c r="G78" i="27"/>
  <c r="H77" i="27"/>
  <c r="J77" i="27" s="1"/>
  <c r="G77" i="27"/>
  <c r="H76" i="27"/>
  <c r="J76" i="27" s="1"/>
  <c r="G76" i="27"/>
  <c r="H75" i="27"/>
  <c r="J75" i="27" s="1"/>
  <c r="G75" i="27"/>
  <c r="H74" i="27"/>
  <c r="J74" i="27" s="1"/>
  <c r="G74" i="27"/>
  <c r="H73" i="27"/>
  <c r="J73" i="27" s="1"/>
  <c r="G73" i="27"/>
  <c r="H72" i="27"/>
  <c r="J72" i="27" s="1"/>
  <c r="G72" i="27"/>
  <c r="H71" i="27"/>
  <c r="J71" i="27" s="1"/>
  <c r="G71" i="27"/>
  <c r="H70" i="27"/>
  <c r="J70" i="27" s="1"/>
  <c r="G70" i="27"/>
  <c r="H69" i="27"/>
  <c r="J69" i="27" s="1"/>
  <c r="G69" i="27"/>
  <c r="H68" i="27"/>
  <c r="J68" i="27" s="1"/>
  <c r="G68" i="27"/>
  <c r="H67" i="27"/>
  <c r="J67" i="27" s="1"/>
  <c r="G67" i="27"/>
  <c r="H66" i="27"/>
  <c r="J66" i="27" s="1"/>
  <c r="G66" i="27"/>
  <c r="H65" i="27"/>
  <c r="J65" i="27" s="1"/>
  <c r="G65" i="27"/>
  <c r="H64" i="27"/>
  <c r="J64" i="27" s="1"/>
  <c r="G64" i="27"/>
  <c r="H63" i="27"/>
  <c r="J63" i="27" s="1"/>
  <c r="G63" i="27"/>
  <c r="H62" i="27"/>
  <c r="J62" i="27" s="1"/>
  <c r="G62" i="27"/>
  <c r="H61" i="27"/>
  <c r="J61" i="27" s="1"/>
  <c r="G61" i="27"/>
  <c r="H60" i="27"/>
  <c r="J60" i="27" s="1"/>
  <c r="G60" i="27"/>
  <c r="H59" i="27"/>
  <c r="J59" i="27" s="1"/>
  <c r="G59" i="27"/>
  <c r="H58" i="27"/>
  <c r="J58" i="27" s="1"/>
  <c r="G58" i="27"/>
  <c r="H57" i="27"/>
  <c r="J57" i="27" s="1"/>
  <c r="G57" i="27"/>
  <c r="H56" i="27"/>
  <c r="J56" i="27" s="1"/>
  <c r="G56" i="27"/>
  <c r="H55" i="27"/>
  <c r="J55" i="27" s="1"/>
  <c r="G55" i="27"/>
  <c r="H54" i="27"/>
  <c r="J54" i="27" s="1"/>
  <c r="G54" i="27"/>
  <c r="H53" i="27"/>
  <c r="J53" i="27" s="1"/>
  <c r="G53" i="27"/>
  <c r="H52" i="27"/>
  <c r="J52" i="27" s="1"/>
  <c r="G52" i="27"/>
  <c r="H51" i="27"/>
  <c r="J51" i="27" s="1"/>
  <c r="G51" i="27"/>
  <c r="H50" i="27"/>
  <c r="J50" i="27" s="1"/>
  <c r="G50" i="27"/>
  <c r="H49" i="27"/>
  <c r="J49" i="27" s="1"/>
  <c r="G49" i="27"/>
  <c r="H48" i="27"/>
  <c r="J48" i="27" s="1"/>
  <c r="G48" i="27"/>
  <c r="H47" i="27"/>
  <c r="J47" i="27" s="1"/>
  <c r="G47" i="27"/>
  <c r="H46" i="27"/>
  <c r="J46" i="27" s="1"/>
  <c r="G46" i="27"/>
  <c r="H45" i="27"/>
  <c r="J45" i="27" s="1"/>
  <c r="G45" i="27"/>
  <c r="H44" i="27"/>
  <c r="J44" i="27" s="1"/>
  <c r="G44" i="27"/>
  <c r="H43" i="27"/>
  <c r="J43" i="27" s="1"/>
  <c r="G43" i="27"/>
  <c r="H42" i="27"/>
  <c r="J42" i="27" s="1"/>
  <c r="G42" i="27"/>
  <c r="H41" i="27"/>
  <c r="J41" i="27" s="1"/>
  <c r="G41" i="27"/>
  <c r="H40" i="27"/>
  <c r="J40" i="27" s="1"/>
  <c r="G40" i="27"/>
  <c r="H39" i="27"/>
  <c r="J39" i="27" s="1"/>
  <c r="G39" i="27"/>
  <c r="H38" i="27"/>
  <c r="J38" i="27" s="1"/>
  <c r="G38" i="27"/>
  <c r="H37" i="27"/>
  <c r="J37" i="27" s="1"/>
  <c r="G37" i="27"/>
  <c r="H36" i="27"/>
  <c r="J36" i="27" s="1"/>
  <c r="G36" i="27"/>
  <c r="H35" i="27"/>
  <c r="J35" i="27" s="1"/>
  <c r="G35" i="27"/>
  <c r="H34" i="27"/>
  <c r="J34" i="27" s="1"/>
  <c r="G34" i="27"/>
  <c r="H33" i="27"/>
  <c r="J33" i="27" s="1"/>
  <c r="G33" i="27"/>
  <c r="H32" i="27"/>
  <c r="J32" i="27" s="1"/>
  <c r="G32" i="27"/>
  <c r="H31" i="27"/>
  <c r="J31" i="27" s="1"/>
  <c r="G31" i="27"/>
  <c r="H30" i="27"/>
  <c r="J30" i="27" s="1"/>
  <c r="G30" i="27"/>
  <c r="H29" i="27"/>
  <c r="J29" i="27" s="1"/>
  <c r="G29" i="27"/>
  <c r="H28" i="27"/>
  <c r="J28" i="27" s="1"/>
  <c r="G28" i="27"/>
  <c r="H27" i="27"/>
  <c r="J27" i="27" s="1"/>
  <c r="G27" i="27"/>
  <c r="H26" i="27"/>
  <c r="J26" i="27" s="1"/>
  <c r="G26" i="27"/>
  <c r="H25" i="27"/>
  <c r="J25" i="27" s="1"/>
  <c r="G25" i="27"/>
  <c r="H24" i="27"/>
  <c r="J24" i="27" s="1"/>
  <c r="G24" i="27"/>
  <c r="H23" i="27"/>
  <c r="J23" i="27" s="1"/>
  <c r="G23" i="27"/>
  <c r="H22" i="27"/>
  <c r="J22" i="27" s="1"/>
  <c r="G22" i="27"/>
  <c r="H21" i="27"/>
  <c r="J21" i="27" s="1"/>
  <c r="G21" i="27"/>
  <c r="H20" i="27"/>
  <c r="J20" i="27" s="1"/>
  <c r="G20" i="27"/>
  <c r="H19" i="27"/>
  <c r="J19" i="27" s="1"/>
  <c r="G19" i="27"/>
  <c r="H13" i="27"/>
  <c r="J13" i="27" s="1"/>
  <c r="F141" i="27" l="1"/>
  <c r="F125" i="27"/>
  <c r="F137" i="27"/>
  <c r="F151" i="27"/>
  <c r="F116" i="27"/>
  <c r="F118" i="27"/>
  <c r="F134" i="27"/>
  <c r="F210" i="27"/>
  <c r="F69" i="27"/>
  <c r="F87" i="27"/>
  <c r="F95" i="27"/>
  <c r="F103" i="27"/>
  <c r="H15" i="27"/>
  <c r="F157" i="27"/>
  <c r="F161" i="27"/>
  <c r="F169" i="27"/>
  <c r="F219" i="27"/>
  <c r="F253" i="27"/>
  <c r="F107" i="27"/>
  <c r="F288" i="27"/>
  <c r="F304" i="27"/>
  <c r="F123" i="27"/>
  <c r="F127" i="27"/>
  <c r="F131" i="27"/>
  <c r="F52" i="27"/>
  <c r="F66" i="27"/>
  <c r="F68" i="27"/>
  <c r="F74" i="27"/>
  <c r="F76" i="27"/>
  <c r="F80" i="27"/>
  <c r="F84" i="27"/>
  <c r="F92" i="27"/>
  <c r="F155" i="27"/>
  <c r="F171" i="27"/>
  <c r="F179" i="27"/>
  <c r="F183" i="27"/>
  <c r="F187" i="27"/>
  <c r="F199" i="27"/>
  <c r="F203" i="27"/>
  <c r="F207" i="27"/>
  <c r="F211" i="27"/>
  <c r="F28" i="27"/>
  <c r="F19" i="27"/>
  <c r="F20" i="27"/>
  <c r="F32" i="27"/>
  <c r="F37" i="27"/>
  <c r="F55" i="27"/>
  <c r="F156" i="27"/>
  <c r="F172" i="27"/>
  <c r="F34" i="27"/>
  <c r="F150" i="27"/>
  <c r="F173" i="27"/>
  <c r="F177" i="27"/>
  <c r="F255" i="27"/>
  <c r="F269" i="27"/>
  <c r="F271" i="27"/>
  <c r="F279" i="27"/>
  <c r="F306" i="27"/>
  <c r="F54" i="27"/>
  <c r="F101" i="27"/>
  <c r="F124" i="27"/>
  <c r="F143" i="27"/>
  <c r="F147" i="27"/>
  <c r="F166" i="27"/>
  <c r="F193" i="27"/>
  <c r="F197" i="27"/>
  <c r="F205" i="27"/>
  <c r="F220" i="27"/>
  <c r="F224" i="27"/>
  <c r="F240" i="27"/>
  <c r="F244" i="27"/>
  <c r="F248" i="27"/>
  <c r="F297" i="27"/>
  <c r="F299" i="27"/>
  <c r="I219" i="27"/>
  <c r="I211" i="27"/>
  <c r="I203" i="27"/>
  <c r="I195" i="27"/>
  <c r="I187" i="27"/>
  <c r="I179" i="27"/>
  <c r="I171" i="27"/>
  <c r="I163" i="27"/>
  <c r="I155" i="27"/>
  <c r="I147" i="27"/>
  <c r="I139" i="27"/>
  <c r="I131" i="27"/>
  <c r="I123" i="27"/>
  <c r="I199" i="27"/>
  <c r="I134" i="27"/>
  <c r="I141" i="27"/>
  <c r="I172" i="27"/>
  <c r="I218" i="27"/>
  <c r="I210" i="27"/>
  <c r="I202" i="27"/>
  <c r="I194" i="27"/>
  <c r="I186" i="27"/>
  <c r="I178" i="27"/>
  <c r="I170" i="27"/>
  <c r="I162" i="27"/>
  <c r="I154" i="27"/>
  <c r="I146" i="27"/>
  <c r="I138" i="27"/>
  <c r="I130" i="27"/>
  <c r="I122" i="27"/>
  <c r="I207" i="27"/>
  <c r="I158" i="27"/>
  <c r="I165" i="27"/>
  <c r="I180" i="27"/>
  <c r="I217" i="27"/>
  <c r="I209" i="27"/>
  <c r="I201" i="27"/>
  <c r="I193" i="27"/>
  <c r="I185" i="27"/>
  <c r="I177" i="27"/>
  <c r="I169" i="27"/>
  <c r="I161" i="27"/>
  <c r="I153" i="27"/>
  <c r="I145" i="27"/>
  <c r="I137" i="27"/>
  <c r="I129" i="27"/>
  <c r="I121" i="27"/>
  <c r="I215" i="27"/>
  <c r="I183" i="27"/>
  <c r="I175" i="27"/>
  <c r="I167" i="27"/>
  <c r="I159" i="27"/>
  <c r="I151" i="27"/>
  <c r="I143" i="27"/>
  <c r="I135" i="27"/>
  <c r="I127" i="27"/>
  <c r="I119" i="27"/>
  <c r="I214" i="27"/>
  <c r="I206" i="27"/>
  <c r="I198" i="27"/>
  <c r="I190" i="27"/>
  <c r="I182" i="27"/>
  <c r="I174" i="27"/>
  <c r="I166" i="27"/>
  <c r="I142" i="27"/>
  <c r="I126" i="27"/>
  <c r="I213" i="27"/>
  <c r="I205" i="27"/>
  <c r="I197" i="27"/>
  <c r="I189" i="27"/>
  <c r="I181" i="27"/>
  <c r="I173" i="27"/>
  <c r="I157" i="27"/>
  <c r="I133" i="27"/>
  <c r="I125" i="27"/>
  <c r="I212" i="27"/>
  <c r="I204" i="27"/>
  <c r="I188" i="27"/>
  <c r="I164" i="27"/>
  <c r="I156" i="27"/>
  <c r="I148" i="27"/>
  <c r="I132" i="27"/>
  <c r="I124" i="27"/>
  <c r="I216" i="27"/>
  <c r="I208" i="27"/>
  <c r="I200" i="27"/>
  <c r="I192" i="27"/>
  <c r="I184" i="27"/>
  <c r="I176" i="27"/>
  <c r="I168" i="27"/>
  <c r="I160" i="27"/>
  <c r="I152" i="27"/>
  <c r="I144" i="27"/>
  <c r="I136" i="27"/>
  <c r="I128" i="27"/>
  <c r="I120" i="27"/>
  <c r="I191" i="27"/>
  <c r="I150" i="27"/>
  <c r="I149" i="27"/>
  <c r="I196" i="27"/>
  <c r="I140" i="27"/>
  <c r="A71" i="2"/>
  <c r="A7" i="2"/>
  <c r="F27" i="27"/>
  <c r="F31" i="27"/>
  <c r="F35" i="27"/>
  <c r="F39" i="27"/>
  <c r="F43" i="27"/>
  <c r="F119" i="27"/>
  <c r="F121" i="27"/>
  <c r="F213" i="27"/>
  <c r="F217" i="27"/>
  <c r="F256" i="27"/>
  <c r="F264" i="27"/>
  <c r="F268" i="27"/>
  <c r="F272" i="27"/>
  <c r="F98" i="27"/>
  <c r="F104" i="27"/>
  <c r="F140" i="27"/>
  <c r="F163" i="27"/>
  <c r="F167" i="27"/>
  <c r="F182" i="27"/>
  <c r="F194" i="27"/>
  <c r="F206" i="27"/>
  <c r="F221" i="27"/>
  <c r="F225" i="27"/>
  <c r="F233" i="27"/>
  <c r="F237" i="27"/>
  <c r="F241" i="27"/>
  <c r="F294" i="27"/>
  <c r="F296" i="27"/>
  <c r="F181" i="27"/>
  <c r="F29" i="27"/>
  <c r="F191" i="27"/>
  <c r="F201" i="27"/>
  <c r="F230" i="27"/>
  <c r="F234" i="27"/>
  <c r="F238" i="27"/>
  <c r="F250" i="27"/>
  <c r="F259" i="27"/>
  <c r="F261" i="27"/>
  <c r="F265" i="27"/>
  <c r="F312" i="27"/>
  <c r="F316" i="27"/>
  <c r="F139" i="27"/>
  <c r="F36" i="27"/>
  <c r="F42" i="27"/>
  <c r="F44" i="27"/>
  <c r="F48" i="27"/>
  <c r="F63" i="27"/>
  <c r="F100" i="27"/>
  <c r="F106" i="27"/>
  <c r="F108" i="27"/>
  <c r="F112" i="27"/>
  <c r="F152" i="27"/>
  <c r="F158" i="27"/>
  <c r="F162" i="27"/>
  <c r="F165" i="27"/>
  <c r="F168" i="27"/>
  <c r="F174" i="27"/>
  <c r="F178" i="27"/>
  <c r="F184" i="27"/>
  <c r="F188" i="27"/>
  <c r="F195" i="27"/>
  <c r="F204" i="27"/>
  <c r="F215" i="27"/>
  <c r="F289" i="27"/>
  <c r="F293" i="27"/>
  <c r="F33" i="27"/>
  <c r="F136" i="27"/>
  <c r="F142" i="27"/>
  <c r="F146" i="27"/>
  <c r="F149" i="27"/>
  <c r="F227" i="27"/>
  <c r="F245" i="27"/>
  <c r="F247" i="27"/>
  <c r="F258" i="27"/>
  <c r="F262" i="27"/>
  <c r="F274" i="27"/>
  <c r="F280" i="27"/>
  <c r="F282" i="27"/>
  <c r="F307" i="27"/>
  <c r="F309" i="27"/>
  <c r="F313" i="27"/>
  <c r="F319" i="27"/>
  <c r="F30" i="27"/>
  <c r="F60" i="27"/>
  <c r="F71" i="27"/>
  <c r="F75" i="27"/>
  <c r="F86" i="27"/>
  <c r="F120" i="27"/>
  <c r="F126" i="27"/>
  <c r="F130" i="27"/>
  <c r="F133" i="27"/>
  <c r="F153" i="27"/>
  <c r="F159" i="27"/>
  <c r="F175" i="27"/>
  <c r="F185" i="27"/>
  <c r="F209" i="27"/>
  <c r="F290" i="27"/>
  <c r="F302" i="27"/>
  <c r="F24" i="27"/>
  <c r="F214" i="27"/>
  <c r="F298" i="27"/>
  <c r="F308" i="27"/>
  <c r="F198" i="27"/>
  <c r="F317" i="27"/>
  <c r="F40" i="27"/>
  <c r="F57" i="27"/>
  <c r="F72" i="27"/>
  <c r="F89" i="27"/>
  <c r="F138" i="27"/>
  <c r="F154" i="27"/>
  <c r="F170" i="27"/>
  <c r="F189" i="27"/>
  <c r="F190" i="27"/>
  <c r="F229" i="27"/>
  <c r="F232" i="27"/>
  <c r="F235" i="27"/>
  <c r="F291" i="27"/>
  <c r="F77" i="27"/>
  <c r="F109" i="27"/>
  <c r="F243" i="27"/>
  <c r="F267" i="27"/>
  <c r="F26" i="27"/>
  <c r="F65" i="27"/>
  <c r="F97" i="27"/>
  <c r="F132" i="27"/>
  <c r="F148" i="27"/>
  <c r="F164" i="27"/>
  <c r="F252" i="27"/>
  <c r="F314" i="27"/>
  <c r="F45" i="27"/>
  <c r="F111" i="27"/>
  <c r="C71" i="2"/>
  <c r="C75" i="2" s="1"/>
  <c r="F22" i="27"/>
  <c r="F62" i="27"/>
  <c r="F94" i="27"/>
  <c r="F129" i="27"/>
  <c r="F145" i="27"/>
  <c r="F216" i="27"/>
  <c r="F226" i="27"/>
  <c r="F242" i="27"/>
  <c r="F249" i="27"/>
  <c r="F266" i="27"/>
  <c r="F277" i="27"/>
  <c r="F305" i="27"/>
  <c r="F47" i="27"/>
  <c r="F79" i="27"/>
  <c r="F25" i="27"/>
  <c r="F59" i="27"/>
  <c r="F91" i="27"/>
  <c r="F144" i="27"/>
  <c r="F160" i="27"/>
  <c r="F176" i="27"/>
  <c r="F200" i="27"/>
  <c r="F283" i="27"/>
  <c r="F285" i="27"/>
  <c r="F301" i="27"/>
  <c r="F311" i="27"/>
  <c r="F49" i="27"/>
  <c r="F56" i="27"/>
  <c r="F58" i="27"/>
  <c r="F83" i="27"/>
  <c r="F85" i="27"/>
  <c r="F122" i="27"/>
  <c r="F21" i="27"/>
  <c r="F61" i="27"/>
  <c r="F64" i="27"/>
  <c r="F67" i="27"/>
  <c r="F46" i="27"/>
  <c r="F276" i="27"/>
  <c r="F278" i="27"/>
  <c r="F88" i="27"/>
  <c r="F90" i="27"/>
  <c r="F93" i="27"/>
  <c r="F96" i="27"/>
  <c r="F99" i="27"/>
  <c r="F273" i="27"/>
  <c r="F275" i="27"/>
  <c r="F115" i="27"/>
  <c r="F117" i="27"/>
  <c r="F51" i="27"/>
  <c r="F53" i="27"/>
  <c r="F128" i="27"/>
  <c r="F180" i="27"/>
  <c r="F196" i="27"/>
  <c r="F212" i="27"/>
  <c r="F228" i="27"/>
  <c r="F231" i="27"/>
  <c r="F281" i="27"/>
  <c r="F292" i="27"/>
  <c r="F295" i="27"/>
  <c r="F251" i="27"/>
  <c r="F254" i="27"/>
  <c r="F257" i="27"/>
  <c r="F315" i="27"/>
  <c r="F318" i="27"/>
  <c r="F50" i="27"/>
  <c r="F82" i="27"/>
  <c r="F114" i="27"/>
  <c r="F192" i="27"/>
  <c r="F208" i="27"/>
  <c r="F78" i="27"/>
  <c r="F110" i="27"/>
  <c r="F81" i="27"/>
  <c r="F113" i="27"/>
  <c r="F223" i="27"/>
  <c r="F270" i="27"/>
  <c r="F284" i="27"/>
  <c r="F287" i="27"/>
  <c r="F23" i="27"/>
  <c r="F246" i="27"/>
  <c r="F260" i="27"/>
  <c r="F263" i="27"/>
  <c r="F310" i="27"/>
  <c r="F38" i="27"/>
  <c r="F41" i="27"/>
  <c r="F70" i="27"/>
  <c r="F73" i="27"/>
  <c r="F102" i="27"/>
  <c r="F105" i="27"/>
  <c r="F186" i="27"/>
  <c r="F202" i="27"/>
  <c r="F218" i="27"/>
  <c r="F222" i="27"/>
  <c r="F236" i="27"/>
  <c r="F239" i="27"/>
  <c r="F286" i="27"/>
  <c r="F300" i="27"/>
  <c r="F303" i="27"/>
  <c r="H319" i="13"/>
  <c r="G319" i="13"/>
  <c r="H318" i="13"/>
  <c r="G318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6" i="13"/>
  <c r="G306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H292" i="13"/>
  <c r="G292" i="13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H240" i="13"/>
  <c r="G240" i="13"/>
  <c r="H239" i="13"/>
  <c r="G239" i="13"/>
  <c r="H238" i="13"/>
  <c r="G238" i="13"/>
  <c r="H237" i="13"/>
  <c r="G237" i="13"/>
  <c r="H236" i="13"/>
  <c r="G236" i="13"/>
  <c r="H235" i="13"/>
  <c r="G235" i="13"/>
  <c r="H234" i="13"/>
  <c r="G234" i="13"/>
  <c r="H233" i="13"/>
  <c r="G233" i="13"/>
  <c r="H232" i="13"/>
  <c r="G232" i="13"/>
  <c r="H231" i="13"/>
  <c r="G231" i="13"/>
  <c r="H230" i="13"/>
  <c r="G230" i="13"/>
  <c r="H229" i="13"/>
  <c r="G229" i="13"/>
  <c r="H228" i="13"/>
  <c r="G228" i="13"/>
  <c r="H227" i="13"/>
  <c r="G227" i="13"/>
  <c r="H226" i="13"/>
  <c r="G226" i="13"/>
  <c r="H225" i="13"/>
  <c r="G225" i="13"/>
  <c r="H224" i="13"/>
  <c r="G224" i="13"/>
  <c r="H223" i="13"/>
  <c r="G223" i="13"/>
  <c r="H222" i="13"/>
  <c r="G222" i="13"/>
  <c r="H221" i="13"/>
  <c r="G221" i="13"/>
  <c r="H220" i="13"/>
  <c r="G220" i="13"/>
  <c r="H219" i="13"/>
  <c r="G219" i="13"/>
  <c r="H218" i="13"/>
  <c r="G218" i="13"/>
  <c r="H217" i="13"/>
  <c r="G217" i="13"/>
  <c r="H216" i="13"/>
  <c r="G216" i="13"/>
  <c r="H215" i="13"/>
  <c r="G215" i="13"/>
  <c r="H214" i="13"/>
  <c r="G214" i="13"/>
  <c r="H213" i="13"/>
  <c r="G213" i="13"/>
  <c r="H212" i="13"/>
  <c r="G212" i="13"/>
  <c r="H211" i="13"/>
  <c r="G211" i="13"/>
  <c r="H210" i="13"/>
  <c r="G210" i="13"/>
  <c r="H209" i="13"/>
  <c r="G209" i="13"/>
  <c r="H208" i="13"/>
  <c r="G208" i="13"/>
  <c r="H207" i="13"/>
  <c r="G207" i="13"/>
  <c r="H206" i="13"/>
  <c r="G206" i="13"/>
  <c r="H205" i="13"/>
  <c r="G205" i="13"/>
  <c r="H204" i="13"/>
  <c r="G204" i="13"/>
  <c r="H203" i="13"/>
  <c r="G203" i="13"/>
  <c r="H202" i="13"/>
  <c r="G202" i="13"/>
  <c r="H201" i="13"/>
  <c r="G201" i="13"/>
  <c r="H200" i="13"/>
  <c r="G200" i="13"/>
  <c r="H199" i="13"/>
  <c r="G199" i="13"/>
  <c r="H198" i="13"/>
  <c r="G198" i="13"/>
  <c r="H197" i="13"/>
  <c r="G197" i="13"/>
  <c r="H196" i="13"/>
  <c r="G196" i="13"/>
  <c r="H195" i="13"/>
  <c r="G195" i="13"/>
  <c r="H194" i="13"/>
  <c r="G194" i="13"/>
  <c r="H193" i="13"/>
  <c r="G193" i="13"/>
  <c r="H192" i="13"/>
  <c r="G192" i="13"/>
  <c r="H191" i="13"/>
  <c r="G191" i="13"/>
  <c r="H190" i="13"/>
  <c r="G190" i="13"/>
  <c r="H189" i="13"/>
  <c r="G189" i="13"/>
  <c r="H188" i="13"/>
  <c r="G188" i="13"/>
  <c r="H187" i="13"/>
  <c r="G187" i="13"/>
  <c r="H186" i="13"/>
  <c r="G186" i="13"/>
  <c r="H185" i="13"/>
  <c r="G185" i="13"/>
  <c r="H184" i="13"/>
  <c r="G184" i="13"/>
  <c r="H183" i="13"/>
  <c r="G183" i="13"/>
  <c r="H182" i="13"/>
  <c r="G182" i="13"/>
  <c r="H181" i="13"/>
  <c r="G181" i="13"/>
  <c r="H180" i="13"/>
  <c r="G180" i="13"/>
  <c r="H179" i="13"/>
  <c r="G179" i="13"/>
  <c r="H178" i="13"/>
  <c r="G178" i="13"/>
  <c r="H177" i="13"/>
  <c r="G177" i="13"/>
  <c r="H176" i="13"/>
  <c r="G176" i="13"/>
  <c r="H175" i="13"/>
  <c r="G175" i="13"/>
  <c r="H174" i="13"/>
  <c r="G174" i="13"/>
  <c r="H173" i="13"/>
  <c r="G173" i="13"/>
  <c r="H172" i="13"/>
  <c r="G172" i="13"/>
  <c r="H171" i="13"/>
  <c r="G171" i="13"/>
  <c r="H170" i="13"/>
  <c r="G170" i="13"/>
  <c r="H169" i="13"/>
  <c r="G169" i="13"/>
  <c r="H168" i="13"/>
  <c r="G168" i="13"/>
  <c r="H167" i="13"/>
  <c r="G167" i="13"/>
  <c r="H166" i="13"/>
  <c r="G166" i="13"/>
  <c r="H165" i="13"/>
  <c r="G165" i="13"/>
  <c r="H164" i="13"/>
  <c r="G164" i="13"/>
  <c r="H163" i="13"/>
  <c r="G163" i="13"/>
  <c r="H162" i="13"/>
  <c r="G162" i="13"/>
  <c r="H161" i="13"/>
  <c r="G161" i="13"/>
  <c r="H160" i="13"/>
  <c r="G160" i="13"/>
  <c r="H159" i="13"/>
  <c r="G159" i="13"/>
  <c r="H158" i="13"/>
  <c r="G158" i="13"/>
  <c r="H157" i="13"/>
  <c r="G157" i="13"/>
  <c r="H156" i="13"/>
  <c r="G156" i="13"/>
  <c r="H155" i="13"/>
  <c r="G155" i="13"/>
  <c r="H154" i="13"/>
  <c r="G154" i="13"/>
  <c r="H153" i="13"/>
  <c r="G153" i="13"/>
  <c r="H152" i="13"/>
  <c r="G152" i="13"/>
  <c r="H151" i="13"/>
  <c r="G151" i="13"/>
  <c r="H150" i="13"/>
  <c r="G150" i="13"/>
  <c r="H149" i="13"/>
  <c r="G149" i="13"/>
  <c r="H148" i="13"/>
  <c r="G148" i="13"/>
  <c r="H147" i="13"/>
  <c r="G147" i="13"/>
  <c r="H146" i="13"/>
  <c r="G146" i="13"/>
  <c r="H145" i="13"/>
  <c r="G145" i="13"/>
  <c r="H144" i="13"/>
  <c r="G144" i="13"/>
  <c r="H143" i="13"/>
  <c r="G143" i="13"/>
  <c r="H142" i="13"/>
  <c r="G142" i="13"/>
  <c r="H141" i="13"/>
  <c r="G141" i="13"/>
  <c r="H140" i="13"/>
  <c r="G140" i="13"/>
  <c r="H139" i="13"/>
  <c r="G139" i="13"/>
  <c r="H138" i="13"/>
  <c r="G138" i="13"/>
  <c r="H137" i="13"/>
  <c r="G137" i="13"/>
  <c r="H136" i="13"/>
  <c r="G136" i="13"/>
  <c r="H135" i="13"/>
  <c r="G135" i="13"/>
  <c r="H134" i="13"/>
  <c r="G134" i="13"/>
  <c r="H133" i="13"/>
  <c r="G133" i="13"/>
  <c r="H132" i="13"/>
  <c r="G132" i="13"/>
  <c r="H131" i="13"/>
  <c r="G131" i="13"/>
  <c r="H130" i="13"/>
  <c r="G130" i="13"/>
  <c r="H129" i="13"/>
  <c r="G129" i="13"/>
  <c r="H128" i="13"/>
  <c r="G128" i="13"/>
  <c r="H127" i="13"/>
  <c r="G127" i="13"/>
  <c r="H126" i="13"/>
  <c r="G126" i="13"/>
  <c r="H125" i="13"/>
  <c r="G125" i="13"/>
  <c r="H124" i="13"/>
  <c r="G124" i="13"/>
  <c r="H123" i="13"/>
  <c r="G123" i="13"/>
  <c r="H122" i="13"/>
  <c r="G122" i="13"/>
  <c r="H121" i="13"/>
  <c r="G121" i="13"/>
  <c r="H120" i="13"/>
  <c r="G120" i="13"/>
  <c r="H119" i="13"/>
  <c r="G119" i="13"/>
  <c r="H118" i="13"/>
  <c r="G118" i="13"/>
  <c r="H117" i="13"/>
  <c r="G117" i="13"/>
  <c r="H116" i="13"/>
  <c r="G116" i="13"/>
  <c r="H115" i="13"/>
  <c r="G115" i="13"/>
  <c r="H114" i="13"/>
  <c r="G114" i="13"/>
  <c r="H113" i="13"/>
  <c r="G113" i="13"/>
  <c r="H112" i="13"/>
  <c r="G112" i="13"/>
  <c r="H111" i="13"/>
  <c r="G111" i="13"/>
  <c r="H110" i="13"/>
  <c r="G110" i="13"/>
  <c r="H109" i="13"/>
  <c r="G109" i="13"/>
  <c r="H108" i="13"/>
  <c r="G108" i="13"/>
  <c r="H107" i="13"/>
  <c r="G107" i="13"/>
  <c r="H106" i="13"/>
  <c r="G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H93" i="13"/>
  <c r="G93" i="13"/>
  <c r="H92" i="13"/>
  <c r="G92" i="13"/>
  <c r="H91" i="13"/>
  <c r="G91" i="13"/>
  <c r="H90" i="13"/>
  <c r="G90" i="13"/>
  <c r="H89" i="13"/>
  <c r="G89" i="13"/>
  <c r="H88" i="13"/>
  <c r="G88" i="13"/>
  <c r="H87" i="13"/>
  <c r="G87" i="13"/>
  <c r="H86" i="13"/>
  <c r="G86" i="13"/>
  <c r="H85" i="13"/>
  <c r="G85" i="13"/>
  <c r="H84" i="13"/>
  <c r="G84" i="13"/>
  <c r="H83" i="13"/>
  <c r="G83" i="13"/>
  <c r="H82" i="13"/>
  <c r="G82" i="13"/>
  <c r="H81" i="13"/>
  <c r="G81" i="13"/>
  <c r="H80" i="13"/>
  <c r="G80" i="13"/>
  <c r="H79" i="13"/>
  <c r="G79" i="13"/>
  <c r="H78" i="13"/>
  <c r="G78" i="13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H69" i="13"/>
  <c r="G69" i="13"/>
  <c r="H68" i="13"/>
  <c r="G68" i="13"/>
  <c r="H67" i="13"/>
  <c r="G67" i="13"/>
  <c r="H66" i="13"/>
  <c r="G66" i="13"/>
  <c r="H65" i="13"/>
  <c r="G65" i="13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53" i="13"/>
  <c r="G53" i="13"/>
  <c r="H52" i="13"/>
  <c r="G52" i="13"/>
  <c r="H51" i="13"/>
  <c r="G51" i="13"/>
  <c r="H50" i="13"/>
  <c r="G50" i="13"/>
  <c r="H49" i="13"/>
  <c r="G49" i="13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H41" i="13"/>
  <c r="G41" i="13"/>
  <c r="H40" i="13"/>
  <c r="G40" i="13"/>
  <c r="H39" i="13"/>
  <c r="G39" i="13"/>
  <c r="H38" i="13"/>
  <c r="G38" i="13"/>
  <c r="H37" i="13"/>
  <c r="G37" i="13"/>
  <c r="H36" i="13"/>
  <c r="G36" i="13"/>
  <c r="H35" i="13"/>
  <c r="G35" i="13"/>
  <c r="H34" i="13"/>
  <c r="G34" i="13"/>
  <c r="H33" i="13"/>
  <c r="G33" i="13"/>
  <c r="H32" i="13"/>
  <c r="G32" i="13"/>
  <c r="H31" i="13"/>
  <c r="G31" i="13"/>
  <c r="H30" i="13"/>
  <c r="G30" i="13"/>
  <c r="H29" i="13"/>
  <c r="G29" i="13"/>
  <c r="H28" i="13"/>
  <c r="G28" i="13"/>
  <c r="H27" i="13"/>
  <c r="G27" i="13"/>
  <c r="H26" i="13"/>
  <c r="G26" i="13"/>
  <c r="H25" i="13"/>
  <c r="G25" i="13"/>
  <c r="H24" i="13"/>
  <c r="G24" i="13"/>
  <c r="H23" i="13"/>
  <c r="G23" i="13"/>
  <c r="H22" i="13"/>
  <c r="G22" i="13"/>
  <c r="H21" i="13"/>
  <c r="G21" i="13"/>
  <c r="H20" i="13"/>
  <c r="G20" i="13"/>
  <c r="H19" i="13"/>
  <c r="G19" i="13"/>
  <c r="H13" i="13"/>
  <c r="A15" i="2" s="1"/>
  <c r="H319" i="12"/>
  <c r="G319" i="12"/>
  <c r="H318" i="12"/>
  <c r="G318" i="12"/>
  <c r="H317" i="12"/>
  <c r="G317" i="12"/>
  <c r="H316" i="12"/>
  <c r="G316" i="12"/>
  <c r="H315" i="12"/>
  <c r="G315" i="12"/>
  <c r="H314" i="12"/>
  <c r="G314" i="12"/>
  <c r="H313" i="12"/>
  <c r="G313" i="12"/>
  <c r="H312" i="12"/>
  <c r="G312" i="12"/>
  <c r="H311" i="12"/>
  <c r="G311" i="12"/>
  <c r="H310" i="12"/>
  <c r="G310" i="12"/>
  <c r="H309" i="12"/>
  <c r="G309" i="12"/>
  <c r="H308" i="12"/>
  <c r="G308" i="12"/>
  <c r="H307" i="12"/>
  <c r="G307" i="12"/>
  <c r="H306" i="12"/>
  <c r="G306" i="12"/>
  <c r="H305" i="12"/>
  <c r="G305" i="12"/>
  <c r="H304" i="12"/>
  <c r="G304" i="12"/>
  <c r="H303" i="12"/>
  <c r="G303" i="12"/>
  <c r="H302" i="12"/>
  <c r="G302" i="12"/>
  <c r="H301" i="12"/>
  <c r="G301" i="12"/>
  <c r="H300" i="12"/>
  <c r="G300" i="12"/>
  <c r="H299" i="12"/>
  <c r="G299" i="12"/>
  <c r="H298" i="12"/>
  <c r="G298" i="12"/>
  <c r="H297" i="12"/>
  <c r="G297" i="12"/>
  <c r="H296" i="12"/>
  <c r="G296" i="12"/>
  <c r="H295" i="12"/>
  <c r="G295" i="12"/>
  <c r="H294" i="12"/>
  <c r="G294" i="12"/>
  <c r="H293" i="12"/>
  <c r="G293" i="12"/>
  <c r="H292" i="12"/>
  <c r="G292" i="12"/>
  <c r="H291" i="12"/>
  <c r="G291" i="12"/>
  <c r="H290" i="12"/>
  <c r="G290" i="12"/>
  <c r="H289" i="12"/>
  <c r="G289" i="12"/>
  <c r="H288" i="12"/>
  <c r="G288" i="12"/>
  <c r="H287" i="12"/>
  <c r="G287" i="12"/>
  <c r="H286" i="12"/>
  <c r="G286" i="12"/>
  <c r="H285" i="12"/>
  <c r="G285" i="12"/>
  <c r="H284" i="12"/>
  <c r="G284" i="12"/>
  <c r="H283" i="12"/>
  <c r="G283" i="12"/>
  <c r="H282" i="12"/>
  <c r="G282" i="12"/>
  <c r="H281" i="12"/>
  <c r="G281" i="12"/>
  <c r="H280" i="12"/>
  <c r="G280" i="12"/>
  <c r="H279" i="12"/>
  <c r="G279" i="12"/>
  <c r="H278" i="12"/>
  <c r="G278" i="12"/>
  <c r="H277" i="12"/>
  <c r="G277" i="12"/>
  <c r="H276" i="12"/>
  <c r="G276" i="12"/>
  <c r="H275" i="12"/>
  <c r="G275" i="12"/>
  <c r="H274" i="12"/>
  <c r="G274" i="12"/>
  <c r="H273" i="12"/>
  <c r="G273" i="12"/>
  <c r="H272" i="12"/>
  <c r="G272" i="12"/>
  <c r="H271" i="12"/>
  <c r="G271" i="12"/>
  <c r="H270" i="12"/>
  <c r="G270" i="12"/>
  <c r="H269" i="12"/>
  <c r="G269" i="12"/>
  <c r="H268" i="12"/>
  <c r="G268" i="12"/>
  <c r="H267" i="12"/>
  <c r="G267" i="12"/>
  <c r="H266" i="12"/>
  <c r="G266" i="12"/>
  <c r="H265" i="12"/>
  <c r="G265" i="12"/>
  <c r="H264" i="12"/>
  <c r="G264" i="12"/>
  <c r="H263" i="12"/>
  <c r="G263" i="12"/>
  <c r="H262" i="12"/>
  <c r="G262" i="12"/>
  <c r="H261" i="12"/>
  <c r="G261" i="12"/>
  <c r="H260" i="12"/>
  <c r="G260" i="12"/>
  <c r="H259" i="12"/>
  <c r="G259" i="12"/>
  <c r="H258" i="12"/>
  <c r="G258" i="12"/>
  <c r="H257" i="12"/>
  <c r="G257" i="12"/>
  <c r="H256" i="12"/>
  <c r="G256" i="12"/>
  <c r="H255" i="12"/>
  <c r="G255" i="12"/>
  <c r="H254" i="12"/>
  <c r="G254" i="12"/>
  <c r="H253" i="12"/>
  <c r="G253" i="12"/>
  <c r="H252" i="12"/>
  <c r="G252" i="12"/>
  <c r="H251" i="12"/>
  <c r="G251" i="12"/>
  <c r="H250" i="12"/>
  <c r="G250" i="12"/>
  <c r="H249" i="12"/>
  <c r="G249" i="12"/>
  <c r="H248" i="12"/>
  <c r="G248" i="12"/>
  <c r="H247" i="12"/>
  <c r="G247" i="12"/>
  <c r="H246" i="12"/>
  <c r="G246" i="12"/>
  <c r="H245" i="12"/>
  <c r="G245" i="12"/>
  <c r="H244" i="12"/>
  <c r="G244" i="12"/>
  <c r="H243" i="12"/>
  <c r="G243" i="12"/>
  <c r="H242" i="12"/>
  <c r="G242" i="12"/>
  <c r="H241" i="12"/>
  <c r="G241" i="12"/>
  <c r="H240" i="12"/>
  <c r="G240" i="12"/>
  <c r="H239" i="12"/>
  <c r="G239" i="12"/>
  <c r="H238" i="12"/>
  <c r="G238" i="12"/>
  <c r="H237" i="12"/>
  <c r="G237" i="12"/>
  <c r="H236" i="12"/>
  <c r="G236" i="12"/>
  <c r="H235" i="12"/>
  <c r="G235" i="12"/>
  <c r="H234" i="12"/>
  <c r="G234" i="12"/>
  <c r="H233" i="12"/>
  <c r="G233" i="12"/>
  <c r="H232" i="12"/>
  <c r="G232" i="12"/>
  <c r="H231" i="12"/>
  <c r="G231" i="12"/>
  <c r="H230" i="12"/>
  <c r="G230" i="12"/>
  <c r="H229" i="12"/>
  <c r="G229" i="12"/>
  <c r="H228" i="12"/>
  <c r="G228" i="12"/>
  <c r="H227" i="12"/>
  <c r="G227" i="12"/>
  <c r="H226" i="12"/>
  <c r="G226" i="12"/>
  <c r="H225" i="12"/>
  <c r="G225" i="12"/>
  <c r="H224" i="12"/>
  <c r="G224" i="12"/>
  <c r="H223" i="12"/>
  <c r="G223" i="12"/>
  <c r="H222" i="12"/>
  <c r="G222" i="12"/>
  <c r="H221" i="12"/>
  <c r="G221" i="12"/>
  <c r="H220" i="12"/>
  <c r="G220" i="12"/>
  <c r="H219" i="12"/>
  <c r="G219" i="12"/>
  <c r="H218" i="12"/>
  <c r="G218" i="12"/>
  <c r="H217" i="12"/>
  <c r="G217" i="12"/>
  <c r="H216" i="12"/>
  <c r="G216" i="12"/>
  <c r="H215" i="12"/>
  <c r="G215" i="12"/>
  <c r="H214" i="12"/>
  <c r="G214" i="12"/>
  <c r="H213" i="12"/>
  <c r="G213" i="12"/>
  <c r="H212" i="12"/>
  <c r="G212" i="12"/>
  <c r="H211" i="12"/>
  <c r="G211" i="12"/>
  <c r="H210" i="12"/>
  <c r="G210" i="12"/>
  <c r="H209" i="12"/>
  <c r="G209" i="12"/>
  <c r="H208" i="12"/>
  <c r="G208" i="12"/>
  <c r="H207" i="12"/>
  <c r="G207" i="12"/>
  <c r="H206" i="12"/>
  <c r="G206" i="12"/>
  <c r="H205" i="12"/>
  <c r="G205" i="12"/>
  <c r="H204" i="12"/>
  <c r="G204" i="12"/>
  <c r="H203" i="12"/>
  <c r="G203" i="12"/>
  <c r="H202" i="12"/>
  <c r="G202" i="12"/>
  <c r="H201" i="12"/>
  <c r="G201" i="12"/>
  <c r="H200" i="12"/>
  <c r="G200" i="12"/>
  <c r="H199" i="12"/>
  <c r="G199" i="12"/>
  <c r="H198" i="12"/>
  <c r="G198" i="12"/>
  <c r="H197" i="12"/>
  <c r="G197" i="12"/>
  <c r="H196" i="12"/>
  <c r="G196" i="12"/>
  <c r="H195" i="12"/>
  <c r="G195" i="12"/>
  <c r="H194" i="12"/>
  <c r="G194" i="12"/>
  <c r="H193" i="12"/>
  <c r="G193" i="12"/>
  <c r="H192" i="12"/>
  <c r="G192" i="12"/>
  <c r="H191" i="12"/>
  <c r="G191" i="12"/>
  <c r="H190" i="12"/>
  <c r="G190" i="12"/>
  <c r="H189" i="12"/>
  <c r="G189" i="12"/>
  <c r="H188" i="12"/>
  <c r="G188" i="12"/>
  <c r="H187" i="12"/>
  <c r="G187" i="12"/>
  <c r="H186" i="12"/>
  <c r="G186" i="12"/>
  <c r="H185" i="12"/>
  <c r="G185" i="12"/>
  <c r="H184" i="12"/>
  <c r="G184" i="12"/>
  <c r="H183" i="12"/>
  <c r="G183" i="12"/>
  <c r="H182" i="12"/>
  <c r="G182" i="12"/>
  <c r="H181" i="12"/>
  <c r="G181" i="12"/>
  <c r="H180" i="12"/>
  <c r="G180" i="12"/>
  <c r="H179" i="12"/>
  <c r="G179" i="12"/>
  <c r="H178" i="12"/>
  <c r="G178" i="12"/>
  <c r="H177" i="12"/>
  <c r="G177" i="12"/>
  <c r="H176" i="12"/>
  <c r="G176" i="12"/>
  <c r="H175" i="12"/>
  <c r="G175" i="12"/>
  <c r="H174" i="12"/>
  <c r="G174" i="12"/>
  <c r="H173" i="12"/>
  <c r="G173" i="12"/>
  <c r="H172" i="12"/>
  <c r="G172" i="12"/>
  <c r="H171" i="12"/>
  <c r="G171" i="12"/>
  <c r="H170" i="12"/>
  <c r="G170" i="12"/>
  <c r="H169" i="12"/>
  <c r="G169" i="12"/>
  <c r="H168" i="12"/>
  <c r="G168" i="12"/>
  <c r="H167" i="12"/>
  <c r="G167" i="12"/>
  <c r="H166" i="12"/>
  <c r="G166" i="12"/>
  <c r="H165" i="12"/>
  <c r="G165" i="12"/>
  <c r="H164" i="12"/>
  <c r="G164" i="12"/>
  <c r="H163" i="12"/>
  <c r="G163" i="12"/>
  <c r="H162" i="12"/>
  <c r="G162" i="12"/>
  <c r="H161" i="12"/>
  <c r="G161" i="12"/>
  <c r="H160" i="12"/>
  <c r="G160" i="12"/>
  <c r="H159" i="12"/>
  <c r="G159" i="12"/>
  <c r="H158" i="12"/>
  <c r="G158" i="12"/>
  <c r="H157" i="12"/>
  <c r="G157" i="12"/>
  <c r="H156" i="12"/>
  <c r="G156" i="12"/>
  <c r="H155" i="12"/>
  <c r="G155" i="12"/>
  <c r="H154" i="12"/>
  <c r="G154" i="12"/>
  <c r="H153" i="12"/>
  <c r="G153" i="12"/>
  <c r="H152" i="12"/>
  <c r="G152" i="12"/>
  <c r="H151" i="12"/>
  <c r="G151" i="12"/>
  <c r="H150" i="12"/>
  <c r="G150" i="12"/>
  <c r="H149" i="12"/>
  <c r="G149" i="12"/>
  <c r="H148" i="12"/>
  <c r="G148" i="12"/>
  <c r="H147" i="12"/>
  <c r="G147" i="12"/>
  <c r="H146" i="12"/>
  <c r="G146" i="12"/>
  <c r="H145" i="12"/>
  <c r="G145" i="12"/>
  <c r="H144" i="12"/>
  <c r="G144" i="12"/>
  <c r="H143" i="12"/>
  <c r="G143" i="12"/>
  <c r="H142" i="12"/>
  <c r="G142" i="12"/>
  <c r="H141" i="12"/>
  <c r="G141" i="12"/>
  <c r="H140" i="12"/>
  <c r="G140" i="12"/>
  <c r="H139" i="12"/>
  <c r="G139" i="12"/>
  <c r="H138" i="12"/>
  <c r="G138" i="12"/>
  <c r="H137" i="12"/>
  <c r="G137" i="12"/>
  <c r="H136" i="12"/>
  <c r="G136" i="12"/>
  <c r="H135" i="12"/>
  <c r="G135" i="12"/>
  <c r="H134" i="12"/>
  <c r="G134" i="12"/>
  <c r="H133" i="12"/>
  <c r="G133" i="12"/>
  <c r="H132" i="12"/>
  <c r="G132" i="12"/>
  <c r="H131" i="12"/>
  <c r="G131" i="12"/>
  <c r="H130" i="12"/>
  <c r="G130" i="12"/>
  <c r="H129" i="12"/>
  <c r="G129" i="12"/>
  <c r="H128" i="12"/>
  <c r="G128" i="12"/>
  <c r="H127" i="12"/>
  <c r="G127" i="12"/>
  <c r="H126" i="12"/>
  <c r="G126" i="12"/>
  <c r="H125" i="12"/>
  <c r="G125" i="12"/>
  <c r="H124" i="12"/>
  <c r="G124" i="12"/>
  <c r="H123" i="12"/>
  <c r="G123" i="12"/>
  <c r="H122" i="12"/>
  <c r="G122" i="12"/>
  <c r="H121" i="12"/>
  <c r="G121" i="12"/>
  <c r="H120" i="12"/>
  <c r="G120" i="12"/>
  <c r="H119" i="12"/>
  <c r="G119" i="12"/>
  <c r="H118" i="12"/>
  <c r="G118" i="12"/>
  <c r="H117" i="12"/>
  <c r="G117" i="12"/>
  <c r="H116" i="12"/>
  <c r="G116" i="12"/>
  <c r="H115" i="12"/>
  <c r="G115" i="12"/>
  <c r="H114" i="12"/>
  <c r="G114" i="12"/>
  <c r="H113" i="12"/>
  <c r="G113" i="12"/>
  <c r="H112" i="12"/>
  <c r="G112" i="12"/>
  <c r="H111" i="12"/>
  <c r="G111" i="12"/>
  <c r="H110" i="12"/>
  <c r="G110" i="12"/>
  <c r="H109" i="12"/>
  <c r="G109" i="12"/>
  <c r="H108" i="12"/>
  <c r="G108" i="12"/>
  <c r="H107" i="12"/>
  <c r="G107" i="12"/>
  <c r="H106" i="12"/>
  <c r="G106" i="12"/>
  <c r="H105" i="12"/>
  <c r="G105" i="12"/>
  <c r="H104" i="12"/>
  <c r="G104" i="12"/>
  <c r="H103" i="12"/>
  <c r="G103" i="12"/>
  <c r="H102" i="12"/>
  <c r="G102" i="12"/>
  <c r="H101" i="12"/>
  <c r="G101" i="12"/>
  <c r="H100" i="12"/>
  <c r="G100" i="12"/>
  <c r="H99" i="12"/>
  <c r="G99" i="12"/>
  <c r="H98" i="12"/>
  <c r="G98" i="12"/>
  <c r="H97" i="12"/>
  <c r="G97" i="12"/>
  <c r="H96" i="12"/>
  <c r="G96" i="12"/>
  <c r="H95" i="12"/>
  <c r="G95" i="12"/>
  <c r="H94" i="12"/>
  <c r="G94" i="12"/>
  <c r="H93" i="12"/>
  <c r="G93" i="12"/>
  <c r="H92" i="12"/>
  <c r="G92" i="12"/>
  <c r="H91" i="12"/>
  <c r="G91" i="12"/>
  <c r="H90" i="12"/>
  <c r="G90" i="12"/>
  <c r="H89" i="12"/>
  <c r="G89" i="12"/>
  <c r="H88" i="12"/>
  <c r="G88" i="12"/>
  <c r="H87" i="12"/>
  <c r="G87" i="12"/>
  <c r="H86" i="12"/>
  <c r="G86" i="12"/>
  <c r="H85" i="12"/>
  <c r="G85" i="12"/>
  <c r="H84" i="12"/>
  <c r="G84" i="12"/>
  <c r="H83" i="12"/>
  <c r="G83" i="12"/>
  <c r="H82" i="12"/>
  <c r="G82" i="12"/>
  <c r="H81" i="12"/>
  <c r="G81" i="12"/>
  <c r="H80" i="12"/>
  <c r="G80" i="12"/>
  <c r="H79" i="12"/>
  <c r="G79" i="12"/>
  <c r="H78" i="12"/>
  <c r="G78" i="12"/>
  <c r="H77" i="12"/>
  <c r="G77" i="12"/>
  <c r="H76" i="12"/>
  <c r="G76" i="12"/>
  <c r="H75" i="12"/>
  <c r="G75" i="12"/>
  <c r="H74" i="12"/>
  <c r="G74" i="12"/>
  <c r="H73" i="12"/>
  <c r="G73" i="12"/>
  <c r="H72" i="12"/>
  <c r="G72" i="12"/>
  <c r="H71" i="12"/>
  <c r="G71" i="12"/>
  <c r="H70" i="12"/>
  <c r="G70" i="12"/>
  <c r="H69" i="12"/>
  <c r="G69" i="12"/>
  <c r="H68" i="12"/>
  <c r="G68" i="12"/>
  <c r="H67" i="12"/>
  <c r="G67" i="12"/>
  <c r="H66" i="12"/>
  <c r="G66" i="12"/>
  <c r="H65" i="12"/>
  <c r="G65" i="12"/>
  <c r="H64" i="12"/>
  <c r="G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G57" i="12"/>
  <c r="H56" i="12"/>
  <c r="G56" i="12"/>
  <c r="H55" i="12"/>
  <c r="G55" i="12"/>
  <c r="H54" i="12"/>
  <c r="G54" i="12"/>
  <c r="H53" i="12"/>
  <c r="G53" i="12"/>
  <c r="H52" i="12"/>
  <c r="G52" i="12"/>
  <c r="H51" i="12"/>
  <c r="G51" i="12"/>
  <c r="H50" i="12"/>
  <c r="G50" i="12"/>
  <c r="H49" i="12"/>
  <c r="G49" i="12"/>
  <c r="H48" i="12"/>
  <c r="G48" i="12"/>
  <c r="H47" i="12"/>
  <c r="G47" i="12"/>
  <c r="H46" i="12"/>
  <c r="G46" i="12"/>
  <c r="H45" i="12"/>
  <c r="G45" i="12"/>
  <c r="H44" i="12"/>
  <c r="G44" i="12"/>
  <c r="H43" i="12"/>
  <c r="G43" i="12"/>
  <c r="H42" i="12"/>
  <c r="G42" i="12"/>
  <c r="H41" i="12"/>
  <c r="G41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4" i="12"/>
  <c r="G34" i="12"/>
  <c r="H33" i="12"/>
  <c r="G33" i="12"/>
  <c r="H32" i="12"/>
  <c r="G32" i="12"/>
  <c r="H31" i="12"/>
  <c r="G31" i="12"/>
  <c r="H30" i="12"/>
  <c r="G30" i="12"/>
  <c r="H29" i="12"/>
  <c r="G29" i="12"/>
  <c r="H28" i="12"/>
  <c r="G28" i="12"/>
  <c r="H27" i="12"/>
  <c r="G27" i="12"/>
  <c r="H26" i="12"/>
  <c r="G26" i="12"/>
  <c r="H25" i="12"/>
  <c r="G25" i="12"/>
  <c r="H24" i="12"/>
  <c r="G24" i="12"/>
  <c r="H23" i="12"/>
  <c r="G23" i="12"/>
  <c r="H22" i="12"/>
  <c r="G22" i="12"/>
  <c r="H21" i="12"/>
  <c r="G21" i="12"/>
  <c r="H20" i="12"/>
  <c r="G20" i="12"/>
  <c r="H19" i="12"/>
  <c r="G19" i="12"/>
  <c r="H13" i="12"/>
  <c r="H319" i="11"/>
  <c r="G319" i="11"/>
  <c r="H318" i="11"/>
  <c r="G318" i="11"/>
  <c r="H317" i="11"/>
  <c r="G317" i="11"/>
  <c r="H316" i="11"/>
  <c r="G316" i="11"/>
  <c r="H315" i="11"/>
  <c r="G315" i="11"/>
  <c r="H314" i="11"/>
  <c r="G314" i="11"/>
  <c r="H313" i="11"/>
  <c r="G313" i="11"/>
  <c r="H312" i="11"/>
  <c r="G312" i="11"/>
  <c r="H311" i="11"/>
  <c r="G311" i="11"/>
  <c r="H310" i="11"/>
  <c r="G310" i="11"/>
  <c r="H309" i="11"/>
  <c r="G309" i="11"/>
  <c r="H308" i="11"/>
  <c r="G308" i="11"/>
  <c r="H307" i="11"/>
  <c r="G307" i="11"/>
  <c r="H306" i="11"/>
  <c r="G306" i="11"/>
  <c r="H305" i="11"/>
  <c r="G305" i="11"/>
  <c r="H304" i="11"/>
  <c r="G304" i="11"/>
  <c r="H303" i="11"/>
  <c r="G303" i="11"/>
  <c r="H302" i="11"/>
  <c r="G302" i="11"/>
  <c r="H301" i="11"/>
  <c r="G301" i="11"/>
  <c r="H300" i="11"/>
  <c r="G300" i="11"/>
  <c r="H299" i="11"/>
  <c r="G299" i="11"/>
  <c r="H298" i="11"/>
  <c r="G298" i="11"/>
  <c r="H297" i="11"/>
  <c r="G297" i="11"/>
  <c r="H296" i="11"/>
  <c r="G296" i="11"/>
  <c r="H295" i="11"/>
  <c r="G295" i="11"/>
  <c r="H294" i="11"/>
  <c r="G294" i="11"/>
  <c r="H293" i="11"/>
  <c r="G293" i="11"/>
  <c r="H292" i="11"/>
  <c r="G292" i="11"/>
  <c r="H291" i="11"/>
  <c r="G291" i="11"/>
  <c r="H290" i="11"/>
  <c r="G290" i="11"/>
  <c r="H289" i="11"/>
  <c r="G289" i="11"/>
  <c r="H288" i="11"/>
  <c r="G288" i="11"/>
  <c r="H287" i="11"/>
  <c r="G287" i="11"/>
  <c r="H286" i="11"/>
  <c r="G286" i="11"/>
  <c r="H285" i="11"/>
  <c r="G285" i="11"/>
  <c r="H284" i="11"/>
  <c r="G284" i="11"/>
  <c r="H283" i="11"/>
  <c r="G283" i="11"/>
  <c r="H282" i="11"/>
  <c r="G282" i="11"/>
  <c r="H281" i="11"/>
  <c r="G281" i="11"/>
  <c r="H280" i="11"/>
  <c r="G280" i="11"/>
  <c r="H279" i="11"/>
  <c r="G279" i="11"/>
  <c r="H278" i="11"/>
  <c r="G278" i="11"/>
  <c r="H277" i="11"/>
  <c r="G277" i="11"/>
  <c r="H276" i="11"/>
  <c r="G276" i="11"/>
  <c r="H275" i="11"/>
  <c r="G275" i="11"/>
  <c r="H274" i="11"/>
  <c r="G274" i="11"/>
  <c r="H273" i="11"/>
  <c r="G273" i="11"/>
  <c r="H272" i="11"/>
  <c r="G272" i="11"/>
  <c r="H271" i="11"/>
  <c r="G271" i="11"/>
  <c r="H270" i="11"/>
  <c r="G270" i="11"/>
  <c r="H269" i="11"/>
  <c r="G269" i="11"/>
  <c r="H268" i="11"/>
  <c r="G268" i="11"/>
  <c r="H267" i="11"/>
  <c r="G267" i="11"/>
  <c r="H266" i="11"/>
  <c r="G266" i="11"/>
  <c r="H265" i="11"/>
  <c r="G265" i="11"/>
  <c r="H264" i="11"/>
  <c r="G264" i="11"/>
  <c r="H263" i="11"/>
  <c r="G263" i="11"/>
  <c r="H262" i="11"/>
  <c r="G262" i="11"/>
  <c r="H261" i="11"/>
  <c r="G261" i="11"/>
  <c r="H260" i="11"/>
  <c r="G260" i="11"/>
  <c r="H259" i="11"/>
  <c r="G259" i="11"/>
  <c r="H258" i="11"/>
  <c r="G258" i="11"/>
  <c r="H257" i="11"/>
  <c r="G257" i="11"/>
  <c r="H256" i="11"/>
  <c r="G256" i="11"/>
  <c r="H255" i="11"/>
  <c r="G255" i="11"/>
  <c r="H254" i="11"/>
  <c r="G254" i="11"/>
  <c r="H253" i="11"/>
  <c r="G253" i="11"/>
  <c r="H252" i="11"/>
  <c r="G252" i="11"/>
  <c r="H251" i="11"/>
  <c r="G251" i="11"/>
  <c r="H250" i="11"/>
  <c r="G250" i="11"/>
  <c r="H249" i="11"/>
  <c r="G249" i="11"/>
  <c r="H248" i="11"/>
  <c r="G248" i="11"/>
  <c r="H247" i="11"/>
  <c r="G247" i="11"/>
  <c r="H246" i="11"/>
  <c r="G246" i="11"/>
  <c r="H245" i="11"/>
  <c r="G245" i="11"/>
  <c r="H244" i="11"/>
  <c r="G244" i="11"/>
  <c r="H243" i="11"/>
  <c r="G243" i="11"/>
  <c r="H242" i="11"/>
  <c r="G242" i="11"/>
  <c r="H241" i="11"/>
  <c r="G241" i="11"/>
  <c r="H240" i="11"/>
  <c r="G240" i="11"/>
  <c r="H239" i="11"/>
  <c r="G239" i="11"/>
  <c r="H238" i="11"/>
  <c r="G238" i="11"/>
  <c r="H237" i="11"/>
  <c r="G237" i="11"/>
  <c r="H236" i="11"/>
  <c r="G236" i="11"/>
  <c r="H235" i="11"/>
  <c r="G235" i="11"/>
  <c r="H234" i="11"/>
  <c r="G234" i="11"/>
  <c r="H233" i="11"/>
  <c r="G233" i="11"/>
  <c r="H232" i="11"/>
  <c r="G232" i="11"/>
  <c r="H231" i="11"/>
  <c r="G231" i="11"/>
  <c r="H230" i="11"/>
  <c r="G230" i="11"/>
  <c r="H229" i="11"/>
  <c r="G229" i="11"/>
  <c r="H228" i="11"/>
  <c r="G228" i="11"/>
  <c r="H227" i="11"/>
  <c r="G227" i="11"/>
  <c r="H226" i="11"/>
  <c r="G226" i="11"/>
  <c r="H225" i="11"/>
  <c r="G225" i="11"/>
  <c r="H224" i="11"/>
  <c r="G224" i="11"/>
  <c r="H223" i="11"/>
  <c r="G223" i="11"/>
  <c r="H222" i="11"/>
  <c r="G222" i="11"/>
  <c r="H221" i="11"/>
  <c r="G221" i="11"/>
  <c r="H220" i="11"/>
  <c r="G220" i="11"/>
  <c r="H219" i="11"/>
  <c r="G219" i="11"/>
  <c r="H218" i="11"/>
  <c r="G218" i="11"/>
  <c r="H217" i="11"/>
  <c r="G217" i="11"/>
  <c r="H216" i="11"/>
  <c r="G216" i="11"/>
  <c r="H215" i="11"/>
  <c r="G215" i="11"/>
  <c r="H214" i="11"/>
  <c r="G214" i="11"/>
  <c r="H213" i="11"/>
  <c r="G213" i="11"/>
  <c r="H212" i="11"/>
  <c r="G212" i="11"/>
  <c r="H211" i="11"/>
  <c r="G211" i="11"/>
  <c r="H210" i="11"/>
  <c r="G210" i="11"/>
  <c r="H209" i="11"/>
  <c r="G209" i="11"/>
  <c r="H208" i="11"/>
  <c r="G208" i="11"/>
  <c r="H207" i="11"/>
  <c r="G207" i="11"/>
  <c r="H206" i="11"/>
  <c r="G206" i="11"/>
  <c r="H205" i="11"/>
  <c r="G205" i="11"/>
  <c r="H204" i="11"/>
  <c r="G204" i="11"/>
  <c r="H203" i="11"/>
  <c r="G203" i="11"/>
  <c r="H202" i="11"/>
  <c r="G202" i="11"/>
  <c r="H201" i="11"/>
  <c r="G201" i="11"/>
  <c r="H200" i="11"/>
  <c r="G200" i="11"/>
  <c r="H199" i="11"/>
  <c r="G199" i="11"/>
  <c r="H198" i="11"/>
  <c r="G198" i="11"/>
  <c r="H197" i="11"/>
  <c r="G197" i="11"/>
  <c r="H196" i="11"/>
  <c r="G196" i="11"/>
  <c r="H195" i="11"/>
  <c r="G195" i="11"/>
  <c r="H194" i="11"/>
  <c r="G194" i="11"/>
  <c r="H193" i="11"/>
  <c r="G193" i="11"/>
  <c r="H192" i="11"/>
  <c r="G192" i="11"/>
  <c r="H191" i="11"/>
  <c r="G191" i="11"/>
  <c r="H190" i="11"/>
  <c r="G190" i="11"/>
  <c r="H189" i="11"/>
  <c r="G189" i="11"/>
  <c r="H188" i="11"/>
  <c r="G188" i="11"/>
  <c r="H187" i="11"/>
  <c r="G187" i="11"/>
  <c r="H186" i="11"/>
  <c r="G186" i="11"/>
  <c r="H185" i="11"/>
  <c r="G185" i="11"/>
  <c r="H184" i="11"/>
  <c r="G184" i="11"/>
  <c r="H183" i="11"/>
  <c r="G183" i="11"/>
  <c r="H182" i="11"/>
  <c r="G182" i="11"/>
  <c r="H181" i="11"/>
  <c r="G181" i="11"/>
  <c r="H180" i="11"/>
  <c r="G180" i="11"/>
  <c r="H179" i="11"/>
  <c r="G179" i="11"/>
  <c r="H178" i="11"/>
  <c r="G178" i="11"/>
  <c r="H177" i="11"/>
  <c r="G177" i="11"/>
  <c r="H176" i="11"/>
  <c r="G176" i="11"/>
  <c r="H175" i="11"/>
  <c r="G175" i="11"/>
  <c r="H174" i="11"/>
  <c r="G174" i="11"/>
  <c r="H173" i="11"/>
  <c r="G173" i="11"/>
  <c r="H172" i="11"/>
  <c r="G172" i="11"/>
  <c r="H171" i="11"/>
  <c r="G171" i="11"/>
  <c r="H170" i="11"/>
  <c r="G170" i="11"/>
  <c r="H169" i="11"/>
  <c r="G169" i="11"/>
  <c r="H168" i="11"/>
  <c r="G168" i="11"/>
  <c r="H167" i="11"/>
  <c r="G167" i="11"/>
  <c r="H166" i="11"/>
  <c r="G166" i="11"/>
  <c r="H165" i="11"/>
  <c r="G165" i="11"/>
  <c r="H164" i="11"/>
  <c r="G164" i="11"/>
  <c r="H163" i="11"/>
  <c r="G163" i="11"/>
  <c r="H162" i="11"/>
  <c r="G162" i="11"/>
  <c r="H161" i="11"/>
  <c r="G161" i="11"/>
  <c r="H160" i="11"/>
  <c r="G160" i="11"/>
  <c r="H159" i="11"/>
  <c r="G159" i="11"/>
  <c r="H158" i="11"/>
  <c r="G158" i="11"/>
  <c r="H157" i="11"/>
  <c r="G157" i="11"/>
  <c r="H156" i="11"/>
  <c r="G156" i="11"/>
  <c r="H155" i="11"/>
  <c r="G155" i="11"/>
  <c r="H154" i="11"/>
  <c r="G154" i="11"/>
  <c r="H153" i="11"/>
  <c r="G153" i="11"/>
  <c r="H152" i="11"/>
  <c r="G152" i="11"/>
  <c r="H151" i="11"/>
  <c r="G151" i="11"/>
  <c r="H150" i="11"/>
  <c r="G150" i="11"/>
  <c r="H149" i="11"/>
  <c r="G149" i="11"/>
  <c r="H148" i="11"/>
  <c r="G148" i="11"/>
  <c r="H147" i="11"/>
  <c r="G147" i="11"/>
  <c r="H146" i="11"/>
  <c r="G146" i="11"/>
  <c r="H145" i="11"/>
  <c r="G145" i="11"/>
  <c r="H144" i="11"/>
  <c r="G144" i="11"/>
  <c r="H143" i="11"/>
  <c r="G143" i="11"/>
  <c r="H142" i="11"/>
  <c r="G142" i="11"/>
  <c r="H141" i="11"/>
  <c r="G141" i="11"/>
  <c r="H140" i="11"/>
  <c r="G140" i="11"/>
  <c r="H139" i="11"/>
  <c r="G139" i="11"/>
  <c r="H138" i="11"/>
  <c r="G138" i="11"/>
  <c r="H137" i="11"/>
  <c r="G137" i="11"/>
  <c r="H136" i="11"/>
  <c r="G136" i="11"/>
  <c r="H135" i="11"/>
  <c r="G135" i="11"/>
  <c r="H134" i="11"/>
  <c r="G134" i="11"/>
  <c r="H133" i="11"/>
  <c r="G133" i="11"/>
  <c r="H132" i="11"/>
  <c r="G132" i="11"/>
  <c r="H131" i="11"/>
  <c r="G131" i="11"/>
  <c r="H130" i="11"/>
  <c r="G130" i="11"/>
  <c r="H129" i="11"/>
  <c r="G129" i="11"/>
  <c r="H128" i="11"/>
  <c r="G128" i="11"/>
  <c r="H127" i="11"/>
  <c r="G127" i="11"/>
  <c r="H126" i="11"/>
  <c r="G126" i="11"/>
  <c r="H125" i="11"/>
  <c r="G125" i="11"/>
  <c r="H124" i="11"/>
  <c r="G124" i="11"/>
  <c r="H123" i="11"/>
  <c r="G123" i="11"/>
  <c r="H122" i="11"/>
  <c r="G122" i="11"/>
  <c r="H121" i="11"/>
  <c r="G121" i="11"/>
  <c r="H120" i="11"/>
  <c r="G120" i="11"/>
  <c r="H119" i="11"/>
  <c r="G119" i="11"/>
  <c r="H118" i="11"/>
  <c r="G118" i="11"/>
  <c r="H117" i="11"/>
  <c r="G117" i="11"/>
  <c r="H116" i="11"/>
  <c r="G116" i="11"/>
  <c r="H115" i="11"/>
  <c r="G115" i="11"/>
  <c r="H114" i="11"/>
  <c r="G114" i="11"/>
  <c r="H113" i="11"/>
  <c r="G113" i="11"/>
  <c r="H112" i="11"/>
  <c r="G112" i="11"/>
  <c r="H111" i="11"/>
  <c r="G111" i="11"/>
  <c r="H110" i="11"/>
  <c r="G110" i="11"/>
  <c r="H109" i="11"/>
  <c r="G109" i="11"/>
  <c r="H108" i="11"/>
  <c r="G108" i="11"/>
  <c r="H107" i="11"/>
  <c r="G107" i="11"/>
  <c r="H106" i="11"/>
  <c r="G106" i="11"/>
  <c r="H105" i="11"/>
  <c r="G105" i="11"/>
  <c r="H104" i="11"/>
  <c r="G104" i="11"/>
  <c r="H103" i="11"/>
  <c r="G103" i="11"/>
  <c r="H102" i="11"/>
  <c r="G102" i="11"/>
  <c r="H101" i="11"/>
  <c r="G101" i="11"/>
  <c r="H100" i="11"/>
  <c r="G100" i="11"/>
  <c r="H99" i="11"/>
  <c r="G99" i="11"/>
  <c r="H98" i="11"/>
  <c r="G98" i="11"/>
  <c r="H97" i="11"/>
  <c r="G97" i="11"/>
  <c r="H96" i="11"/>
  <c r="G96" i="11"/>
  <c r="H95" i="11"/>
  <c r="G95" i="11"/>
  <c r="H94" i="11"/>
  <c r="G94" i="11"/>
  <c r="H93" i="11"/>
  <c r="G93" i="11"/>
  <c r="H92" i="11"/>
  <c r="G92" i="11"/>
  <c r="H91" i="11"/>
  <c r="G91" i="11"/>
  <c r="H90" i="11"/>
  <c r="G90" i="11"/>
  <c r="H89" i="11"/>
  <c r="G89" i="11"/>
  <c r="H88" i="11"/>
  <c r="G88" i="11"/>
  <c r="H87" i="11"/>
  <c r="G87" i="11"/>
  <c r="H86" i="11"/>
  <c r="G86" i="11"/>
  <c r="H85" i="11"/>
  <c r="G85" i="11"/>
  <c r="H84" i="11"/>
  <c r="G84" i="11"/>
  <c r="H83" i="11"/>
  <c r="G83" i="11"/>
  <c r="H82" i="11"/>
  <c r="G82" i="11"/>
  <c r="H81" i="11"/>
  <c r="G81" i="11"/>
  <c r="H80" i="11"/>
  <c r="G80" i="11"/>
  <c r="H79" i="11"/>
  <c r="G79" i="11"/>
  <c r="H78" i="11"/>
  <c r="G78" i="11"/>
  <c r="H77" i="11"/>
  <c r="G77" i="11"/>
  <c r="H76" i="11"/>
  <c r="G76" i="11"/>
  <c r="H75" i="11"/>
  <c r="G75" i="11"/>
  <c r="H74" i="11"/>
  <c r="G74" i="11"/>
  <c r="H73" i="11"/>
  <c r="G73" i="11"/>
  <c r="H72" i="11"/>
  <c r="G72" i="11"/>
  <c r="H71" i="11"/>
  <c r="G71" i="11"/>
  <c r="H70" i="11"/>
  <c r="G70" i="11"/>
  <c r="H69" i="11"/>
  <c r="G69" i="11"/>
  <c r="H68" i="11"/>
  <c r="G68" i="11"/>
  <c r="H67" i="11"/>
  <c r="G67" i="11"/>
  <c r="H66" i="11"/>
  <c r="G66" i="11"/>
  <c r="H65" i="11"/>
  <c r="G65" i="11"/>
  <c r="H64" i="11"/>
  <c r="G64" i="11"/>
  <c r="H63" i="11"/>
  <c r="G63" i="11"/>
  <c r="H62" i="11"/>
  <c r="G62" i="11"/>
  <c r="H61" i="11"/>
  <c r="G61" i="11"/>
  <c r="H60" i="11"/>
  <c r="G60" i="11"/>
  <c r="H59" i="11"/>
  <c r="G59" i="11"/>
  <c r="H58" i="11"/>
  <c r="G58" i="11"/>
  <c r="H57" i="11"/>
  <c r="G57" i="11"/>
  <c r="H56" i="11"/>
  <c r="G56" i="11"/>
  <c r="H55" i="11"/>
  <c r="G55" i="11"/>
  <c r="H54" i="11"/>
  <c r="G54" i="11"/>
  <c r="H53" i="11"/>
  <c r="G53" i="11"/>
  <c r="H52" i="11"/>
  <c r="G52" i="11"/>
  <c r="H51" i="11"/>
  <c r="G51" i="11"/>
  <c r="H50" i="11"/>
  <c r="G50" i="11"/>
  <c r="H49" i="11"/>
  <c r="G49" i="11"/>
  <c r="H48" i="11"/>
  <c r="G48" i="11"/>
  <c r="H47" i="11"/>
  <c r="G47" i="11"/>
  <c r="H46" i="11"/>
  <c r="G46" i="11"/>
  <c r="H45" i="11"/>
  <c r="G45" i="11"/>
  <c r="H44" i="11"/>
  <c r="G44" i="11"/>
  <c r="H43" i="11"/>
  <c r="G43" i="11"/>
  <c r="H42" i="11"/>
  <c r="G42" i="11"/>
  <c r="H41" i="11"/>
  <c r="G41" i="11"/>
  <c r="H40" i="11"/>
  <c r="G40" i="11"/>
  <c r="H39" i="11"/>
  <c r="G39" i="11"/>
  <c r="H38" i="11"/>
  <c r="G38" i="11"/>
  <c r="H37" i="11"/>
  <c r="G37" i="11"/>
  <c r="H36" i="11"/>
  <c r="G36" i="11"/>
  <c r="H35" i="11"/>
  <c r="G35" i="11"/>
  <c r="H34" i="11"/>
  <c r="G34" i="11"/>
  <c r="H33" i="11"/>
  <c r="G33" i="11"/>
  <c r="H32" i="11"/>
  <c r="G32" i="11"/>
  <c r="H31" i="11"/>
  <c r="G31" i="11"/>
  <c r="H30" i="11"/>
  <c r="G30" i="11"/>
  <c r="H29" i="11"/>
  <c r="G29" i="11"/>
  <c r="H28" i="11"/>
  <c r="G28" i="11"/>
  <c r="H27" i="11"/>
  <c r="G27" i="11"/>
  <c r="H26" i="11"/>
  <c r="G26" i="11"/>
  <c r="H25" i="11"/>
  <c r="G25" i="11"/>
  <c r="H24" i="11"/>
  <c r="G24" i="11"/>
  <c r="H23" i="11"/>
  <c r="G23" i="11"/>
  <c r="H22" i="11"/>
  <c r="G22" i="11"/>
  <c r="H21" i="11"/>
  <c r="G21" i="11"/>
  <c r="H20" i="11"/>
  <c r="G20" i="11"/>
  <c r="H19" i="11"/>
  <c r="G19" i="11"/>
  <c r="H13" i="11"/>
  <c r="A13" i="2" s="1"/>
  <c r="H319" i="8"/>
  <c r="G319" i="8"/>
  <c r="H318" i="8"/>
  <c r="G318" i="8"/>
  <c r="H317" i="8"/>
  <c r="G317" i="8"/>
  <c r="H316" i="8"/>
  <c r="G316" i="8"/>
  <c r="H315" i="8"/>
  <c r="G315" i="8"/>
  <c r="H314" i="8"/>
  <c r="G314" i="8"/>
  <c r="H313" i="8"/>
  <c r="G313" i="8"/>
  <c r="H312" i="8"/>
  <c r="G312" i="8"/>
  <c r="H311" i="8"/>
  <c r="G311" i="8"/>
  <c r="H310" i="8"/>
  <c r="G310" i="8"/>
  <c r="H309" i="8"/>
  <c r="G309" i="8"/>
  <c r="H308" i="8"/>
  <c r="G308" i="8"/>
  <c r="H307" i="8"/>
  <c r="G307" i="8"/>
  <c r="H306" i="8"/>
  <c r="G306" i="8"/>
  <c r="H305" i="8"/>
  <c r="G305" i="8"/>
  <c r="H304" i="8"/>
  <c r="G304" i="8"/>
  <c r="H303" i="8"/>
  <c r="G303" i="8"/>
  <c r="H302" i="8"/>
  <c r="G302" i="8"/>
  <c r="H301" i="8"/>
  <c r="G301" i="8"/>
  <c r="H300" i="8"/>
  <c r="G300" i="8"/>
  <c r="H299" i="8"/>
  <c r="G299" i="8"/>
  <c r="H298" i="8"/>
  <c r="G298" i="8"/>
  <c r="H297" i="8"/>
  <c r="G297" i="8"/>
  <c r="H296" i="8"/>
  <c r="G296" i="8"/>
  <c r="H295" i="8"/>
  <c r="G295" i="8"/>
  <c r="H294" i="8"/>
  <c r="G294" i="8"/>
  <c r="H293" i="8"/>
  <c r="G293" i="8"/>
  <c r="H292" i="8"/>
  <c r="G292" i="8"/>
  <c r="H291" i="8"/>
  <c r="G291" i="8"/>
  <c r="H290" i="8"/>
  <c r="G290" i="8"/>
  <c r="H289" i="8"/>
  <c r="G289" i="8"/>
  <c r="H288" i="8"/>
  <c r="G288" i="8"/>
  <c r="H287" i="8"/>
  <c r="G287" i="8"/>
  <c r="H286" i="8"/>
  <c r="G286" i="8"/>
  <c r="H285" i="8"/>
  <c r="G285" i="8"/>
  <c r="H284" i="8"/>
  <c r="G284" i="8"/>
  <c r="H283" i="8"/>
  <c r="G283" i="8"/>
  <c r="H282" i="8"/>
  <c r="G282" i="8"/>
  <c r="H281" i="8"/>
  <c r="G281" i="8"/>
  <c r="H280" i="8"/>
  <c r="G280" i="8"/>
  <c r="H279" i="8"/>
  <c r="G279" i="8"/>
  <c r="H278" i="8"/>
  <c r="G278" i="8"/>
  <c r="H277" i="8"/>
  <c r="G277" i="8"/>
  <c r="H276" i="8"/>
  <c r="G276" i="8"/>
  <c r="H275" i="8"/>
  <c r="G275" i="8"/>
  <c r="H274" i="8"/>
  <c r="G274" i="8"/>
  <c r="H273" i="8"/>
  <c r="G273" i="8"/>
  <c r="H272" i="8"/>
  <c r="G272" i="8"/>
  <c r="H271" i="8"/>
  <c r="G271" i="8"/>
  <c r="H270" i="8"/>
  <c r="G270" i="8"/>
  <c r="H269" i="8"/>
  <c r="G269" i="8"/>
  <c r="H268" i="8"/>
  <c r="G268" i="8"/>
  <c r="H267" i="8"/>
  <c r="G267" i="8"/>
  <c r="H266" i="8"/>
  <c r="G266" i="8"/>
  <c r="H265" i="8"/>
  <c r="G265" i="8"/>
  <c r="H264" i="8"/>
  <c r="G264" i="8"/>
  <c r="H263" i="8"/>
  <c r="G263" i="8"/>
  <c r="H262" i="8"/>
  <c r="G262" i="8"/>
  <c r="H261" i="8"/>
  <c r="G261" i="8"/>
  <c r="H260" i="8"/>
  <c r="G260" i="8"/>
  <c r="H259" i="8"/>
  <c r="G259" i="8"/>
  <c r="H258" i="8"/>
  <c r="G258" i="8"/>
  <c r="H257" i="8"/>
  <c r="G257" i="8"/>
  <c r="H256" i="8"/>
  <c r="G256" i="8"/>
  <c r="H255" i="8"/>
  <c r="G255" i="8"/>
  <c r="H254" i="8"/>
  <c r="G254" i="8"/>
  <c r="H253" i="8"/>
  <c r="G253" i="8"/>
  <c r="H252" i="8"/>
  <c r="G252" i="8"/>
  <c r="H251" i="8"/>
  <c r="G251" i="8"/>
  <c r="H250" i="8"/>
  <c r="G250" i="8"/>
  <c r="H249" i="8"/>
  <c r="G249" i="8"/>
  <c r="H248" i="8"/>
  <c r="G248" i="8"/>
  <c r="H247" i="8"/>
  <c r="G247" i="8"/>
  <c r="H246" i="8"/>
  <c r="G246" i="8"/>
  <c r="H245" i="8"/>
  <c r="G245" i="8"/>
  <c r="H244" i="8"/>
  <c r="G244" i="8"/>
  <c r="H243" i="8"/>
  <c r="G243" i="8"/>
  <c r="H242" i="8"/>
  <c r="G242" i="8"/>
  <c r="H241" i="8"/>
  <c r="G241" i="8"/>
  <c r="H240" i="8"/>
  <c r="G240" i="8"/>
  <c r="H239" i="8"/>
  <c r="G239" i="8"/>
  <c r="H238" i="8"/>
  <c r="G238" i="8"/>
  <c r="H237" i="8"/>
  <c r="G237" i="8"/>
  <c r="H236" i="8"/>
  <c r="G236" i="8"/>
  <c r="H235" i="8"/>
  <c r="G235" i="8"/>
  <c r="H234" i="8"/>
  <c r="G234" i="8"/>
  <c r="H233" i="8"/>
  <c r="G233" i="8"/>
  <c r="H232" i="8"/>
  <c r="G232" i="8"/>
  <c r="H231" i="8"/>
  <c r="G231" i="8"/>
  <c r="H230" i="8"/>
  <c r="G230" i="8"/>
  <c r="H229" i="8"/>
  <c r="G229" i="8"/>
  <c r="H228" i="8"/>
  <c r="G228" i="8"/>
  <c r="H227" i="8"/>
  <c r="G227" i="8"/>
  <c r="H226" i="8"/>
  <c r="G226" i="8"/>
  <c r="H225" i="8"/>
  <c r="G225" i="8"/>
  <c r="H224" i="8"/>
  <c r="G224" i="8"/>
  <c r="H223" i="8"/>
  <c r="G223" i="8"/>
  <c r="H222" i="8"/>
  <c r="G222" i="8"/>
  <c r="H221" i="8"/>
  <c r="G221" i="8"/>
  <c r="H220" i="8"/>
  <c r="G220" i="8"/>
  <c r="H219" i="8"/>
  <c r="G219" i="8"/>
  <c r="H218" i="8"/>
  <c r="G218" i="8"/>
  <c r="H217" i="8"/>
  <c r="G217" i="8"/>
  <c r="H216" i="8"/>
  <c r="G216" i="8"/>
  <c r="H215" i="8"/>
  <c r="G215" i="8"/>
  <c r="H214" i="8"/>
  <c r="G214" i="8"/>
  <c r="H213" i="8"/>
  <c r="G213" i="8"/>
  <c r="H212" i="8"/>
  <c r="G212" i="8"/>
  <c r="H211" i="8"/>
  <c r="G211" i="8"/>
  <c r="H210" i="8"/>
  <c r="G210" i="8"/>
  <c r="H209" i="8"/>
  <c r="G209" i="8"/>
  <c r="H208" i="8"/>
  <c r="G208" i="8"/>
  <c r="H207" i="8"/>
  <c r="G207" i="8"/>
  <c r="H206" i="8"/>
  <c r="G206" i="8"/>
  <c r="H205" i="8"/>
  <c r="G205" i="8"/>
  <c r="H204" i="8"/>
  <c r="G204" i="8"/>
  <c r="H203" i="8"/>
  <c r="G203" i="8"/>
  <c r="H202" i="8"/>
  <c r="G202" i="8"/>
  <c r="H201" i="8"/>
  <c r="G201" i="8"/>
  <c r="H200" i="8"/>
  <c r="G200" i="8"/>
  <c r="H199" i="8"/>
  <c r="G199" i="8"/>
  <c r="H198" i="8"/>
  <c r="G198" i="8"/>
  <c r="H197" i="8"/>
  <c r="G197" i="8"/>
  <c r="H196" i="8"/>
  <c r="G196" i="8"/>
  <c r="H195" i="8"/>
  <c r="G195" i="8"/>
  <c r="H194" i="8"/>
  <c r="G194" i="8"/>
  <c r="H193" i="8"/>
  <c r="G193" i="8"/>
  <c r="H192" i="8"/>
  <c r="G192" i="8"/>
  <c r="H191" i="8"/>
  <c r="G191" i="8"/>
  <c r="H190" i="8"/>
  <c r="G190" i="8"/>
  <c r="H189" i="8"/>
  <c r="G189" i="8"/>
  <c r="H188" i="8"/>
  <c r="G188" i="8"/>
  <c r="H187" i="8"/>
  <c r="G187" i="8"/>
  <c r="H186" i="8"/>
  <c r="G186" i="8"/>
  <c r="H185" i="8"/>
  <c r="G185" i="8"/>
  <c r="H184" i="8"/>
  <c r="G184" i="8"/>
  <c r="H183" i="8"/>
  <c r="G183" i="8"/>
  <c r="H182" i="8"/>
  <c r="G182" i="8"/>
  <c r="H181" i="8"/>
  <c r="G181" i="8"/>
  <c r="H180" i="8"/>
  <c r="G180" i="8"/>
  <c r="H179" i="8"/>
  <c r="G179" i="8"/>
  <c r="H178" i="8"/>
  <c r="G178" i="8"/>
  <c r="H177" i="8"/>
  <c r="G177" i="8"/>
  <c r="H176" i="8"/>
  <c r="G176" i="8"/>
  <c r="H175" i="8"/>
  <c r="G175" i="8"/>
  <c r="H174" i="8"/>
  <c r="G174" i="8"/>
  <c r="H173" i="8"/>
  <c r="G173" i="8"/>
  <c r="H172" i="8"/>
  <c r="G172" i="8"/>
  <c r="H171" i="8"/>
  <c r="G171" i="8"/>
  <c r="H170" i="8"/>
  <c r="G170" i="8"/>
  <c r="H169" i="8"/>
  <c r="G169" i="8"/>
  <c r="H168" i="8"/>
  <c r="G168" i="8"/>
  <c r="H167" i="8"/>
  <c r="G167" i="8"/>
  <c r="H166" i="8"/>
  <c r="G166" i="8"/>
  <c r="H165" i="8"/>
  <c r="G165" i="8"/>
  <c r="H164" i="8"/>
  <c r="G164" i="8"/>
  <c r="H163" i="8"/>
  <c r="G163" i="8"/>
  <c r="H162" i="8"/>
  <c r="G162" i="8"/>
  <c r="H161" i="8"/>
  <c r="G161" i="8"/>
  <c r="H160" i="8"/>
  <c r="G160" i="8"/>
  <c r="H159" i="8"/>
  <c r="G159" i="8"/>
  <c r="H158" i="8"/>
  <c r="G158" i="8"/>
  <c r="H157" i="8"/>
  <c r="G157" i="8"/>
  <c r="H156" i="8"/>
  <c r="G156" i="8"/>
  <c r="H155" i="8"/>
  <c r="G155" i="8"/>
  <c r="H154" i="8"/>
  <c r="G154" i="8"/>
  <c r="H153" i="8"/>
  <c r="G153" i="8"/>
  <c r="H152" i="8"/>
  <c r="G152" i="8"/>
  <c r="H151" i="8"/>
  <c r="G151" i="8"/>
  <c r="H150" i="8"/>
  <c r="G150" i="8"/>
  <c r="H149" i="8"/>
  <c r="G149" i="8"/>
  <c r="H148" i="8"/>
  <c r="G148" i="8"/>
  <c r="H147" i="8"/>
  <c r="G147" i="8"/>
  <c r="H146" i="8"/>
  <c r="G146" i="8"/>
  <c r="H145" i="8"/>
  <c r="G145" i="8"/>
  <c r="H144" i="8"/>
  <c r="G144" i="8"/>
  <c r="H143" i="8"/>
  <c r="G143" i="8"/>
  <c r="H142" i="8"/>
  <c r="G142" i="8"/>
  <c r="H141" i="8"/>
  <c r="G141" i="8"/>
  <c r="H140" i="8"/>
  <c r="G140" i="8"/>
  <c r="H139" i="8"/>
  <c r="G139" i="8"/>
  <c r="H138" i="8"/>
  <c r="G138" i="8"/>
  <c r="H137" i="8"/>
  <c r="G137" i="8"/>
  <c r="H136" i="8"/>
  <c r="G136" i="8"/>
  <c r="H135" i="8"/>
  <c r="G135" i="8"/>
  <c r="H134" i="8"/>
  <c r="G134" i="8"/>
  <c r="H133" i="8"/>
  <c r="G133" i="8"/>
  <c r="H132" i="8"/>
  <c r="G132" i="8"/>
  <c r="H131" i="8"/>
  <c r="G131" i="8"/>
  <c r="H130" i="8"/>
  <c r="G130" i="8"/>
  <c r="H129" i="8"/>
  <c r="G129" i="8"/>
  <c r="H128" i="8"/>
  <c r="G128" i="8"/>
  <c r="H127" i="8"/>
  <c r="G127" i="8"/>
  <c r="H126" i="8"/>
  <c r="G126" i="8"/>
  <c r="H125" i="8"/>
  <c r="G125" i="8"/>
  <c r="H124" i="8"/>
  <c r="G124" i="8"/>
  <c r="H123" i="8"/>
  <c r="G123" i="8"/>
  <c r="H122" i="8"/>
  <c r="G122" i="8"/>
  <c r="H121" i="8"/>
  <c r="G121" i="8"/>
  <c r="H120" i="8"/>
  <c r="G120" i="8"/>
  <c r="H119" i="8"/>
  <c r="G119" i="8"/>
  <c r="H118" i="8"/>
  <c r="G118" i="8"/>
  <c r="H117" i="8"/>
  <c r="G117" i="8"/>
  <c r="H116" i="8"/>
  <c r="G116" i="8"/>
  <c r="H115" i="8"/>
  <c r="G115" i="8"/>
  <c r="H114" i="8"/>
  <c r="G114" i="8"/>
  <c r="H113" i="8"/>
  <c r="G113" i="8"/>
  <c r="H112" i="8"/>
  <c r="G112" i="8"/>
  <c r="H111" i="8"/>
  <c r="G111" i="8"/>
  <c r="H110" i="8"/>
  <c r="G110" i="8"/>
  <c r="H109" i="8"/>
  <c r="G109" i="8"/>
  <c r="H108" i="8"/>
  <c r="G108" i="8"/>
  <c r="H107" i="8"/>
  <c r="G107" i="8"/>
  <c r="H106" i="8"/>
  <c r="G106" i="8"/>
  <c r="H105" i="8"/>
  <c r="G105" i="8"/>
  <c r="H104" i="8"/>
  <c r="G104" i="8"/>
  <c r="H103" i="8"/>
  <c r="G103" i="8"/>
  <c r="H102" i="8"/>
  <c r="G102" i="8"/>
  <c r="H101" i="8"/>
  <c r="G101" i="8"/>
  <c r="H100" i="8"/>
  <c r="G100" i="8"/>
  <c r="H99" i="8"/>
  <c r="G99" i="8"/>
  <c r="H98" i="8"/>
  <c r="G98" i="8"/>
  <c r="H97" i="8"/>
  <c r="G97" i="8"/>
  <c r="H96" i="8"/>
  <c r="G96" i="8"/>
  <c r="H95" i="8"/>
  <c r="G95" i="8"/>
  <c r="H94" i="8"/>
  <c r="G94" i="8"/>
  <c r="H93" i="8"/>
  <c r="G93" i="8"/>
  <c r="H92" i="8"/>
  <c r="G92" i="8"/>
  <c r="H91" i="8"/>
  <c r="G91" i="8"/>
  <c r="H90" i="8"/>
  <c r="G90" i="8"/>
  <c r="H89" i="8"/>
  <c r="G89" i="8"/>
  <c r="H88" i="8"/>
  <c r="G88" i="8"/>
  <c r="H87" i="8"/>
  <c r="G87" i="8"/>
  <c r="H86" i="8"/>
  <c r="G86" i="8"/>
  <c r="H85" i="8"/>
  <c r="G85" i="8"/>
  <c r="H84" i="8"/>
  <c r="G84" i="8"/>
  <c r="H83" i="8"/>
  <c r="G83" i="8"/>
  <c r="H82" i="8"/>
  <c r="G82" i="8"/>
  <c r="H81" i="8"/>
  <c r="G81" i="8"/>
  <c r="H80" i="8"/>
  <c r="G80" i="8"/>
  <c r="H79" i="8"/>
  <c r="G79" i="8"/>
  <c r="H78" i="8"/>
  <c r="G78" i="8"/>
  <c r="H77" i="8"/>
  <c r="G77" i="8"/>
  <c r="H76" i="8"/>
  <c r="G76" i="8"/>
  <c r="H75" i="8"/>
  <c r="G75" i="8"/>
  <c r="H74" i="8"/>
  <c r="G74" i="8"/>
  <c r="H73" i="8"/>
  <c r="G73" i="8"/>
  <c r="H72" i="8"/>
  <c r="G72" i="8"/>
  <c r="H71" i="8"/>
  <c r="G71" i="8"/>
  <c r="H70" i="8"/>
  <c r="G70" i="8"/>
  <c r="H69" i="8"/>
  <c r="G69" i="8"/>
  <c r="H68" i="8"/>
  <c r="G68" i="8"/>
  <c r="H67" i="8"/>
  <c r="G67" i="8"/>
  <c r="H66" i="8"/>
  <c r="G66" i="8"/>
  <c r="H65" i="8"/>
  <c r="G65" i="8"/>
  <c r="H64" i="8"/>
  <c r="G64" i="8"/>
  <c r="H63" i="8"/>
  <c r="G63" i="8"/>
  <c r="H62" i="8"/>
  <c r="G62" i="8"/>
  <c r="H61" i="8"/>
  <c r="G61" i="8"/>
  <c r="H60" i="8"/>
  <c r="G60" i="8"/>
  <c r="H59" i="8"/>
  <c r="G59" i="8"/>
  <c r="H58" i="8"/>
  <c r="G58" i="8"/>
  <c r="H57" i="8"/>
  <c r="G57" i="8"/>
  <c r="H56" i="8"/>
  <c r="G56" i="8"/>
  <c r="H55" i="8"/>
  <c r="G55" i="8"/>
  <c r="H54" i="8"/>
  <c r="G54" i="8"/>
  <c r="H53" i="8"/>
  <c r="G53" i="8"/>
  <c r="H52" i="8"/>
  <c r="G52" i="8"/>
  <c r="H51" i="8"/>
  <c r="G51" i="8"/>
  <c r="H50" i="8"/>
  <c r="G50" i="8"/>
  <c r="H49" i="8"/>
  <c r="G49" i="8"/>
  <c r="H48" i="8"/>
  <c r="G48" i="8"/>
  <c r="H47" i="8"/>
  <c r="G47" i="8"/>
  <c r="H46" i="8"/>
  <c r="G46" i="8"/>
  <c r="H45" i="8"/>
  <c r="G45" i="8"/>
  <c r="H44" i="8"/>
  <c r="G44" i="8"/>
  <c r="H43" i="8"/>
  <c r="G43" i="8"/>
  <c r="H42" i="8"/>
  <c r="G42" i="8"/>
  <c r="H41" i="8"/>
  <c r="G41" i="8"/>
  <c r="H40" i="8"/>
  <c r="G40" i="8"/>
  <c r="H39" i="8"/>
  <c r="G39" i="8"/>
  <c r="H38" i="8"/>
  <c r="G38" i="8"/>
  <c r="H37" i="8"/>
  <c r="G37" i="8"/>
  <c r="H36" i="8"/>
  <c r="G36" i="8"/>
  <c r="H35" i="8"/>
  <c r="G35" i="8"/>
  <c r="H34" i="8"/>
  <c r="G34" i="8"/>
  <c r="H33" i="8"/>
  <c r="G33" i="8"/>
  <c r="H32" i="8"/>
  <c r="G32" i="8"/>
  <c r="H31" i="8"/>
  <c r="G31" i="8"/>
  <c r="H30" i="8"/>
  <c r="G30" i="8"/>
  <c r="H29" i="8"/>
  <c r="G29" i="8"/>
  <c r="H28" i="8"/>
  <c r="G28" i="8"/>
  <c r="H27" i="8"/>
  <c r="G27" i="8"/>
  <c r="H26" i="8"/>
  <c r="G26" i="8"/>
  <c r="H25" i="8"/>
  <c r="G25" i="8"/>
  <c r="H24" i="8"/>
  <c r="G24" i="8"/>
  <c r="H23" i="8"/>
  <c r="G23" i="8"/>
  <c r="H22" i="8"/>
  <c r="G22" i="8"/>
  <c r="H21" i="8"/>
  <c r="G21" i="8"/>
  <c r="H20" i="8"/>
  <c r="G20" i="8"/>
  <c r="H19" i="8"/>
  <c r="G19" i="8"/>
  <c r="H13" i="8"/>
  <c r="A12" i="2" s="1"/>
  <c r="F23" i="12" l="1"/>
  <c r="F49" i="12"/>
  <c r="F127" i="12"/>
  <c r="J14" i="27"/>
  <c r="J16" i="27" s="1"/>
  <c r="H14" i="27"/>
  <c r="B71" i="2" s="1"/>
  <c r="B75" i="2" s="1"/>
  <c r="F135" i="12"/>
  <c r="F34" i="13"/>
  <c r="F42" i="13"/>
  <c r="F106" i="13"/>
  <c r="F122" i="13"/>
  <c r="F126" i="13"/>
  <c r="F132" i="13"/>
  <c r="F134" i="13"/>
  <c r="F146" i="13"/>
  <c r="F186" i="13"/>
  <c r="F190" i="13"/>
  <c r="F31" i="11"/>
  <c r="F37" i="11"/>
  <c r="F53" i="11"/>
  <c r="F61" i="11"/>
  <c r="F129" i="11"/>
  <c r="F141" i="11"/>
  <c r="F145" i="11"/>
  <c r="F153" i="11"/>
  <c r="F165" i="11"/>
  <c r="F169" i="11"/>
  <c r="F217" i="11"/>
  <c r="F259" i="11"/>
  <c r="F273" i="11"/>
  <c r="F285" i="11"/>
  <c r="F289" i="11"/>
  <c r="F293" i="11"/>
  <c r="F305" i="11"/>
  <c r="F309" i="11"/>
  <c r="F313" i="11"/>
  <c r="F194" i="13"/>
  <c r="F124" i="8"/>
  <c r="F27" i="13"/>
  <c r="F31" i="13"/>
  <c r="F91" i="13"/>
  <c r="F95" i="13"/>
  <c r="F121" i="13"/>
  <c r="F123" i="13"/>
  <c r="F127" i="13"/>
  <c r="F187" i="13"/>
  <c r="F155" i="13"/>
  <c r="F197" i="13"/>
  <c r="F201" i="13"/>
  <c r="F205" i="13"/>
  <c r="F267" i="13"/>
  <c r="F273" i="13"/>
  <c r="F281" i="13"/>
  <c r="F291" i="13"/>
  <c r="F256" i="13"/>
  <c r="F280" i="13"/>
  <c r="F284" i="13"/>
  <c r="F288" i="13"/>
  <c r="F292" i="13"/>
  <c r="F140" i="12"/>
  <c r="F152" i="12"/>
  <c r="F156" i="12"/>
  <c r="F158" i="12"/>
  <c r="F198" i="12"/>
  <c r="F202" i="12"/>
  <c r="F206" i="12"/>
  <c r="F214" i="12"/>
  <c r="F218" i="12"/>
  <c r="F211" i="12"/>
  <c r="F265" i="12"/>
  <c r="F275" i="12"/>
  <c r="F289" i="12"/>
  <c r="F293" i="12"/>
  <c r="F297" i="12"/>
  <c r="F301" i="12"/>
  <c r="F305" i="12"/>
  <c r="F309" i="12"/>
  <c r="F313" i="12"/>
  <c r="F317" i="12"/>
  <c r="F24" i="11"/>
  <c r="F36" i="11"/>
  <c r="F40" i="11"/>
  <c r="F44" i="11"/>
  <c r="F58" i="11"/>
  <c r="F60" i="11"/>
  <c r="F64" i="11"/>
  <c r="F74" i="11"/>
  <c r="F82" i="11"/>
  <c r="F84" i="11"/>
  <c r="F88" i="11"/>
  <c r="F96" i="11"/>
  <c r="F146" i="11"/>
  <c r="F152" i="11"/>
  <c r="F160" i="11"/>
  <c r="F164" i="11"/>
  <c r="F172" i="11"/>
  <c r="F180" i="11"/>
  <c r="F188" i="11"/>
  <c r="F288" i="11"/>
  <c r="F292" i="11"/>
  <c r="F296" i="11"/>
  <c r="F312" i="11"/>
  <c r="F316" i="11"/>
  <c r="F137" i="8"/>
  <c r="F169" i="8"/>
  <c r="F189" i="8"/>
  <c r="F199" i="8"/>
  <c r="F201" i="8"/>
  <c r="F225" i="8"/>
  <c r="F241" i="8"/>
  <c r="F245" i="8"/>
  <c r="F251" i="8"/>
  <c r="C78" i="2"/>
  <c r="C77" i="2"/>
  <c r="C79" i="2"/>
  <c r="F163" i="13"/>
  <c r="F179" i="13"/>
  <c r="F183" i="13"/>
  <c r="F264" i="13"/>
  <c r="F44" i="13"/>
  <c r="F50" i="13"/>
  <c r="F52" i="13"/>
  <c r="F56" i="13"/>
  <c r="F60" i="13"/>
  <c r="F64" i="13"/>
  <c r="F72" i="13"/>
  <c r="F80" i="13"/>
  <c r="F88" i="13"/>
  <c r="F148" i="13"/>
  <c r="F153" i="13"/>
  <c r="F211" i="13"/>
  <c r="F227" i="13"/>
  <c r="F239" i="13"/>
  <c r="F243" i="13"/>
  <c r="F251" i="13"/>
  <c r="F266" i="13"/>
  <c r="F272" i="13"/>
  <c r="F24" i="13"/>
  <c r="F26" i="13"/>
  <c r="F156" i="13"/>
  <c r="F160" i="13"/>
  <c r="F164" i="13"/>
  <c r="F174" i="13"/>
  <c r="F180" i="13"/>
  <c r="F259" i="13"/>
  <c r="F53" i="13"/>
  <c r="F61" i="13"/>
  <c r="F69" i="13"/>
  <c r="F79" i="13"/>
  <c r="F133" i="13"/>
  <c r="F137" i="13"/>
  <c r="F149" i="13"/>
  <c r="I212" i="13"/>
  <c r="I204" i="13"/>
  <c r="I196" i="13"/>
  <c r="I188" i="13"/>
  <c r="I180" i="13"/>
  <c r="I172" i="13"/>
  <c r="I164" i="13"/>
  <c r="I156" i="13"/>
  <c r="I148" i="13"/>
  <c r="I140" i="13"/>
  <c r="I132" i="13"/>
  <c r="I124" i="13"/>
  <c r="I123" i="13"/>
  <c r="I130" i="13"/>
  <c r="I201" i="13"/>
  <c r="I193" i="13"/>
  <c r="I169" i="13"/>
  <c r="I153" i="13"/>
  <c r="I121" i="13"/>
  <c r="I200" i="13"/>
  <c r="I192" i="13"/>
  <c r="I168" i="13"/>
  <c r="I144" i="13"/>
  <c r="I120" i="13"/>
  <c r="I191" i="13"/>
  <c r="I175" i="13"/>
  <c r="I143" i="13"/>
  <c r="I206" i="13"/>
  <c r="I166" i="13"/>
  <c r="I134" i="13"/>
  <c r="I197" i="13"/>
  <c r="I157" i="13"/>
  <c r="I125" i="13"/>
  <c r="I219" i="13"/>
  <c r="I211" i="13"/>
  <c r="I203" i="13"/>
  <c r="I195" i="13"/>
  <c r="I187" i="13"/>
  <c r="I179" i="13"/>
  <c r="I171" i="13"/>
  <c r="I163" i="13"/>
  <c r="I155" i="13"/>
  <c r="I147" i="13"/>
  <c r="I139" i="13"/>
  <c r="I131" i="13"/>
  <c r="I209" i="13"/>
  <c r="I177" i="13"/>
  <c r="I161" i="13"/>
  <c r="I137" i="13"/>
  <c r="I216" i="13"/>
  <c r="I184" i="13"/>
  <c r="I160" i="13"/>
  <c r="I136" i="13"/>
  <c r="I199" i="13"/>
  <c r="I159" i="13"/>
  <c r="I127" i="13"/>
  <c r="I198" i="13"/>
  <c r="I174" i="13"/>
  <c r="I142" i="13"/>
  <c r="I205" i="13"/>
  <c r="I165" i="13"/>
  <c r="I133" i="13"/>
  <c r="I218" i="13"/>
  <c r="I210" i="13"/>
  <c r="I202" i="13"/>
  <c r="I194" i="13"/>
  <c r="I186" i="13"/>
  <c r="I178" i="13"/>
  <c r="I170" i="13"/>
  <c r="I162" i="13"/>
  <c r="I154" i="13"/>
  <c r="I146" i="13"/>
  <c r="I138" i="13"/>
  <c r="I122" i="13"/>
  <c r="I185" i="13"/>
  <c r="I145" i="13"/>
  <c r="I208" i="13"/>
  <c r="I176" i="13"/>
  <c r="I152" i="13"/>
  <c r="I128" i="13"/>
  <c r="I207" i="13"/>
  <c r="I183" i="13"/>
  <c r="I151" i="13"/>
  <c r="I119" i="13"/>
  <c r="I190" i="13"/>
  <c r="I158" i="13"/>
  <c r="I126" i="13"/>
  <c r="I189" i="13"/>
  <c r="I173" i="13"/>
  <c r="I141" i="13"/>
  <c r="I217" i="13"/>
  <c r="I129" i="13"/>
  <c r="I215" i="13"/>
  <c r="I167" i="13"/>
  <c r="I135" i="13"/>
  <c r="I214" i="13"/>
  <c r="I182" i="13"/>
  <c r="I150" i="13"/>
  <c r="I213" i="13"/>
  <c r="I181" i="13"/>
  <c r="I149" i="13"/>
  <c r="F204" i="13"/>
  <c r="F210" i="13"/>
  <c r="F224" i="13"/>
  <c r="F228" i="13"/>
  <c r="F232" i="13"/>
  <c r="F240" i="13"/>
  <c r="F248" i="13"/>
  <c r="F149" i="12"/>
  <c r="F151" i="12"/>
  <c r="F173" i="12"/>
  <c r="F183" i="12"/>
  <c r="F189" i="12"/>
  <c r="F199" i="12"/>
  <c r="F114" i="12"/>
  <c r="F116" i="12"/>
  <c r="F120" i="12"/>
  <c r="F124" i="12"/>
  <c r="F132" i="12"/>
  <c r="F136" i="12"/>
  <c r="I217" i="11"/>
  <c r="I209" i="11"/>
  <c r="I201" i="11"/>
  <c r="I193" i="11"/>
  <c r="I185" i="11"/>
  <c r="I177" i="11"/>
  <c r="I169" i="11"/>
  <c r="I161" i="11"/>
  <c r="I153" i="11"/>
  <c r="I145" i="11"/>
  <c r="I137" i="11"/>
  <c r="I129" i="11"/>
  <c r="I121" i="11"/>
  <c r="I189" i="11"/>
  <c r="I149" i="11"/>
  <c r="I188" i="11"/>
  <c r="I164" i="11"/>
  <c r="I132" i="11"/>
  <c r="I219" i="11"/>
  <c r="I179" i="11"/>
  <c r="I147" i="11"/>
  <c r="I218" i="11"/>
  <c r="I170" i="11"/>
  <c r="I138" i="11"/>
  <c r="I216" i="11"/>
  <c r="I208" i="11"/>
  <c r="I200" i="11"/>
  <c r="I192" i="11"/>
  <c r="I184" i="11"/>
  <c r="I176" i="11"/>
  <c r="I168" i="11"/>
  <c r="I160" i="11"/>
  <c r="I152" i="11"/>
  <c r="I144" i="11"/>
  <c r="I136" i="11"/>
  <c r="I128" i="11"/>
  <c r="I120" i="11"/>
  <c r="I197" i="11"/>
  <c r="I165" i="11"/>
  <c r="I125" i="11"/>
  <c r="I212" i="11"/>
  <c r="I172" i="11"/>
  <c r="I140" i="11"/>
  <c r="I203" i="11"/>
  <c r="I163" i="11"/>
  <c r="I123" i="11"/>
  <c r="I210" i="11"/>
  <c r="I186" i="11"/>
  <c r="I146" i="11"/>
  <c r="I215" i="11"/>
  <c r="I207" i="11"/>
  <c r="I199" i="11"/>
  <c r="I191" i="11"/>
  <c r="I183" i="11"/>
  <c r="I175" i="11"/>
  <c r="I167" i="11"/>
  <c r="I159" i="11"/>
  <c r="I151" i="11"/>
  <c r="I143" i="11"/>
  <c r="I135" i="11"/>
  <c r="I127" i="11"/>
  <c r="I119" i="11"/>
  <c r="I205" i="11"/>
  <c r="I173" i="11"/>
  <c r="I141" i="11"/>
  <c r="I196" i="11"/>
  <c r="I156" i="11"/>
  <c r="I124" i="11"/>
  <c r="I195" i="11"/>
  <c r="I171" i="11"/>
  <c r="I139" i="11"/>
  <c r="I194" i="11"/>
  <c r="I162" i="11"/>
  <c r="I130" i="11"/>
  <c r="I214" i="11"/>
  <c r="I206" i="11"/>
  <c r="I198" i="11"/>
  <c r="I190" i="11"/>
  <c r="I182" i="11"/>
  <c r="I174" i="11"/>
  <c r="I166" i="11"/>
  <c r="I158" i="11"/>
  <c r="I150" i="11"/>
  <c r="I142" i="11"/>
  <c r="I134" i="11"/>
  <c r="I126" i="11"/>
  <c r="I213" i="11"/>
  <c r="I181" i="11"/>
  <c r="I157" i="11"/>
  <c r="I133" i="11"/>
  <c r="I204" i="11"/>
  <c r="I180" i="11"/>
  <c r="I148" i="11"/>
  <c r="I211" i="11"/>
  <c r="I187" i="11"/>
  <c r="I155" i="11"/>
  <c r="I131" i="11"/>
  <c r="I202" i="11"/>
  <c r="I178" i="11"/>
  <c r="I154" i="11"/>
  <c r="I122" i="11"/>
  <c r="F122" i="11"/>
  <c r="F128" i="11"/>
  <c r="F130" i="11"/>
  <c r="F134" i="11"/>
  <c r="F138" i="11"/>
  <c r="F144" i="11"/>
  <c r="F194" i="11"/>
  <c r="F202" i="11"/>
  <c r="F208" i="11"/>
  <c r="F210" i="11"/>
  <c r="F256" i="11"/>
  <c r="F258" i="11"/>
  <c r="F71" i="11"/>
  <c r="F89" i="11"/>
  <c r="F91" i="11"/>
  <c r="F95" i="11"/>
  <c r="F121" i="11"/>
  <c r="F123" i="11"/>
  <c r="F179" i="11"/>
  <c r="F185" i="11"/>
  <c r="F187" i="11"/>
  <c r="F195" i="11"/>
  <c r="F201" i="11"/>
  <c r="F203" i="11"/>
  <c r="F103" i="12"/>
  <c r="F213" i="12"/>
  <c r="F121" i="12"/>
  <c r="F164" i="12"/>
  <c r="F168" i="12"/>
  <c r="F172" i="12"/>
  <c r="F180" i="12"/>
  <c r="F184" i="12"/>
  <c r="F22" i="12"/>
  <c r="F26" i="12"/>
  <c r="F34" i="12"/>
  <c r="F80" i="12"/>
  <c r="F86" i="12"/>
  <c r="F90" i="12"/>
  <c r="F98" i="12"/>
  <c r="F104" i="12"/>
  <c r="F106" i="12"/>
  <c r="F272" i="12"/>
  <c r="F157" i="12"/>
  <c r="F165" i="12"/>
  <c r="F288" i="12"/>
  <c r="F300" i="12"/>
  <c r="F304" i="12"/>
  <c r="F312" i="12"/>
  <c r="F58" i="8"/>
  <c r="F66" i="8"/>
  <c r="F106" i="8"/>
  <c r="F110" i="8"/>
  <c r="F114" i="8"/>
  <c r="F130" i="8"/>
  <c r="F172" i="8"/>
  <c r="F178" i="8"/>
  <c r="F218" i="8"/>
  <c r="F232" i="8"/>
  <c r="F234" i="8"/>
  <c r="F266" i="8"/>
  <c r="F65" i="8"/>
  <c r="F67" i="8"/>
  <c r="F73" i="8"/>
  <c r="F79" i="8"/>
  <c r="F89" i="8"/>
  <c r="F97" i="8"/>
  <c r="F103" i="8"/>
  <c r="F119" i="8"/>
  <c r="F19" i="13"/>
  <c r="F213" i="13"/>
  <c r="F87" i="13"/>
  <c r="F181" i="13"/>
  <c r="F108" i="13"/>
  <c r="F114" i="13"/>
  <c r="F116" i="13"/>
  <c r="F150" i="13"/>
  <c r="F165" i="13"/>
  <c r="F195" i="13"/>
  <c r="F203" i="13"/>
  <c r="F82" i="13"/>
  <c r="F86" i="13"/>
  <c r="F139" i="13"/>
  <c r="F143" i="13"/>
  <c r="F158" i="13"/>
  <c r="F162" i="13"/>
  <c r="F173" i="13"/>
  <c r="F206" i="13"/>
  <c r="F32" i="13"/>
  <c r="F71" i="13"/>
  <c r="F90" i="13"/>
  <c r="F117" i="13"/>
  <c r="F166" i="13"/>
  <c r="F185" i="13"/>
  <c r="F212" i="13"/>
  <c r="F257" i="13"/>
  <c r="F283" i="13"/>
  <c r="F83" i="13"/>
  <c r="F125" i="13"/>
  <c r="F130" i="13"/>
  <c r="F140" i="13"/>
  <c r="F159" i="13"/>
  <c r="F189" i="13"/>
  <c r="F196" i="13"/>
  <c r="F207" i="13"/>
  <c r="F214" i="13"/>
  <c r="F299" i="13"/>
  <c r="F303" i="13"/>
  <c r="F307" i="13"/>
  <c r="F315" i="13"/>
  <c r="F87" i="12"/>
  <c r="F91" i="12"/>
  <c r="F97" i="12"/>
  <c r="F99" i="12"/>
  <c r="F131" i="12"/>
  <c r="F133" i="12"/>
  <c r="F148" i="12"/>
  <c r="F188" i="12"/>
  <c r="F192" i="12"/>
  <c r="F196" i="12"/>
  <c r="F200" i="12"/>
  <c r="F267" i="12"/>
  <c r="F274" i="12"/>
  <c r="F280" i="12"/>
  <c r="F40" i="12"/>
  <c r="F44" i="12"/>
  <c r="F52" i="12"/>
  <c r="F56" i="12"/>
  <c r="F60" i="12"/>
  <c r="F64" i="12"/>
  <c r="F68" i="12"/>
  <c r="F72" i="12"/>
  <c r="F163" i="12"/>
  <c r="F179" i="12"/>
  <c r="F181" i="12"/>
  <c r="F185" i="12"/>
  <c r="F216" i="12"/>
  <c r="F228" i="12"/>
  <c r="F232" i="12"/>
  <c r="F236" i="12"/>
  <c r="F240" i="12"/>
  <c r="F248" i="12"/>
  <c r="F256" i="12"/>
  <c r="F271" i="12"/>
  <c r="F126" i="12"/>
  <c r="F201" i="12"/>
  <c r="F205" i="12"/>
  <c r="F264" i="12"/>
  <c r="F283" i="12"/>
  <c r="F31" i="12"/>
  <c r="F39" i="12"/>
  <c r="F61" i="12"/>
  <c r="F69" i="12"/>
  <c r="F77" i="12"/>
  <c r="F125" i="12"/>
  <c r="F142" i="12"/>
  <c r="F167" i="12"/>
  <c r="F174" i="12"/>
  <c r="F182" i="12"/>
  <c r="F217" i="12"/>
  <c r="F225" i="12"/>
  <c r="F229" i="12"/>
  <c r="F233" i="12"/>
  <c r="F237" i="12"/>
  <c r="F241" i="12"/>
  <c r="F245" i="12"/>
  <c r="F249" i="12"/>
  <c r="F253" i="12"/>
  <c r="F299" i="12"/>
  <c r="F26" i="11"/>
  <c r="F77" i="11"/>
  <c r="F101" i="11"/>
  <c r="F117" i="11"/>
  <c r="F126" i="11"/>
  <c r="F131" i="11"/>
  <c r="F137" i="11"/>
  <c r="F139" i="11"/>
  <c r="F181" i="11"/>
  <c r="F196" i="11"/>
  <c r="F219" i="11"/>
  <c r="F231" i="11"/>
  <c r="F235" i="11"/>
  <c r="F239" i="11"/>
  <c r="F249" i="11"/>
  <c r="F251" i="11"/>
  <c r="F264" i="11"/>
  <c r="F280" i="11"/>
  <c r="F282" i="11"/>
  <c r="F19" i="11"/>
  <c r="F30" i="11"/>
  <c r="F34" i="11"/>
  <c r="F162" i="11"/>
  <c r="F170" i="11"/>
  <c r="F189" i="11"/>
  <c r="F212" i="11"/>
  <c r="F255" i="11"/>
  <c r="F66" i="11"/>
  <c r="F70" i="11"/>
  <c r="F90" i="11"/>
  <c r="F98" i="11"/>
  <c r="F106" i="11"/>
  <c r="F110" i="11"/>
  <c r="F114" i="11"/>
  <c r="F118" i="11"/>
  <c r="F132" i="11"/>
  <c r="F155" i="11"/>
  <c r="F182" i="11"/>
  <c r="F193" i="11"/>
  <c r="F216" i="11"/>
  <c r="F224" i="11"/>
  <c r="F228" i="11"/>
  <c r="F232" i="11"/>
  <c r="F252" i="11"/>
  <c r="F263" i="11"/>
  <c r="F283" i="11"/>
  <c r="F20" i="11"/>
  <c r="F148" i="11"/>
  <c r="F159" i="11"/>
  <c r="F163" i="11"/>
  <c r="F171" i="11"/>
  <c r="F186" i="11"/>
  <c r="F192" i="11"/>
  <c r="F209" i="11"/>
  <c r="F213" i="11"/>
  <c r="F155" i="8"/>
  <c r="F128" i="8"/>
  <c r="F147" i="8"/>
  <c r="F140" i="8"/>
  <c r="F148" i="8"/>
  <c r="F156" i="8"/>
  <c r="F292" i="8"/>
  <c r="F300" i="8"/>
  <c r="F304" i="8"/>
  <c r="F308" i="8"/>
  <c r="F312" i="8"/>
  <c r="F151" i="8"/>
  <c r="F21" i="8"/>
  <c r="F29" i="8"/>
  <c r="F146" i="8"/>
  <c r="F152" i="8"/>
  <c r="F160" i="8"/>
  <c r="F168" i="8"/>
  <c r="F129" i="8"/>
  <c r="F291" i="8"/>
  <c r="F176" i="11"/>
  <c r="F178" i="11"/>
  <c r="F176" i="13"/>
  <c r="F178" i="13"/>
  <c r="F188" i="8"/>
  <c r="F147" i="12"/>
  <c r="F169" i="13"/>
  <c r="F171" i="13"/>
  <c r="F141" i="12"/>
  <c r="F143" i="12"/>
  <c r="F190" i="12"/>
  <c r="F81" i="12"/>
  <c r="F79" i="12"/>
  <c r="F48" i="12"/>
  <c r="F50" i="12"/>
  <c r="F193" i="12"/>
  <c r="F191" i="12"/>
  <c r="F197" i="12"/>
  <c r="F195" i="12"/>
  <c r="F31" i="8"/>
  <c r="F39" i="8"/>
  <c r="F57" i="8"/>
  <c r="F59" i="8"/>
  <c r="F190" i="8"/>
  <c r="F297" i="8"/>
  <c r="F305" i="8"/>
  <c r="F317" i="8"/>
  <c r="F25" i="11"/>
  <c r="F27" i="11"/>
  <c r="F42" i="11"/>
  <c r="F46" i="11"/>
  <c r="F50" i="11"/>
  <c r="F54" i="11"/>
  <c r="F105" i="11"/>
  <c r="F107" i="11"/>
  <c r="F151" i="11"/>
  <c r="F158" i="11"/>
  <c r="F166" i="11"/>
  <c r="F173" i="11"/>
  <c r="F171" i="8"/>
  <c r="F136" i="11"/>
  <c r="F143" i="11"/>
  <c r="F200" i="11"/>
  <c r="F207" i="11"/>
  <c r="F248" i="11"/>
  <c r="F209" i="12"/>
  <c r="F207" i="12"/>
  <c r="F217" i="13"/>
  <c r="F219" i="13"/>
  <c r="F32" i="8"/>
  <c r="F42" i="8"/>
  <c r="F48" i="8"/>
  <c r="F56" i="8"/>
  <c r="F121" i="8"/>
  <c r="F138" i="8"/>
  <c r="F41" i="11"/>
  <c r="F43" i="11"/>
  <c r="F100" i="11"/>
  <c r="F104" i="11"/>
  <c r="F108" i="11"/>
  <c r="F125" i="11"/>
  <c r="F133" i="11"/>
  <c r="F140" i="11"/>
  <c r="F150" i="11"/>
  <c r="F157" i="11"/>
  <c r="F199" i="11"/>
  <c r="F206" i="11"/>
  <c r="F214" i="11"/>
  <c r="F221" i="11"/>
  <c r="F225" i="11"/>
  <c r="F229" i="11"/>
  <c r="F243" i="11"/>
  <c r="F245" i="11"/>
  <c r="F275" i="11"/>
  <c r="F298" i="11"/>
  <c r="F304" i="11"/>
  <c r="F306" i="11"/>
  <c r="F27" i="12"/>
  <c r="F33" i="12"/>
  <c r="F35" i="12"/>
  <c r="F42" i="12"/>
  <c r="F88" i="12"/>
  <c r="F129" i="12"/>
  <c r="F137" i="12"/>
  <c r="F177" i="12"/>
  <c r="F175" i="12"/>
  <c r="F186" i="12"/>
  <c r="F204" i="12"/>
  <c r="F68" i="8"/>
  <c r="F74" i="8"/>
  <c r="F76" i="8"/>
  <c r="F80" i="8"/>
  <c r="F84" i="8"/>
  <c r="F88" i="8"/>
  <c r="F96" i="8"/>
  <c r="F131" i="8"/>
  <c r="F135" i="8"/>
  <c r="F161" i="8"/>
  <c r="F180" i="8"/>
  <c r="F211" i="8"/>
  <c r="F32" i="11"/>
  <c r="F65" i="11"/>
  <c r="F67" i="11"/>
  <c r="F120" i="11"/>
  <c r="F127" i="11"/>
  <c r="F177" i="11"/>
  <c r="F184" i="11"/>
  <c r="F191" i="11"/>
  <c r="F268" i="11"/>
  <c r="F279" i="11"/>
  <c r="F24" i="12"/>
  <c r="F58" i="12"/>
  <c r="F62" i="12"/>
  <c r="F66" i="12"/>
  <c r="F74" i="12"/>
  <c r="F85" i="12"/>
  <c r="F96" i="12"/>
  <c r="F105" i="12"/>
  <c r="F107" i="12"/>
  <c r="F113" i="12"/>
  <c r="F122" i="12"/>
  <c r="F134" i="12"/>
  <c r="F145" i="12"/>
  <c r="F153" i="12"/>
  <c r="F161" i="12"/>
  <c r="F159" i="12"/>
  <c r="F169" i="12"/>
  <c r="F208" i="12"/>
  <c r="F227" i="12"/>
  <c r="F235" i="12"/>
  <c r="F96" i="13"/>
  <c r="F147" i="11"/>
  <c r="F154" i="11"/>
  <c r="F198" i="11"/>
  <c r="F205" i="11"/>
  <c r="F211" i="11"/>
  <c r="F218" i="11"/>
  <c r="F234" i="11"/>
  <c r="F240" i="11"/>
  <c r="F242" i="11"/>
  <c r="F272" i="11"/>
  <c r="F276" i="11"/>
  <c r="F295" i="11"/>
  <c r="F299" i="11"/>
  <c r="F303" i="11"/>
  <c r="F21" i="12"/>
  <c r="F32" i="12"/>
  <c r="F41" i="12"/>
  <c r="F43" i="12"/>
  <c r="F115" i="12"/>
  <c r="F128" i="12"/>
  <c r="F138" i="12"/>
  <c r="F150" i="12"/>
  <c r="F166" i="12"/>
  <c r="F176" i="12"/>
  <c r="F142" i="13"/>
  <c r="F132" i="8"/>
  <c r="F173" i="8"/>
  <c r="F177" i="8"/>
  <c r="F185" i="8"/>
  <c r="F240" i="8"/>
  <c r="F280" i="8"/>
  <c r="F288" i="8"/>
  <c r="F81" i="11"/>
  <c r="F83" i="11"/>
  <c r="F94" i="11"/>
  <c r="F161" i="11"/>
  <c r="F168" i="11"/>
  <c r="F175" i="11"/>
  <c r="F265" i="11"/>
  <c r="F269" i="11"/>
  <c r="F315" i="11"/>
  <c r="F51" i="12"/>
  <c r="F57" i="12"/>
  <c r="F63" i="12"/>
  <c r="F73" i="12"/>
  <c r="F82" i="12"/>
  <c r="F95" i="12"/>
  <c r="F108" i="12"/>
  <c r="F112" i="12"/>
  <c r="F119" i="12"/>
  <c r="F144" i="12"/>
  <c r="F154" i="12"/>
  <c r="F160" i="12"/>
  <c r="F170" i="12"/>
  <c r="F220" i="12"/>
  <c r="F224" i="12"/>
  <c r="F257" i="12"/>
  <c r="F98" i="13"/>
  <c r="F124" i="13"/>
  <c r="F144" i="13"/>
  <c r="F147" i="13"/>
  <c r="F167" i="13"/>
  <c r="F170" i="13"/>
  <c r="F221" i="13"/>
  <c r="F263" i="13"/>
  <c r="F296" i="13"/>
  <c r="F304" i="13"/>
  <c r="F312" i="13"/>
  <c r="F212" i="12"/>
  <c r="F215" i="12"/>
  <c r="F219" i="12"/>
  <c r="F314" i="12"/>
  <c r="F33" i="13"/>
  <c r="F54" i="13"/>
  <c r="F58" i="13"/>
  <c r="F66" i="13"/>
  <c r="F77" i="13"/>
  <c r="F118" i="13"/>
  <c r="F128" i="13"/>
  <c r="F131" i="13"/>
  <c r="F151" i="13"/>
  <c r="F154" i="13"/>
  <c r="F157" i="13"/>
  <c r="F191" i="13"/>
  <c r="F208" i="13"/>
  <c r="F229" i="13"/>
  <c r="F235" i="13"/>
  <c r="F237" i="13"/>
  <c r="F241" i="13"/>
  <c r="F245" i="13"/>
  <c r="F249" i="13"/>
  <c r="F271" i="13"/>
  <c r="F285" i="13"/>
  <c r="F250" i="12"/>
  <c r="F276" i="12"/>
  <c r="F284" i="12"/>
  <c r="F291" i="12"/>
  <c r="F23" i="13"/>
  <c r="F35" i="13"/>
  <c r="F41" i="13"/>
  <c r="F70" i="13"/>
  <c r="F97" i="13"/>
  <c r="F99" i="13"/>
  <c r="F105" i="13"/>
  <c r="F135" i="13"/>
  <c r="F138" i="13"/>
  <c r="F141" i="13"/>
  <c r="F188" i="13"/>
  <c r="F198" i="13"/>
  <c r="F215" i="13"/>
  <c r="F218" i="13"/>
  <c r="F275" i="13"/>
  <c r="F293" i="13"/>
  <c r="F297" i="13"/>
  <c r="F301" i="13"/>
  <c r="F305" i="13"/>
  <c r="F309" i="13"/>
  <c r="F313" i="13"/>
  <c r="F273" i="12"/>
  <c r="F307" i="12"/>
  <c r="F311" i="12"/>
  <c r="F315" i="12"/>
  <c r="F43" i="13"/>
  <c r="F49" i="13"/>
  <c r="F55" i="13"/>
  <c r="F65" i="13"/>
  <c r="F74" i="13"/>
  <c r="F107" i="13"/>
  <c r="F113" i="13"/>
  <c r="F119" i="13"/>
  <c r="F175" i="13"/>
  <c r="F192" i="13"/>
  <c r="F242" i="13"/>
  <c r="F268" i="13"/>
  <c r="F243" i="12"/>
  <c r="F247" i="12"/>
  <c r="F251" i="12"/>
  <c r="F259" i="12"/>
  <c r="F281" i="12"/>
  <c r="F292" i="12"/>
  <c r="F296" i="12"/>
  <c r="F22" i="13"/>
  <c r="F36" i="13"/>
  <c r="F78" i="13"/>
  <c r="F100" i="13"/>
  <c r="F172" i="13"/>
  <c r="F182" i="13"/>
  <c r="F199" i="13"/>
  <c r="F202" i="13"/>
  <c r="F265" i="13"/>
  <c r="F276" i="13"/>
  <c r="F306" i="13"/>
  <c r="C7" i="2"/>
  <c r="H15" i="8"/>
  <c r="C12" i="2" s="1"/>
  <c r="F26" i="8"/>
  <c r="F37" i="8"/>
  <c r="F142" i="8"/>
  <c r="F149" i="8"/>
  <c r="F153" i="8"/>
  <c r="F195" i="8"/>
  <c r="F197" i="8"/>
  <c r="F204" i="8"/>
  <c r="F208" i="8"/>
  <c r="F217" i="8"/>
  <c r="F219" i="8"/>
  <c r="F223" i="8"/>
  <c r="F227" i="8"/>
  <c r="F231" i="8"/>
  <c r="F235" i="8"/>
  <c r="F281" i="8"/>
  <c r="F289" i="8"/>
  <c r="F38" i="8"/>
  <c r="F104" i="8"/>
  <c r="F145" i="8"/>
  <c r="F154" i="8"/>
  <c r="F158" i="8"/>
  <c r="F179" i="8"/>
  <c r="F194" i="8"/>
  <c r="F209" i="8"/>
  <c r="F216" i="8"/>
  <c r="F224" i="8"/>
  <c r="F162" i="8"/>
  <c r="F176" i="8"/>
  <c r="F263" i="8"/>
  <c r="F267" i="8"/>
  <c r="F275" i="8"/>
  <c r="F202" i="8"/>
  <c r="F43" i="8"/>
  <c r="F51" i="8"/>
  <c r="F98" i="8"/>
  <c r="F111" i="8"/>
  <c r="F120" i="8"/>
  <c r="F123" i="8"/>
  <c r="F163" i="8"/>
  <c r="F167" i="8"/>
  <c r="F170" i="8"/>
  <c r="F193" i="8"/>
  <c r="F210" i="8"/>
  <c r="F215" i="8"/>
  <c r="F307" i="8"/>
  <c r="F144" i="8"/>
  <c r="F20" i="8"/>
  <c r="F33" i="8"/>
  <c r="F55" i="8"/>
  <c r="F196" i="8"/>
  <c r="F233" i="8"/>
  <c r="F244" i="8"/>
  <c r="F77" i="8"/>
  <c r="F85" i="8"/>
  <c r="F93" i="8"/>
  <c r="F107" i="8"/>
  <c r="F115" i="8"/>
  <c r="F127" i="8"/>
  <c r="F181" i="8"/>
  <c r="F184" i="8"/>
  <c r="F187" i="8"/>
  <c r="F212" i="8"/>
  <c r="F252" i="8"/>
  <c r="F256" i="8"/>
  <c r="F264" i="8"/>
  <c r="F272" i="8"/>
  <c r="F283" i="8"/>
  <c r="F290" i="8"/>
  <c r="F296" i="8"/>
  <c r="F309" i="8"/>
  <c r="F313" i="8"/>
  <c r="F50" i="8"/>
  <c r="F165" i="8"/>
  <c r="F206" i="8"/>
  <c r="F248" i="8"/>
  <c r="F122" i="8"/>
  <c r="F143" i="8"/>
  <c r="F192" i="8"/>
  <c r="F200" i="8"/>
  <c r="F203" i="8"/>
  <c r="F226" i="8"/>
  <c r="F287" i="8"/>
  <c r="F24" i="8"/>
  <c r="F46" i="8"/>
  <c r="F316" i="8"/>
  <c r="F40" i="8"/>
  <c r="F78" i="8"/>
  <c r="F82" i="8"/>
  <c r="F90" i="8"/>
  <c r="F95" i="8"/>
  <c r="F101" i="8"/>
  <c r="F112" i="8"/>
  <c r="F126" i="8"/>
  <c r="F157" i="8"/>
  <c r="F183" i="8"/>
  <c r="F213" i="8"/>
  <c r="F253" i="8"/>
  <c r="F259" i="8"/>
  <c r="F261" i="8"/>
  <c r="F265" i="8"/>
  <c r="F269" i="8"/>
  <c r="F273" i="8"/>
  <c r="F295" i="8"/>
  <c r="F299" i="8"/>
  <c r="F315" i="8"/>
  <c r="F25" i="8"/>
  <c r="F34" i="8"/>
  <c r="F60" i="8"/>
  <c r="F102" i="8"/>
  <c r="F133" i="8"/>
  <c r="F136" i="8"/>
  <c r="F139" i="8"/>
  <c r="F164" i="8"/>
  <c r="F174" i="8"/>
  <c r="F186" i="8"/>
  <c r="F205" i="8"/>
  <c r="F228" i="8"/>
  <c r="F236" i="8"/>
  <c r="F243" i="8"/>
  <c r="F70" i="8"/>
  <c r="F255" i="8"/>
  <c r="F258" i="8"/>
  <c r="F30" i="8"/>
  <c r="F94" i="8"/>
  <c r="F279" i="8"/>
  <c r="F282" i="8"/>
  <c r="F27" i="8"/>
  <c r="F44" i="8"/>
  <c r="F49" i="8"/>
  <c r="F54" i="8"/>
  <c r="F61" i="8"/>
  <c r="F72" i="8"/>
  <c r="F91" i="8"/>
  <c r="F108" i="8"/>
  <c r="F113" i="8"/>
  <c r="F118" i="8"/>
  <c r="F229" i="8"/>
  <c r="F239" i="8"/>
  <c r="F242" i="8"/>
  <c r="F257" i="8"/>
  <c r="F276" i="8"/>
  <c r="F293" i="8"/>
  <c r="F303" i="8"/>
  <c r="F306" i="8"/>
  <c r="F99" i="8"/>
  <c r="F159" i="8"/>
  <c r="F175" i="8"/>
  <c r="F191" i="8"/>
  <c r="F207" i="8"/>
  <c r="F220" i="8"/>
  <c r="F237" i="8"/>
  <c r="F247" i="8"/>
  <c r="F250" i="8"/>
  <c r="F284" i="8"/>
  <c r="F301" i="8"/>
  <c r="F311" i="8"/>
  <c r="F314" i="8"/>
  <c r="F45" i="8"/>
  <c r="F63" i="8"/>
  <c r="F92" i="8"/>
  <c r="F277" i="8"/>
  <c r="F35" i="8"/>
  <c r="F69" i="8"/>
  <c r="F116" i="8"/>
  <c r="F22" i="8"/>
  <c r="F47" i="8"/>
  <c r="F81" i="8"/>
  <c r="F86" i="8"/>
  <c r="F125" i="8"/>
  <c r="F134" i="8"/>
  <c r="F141" i="8"/>
  <c r="F150" i="8"/>
  <c r="F166" i="8"/>
  <c r="F182" i="8"/>
  <c r="F198" i="8"/>
  <c r="F214" i="8"/>
  <c r="F271" i="8"/>
  <c r="F274" i="8"/>
  <c r="F28" i="8"/>
  <c r="F75" i="8"/>
  <c r="F109" i="8"/>
  <c r="F260" i="8"/>
  <c r="F23" i="8"/>
  <c r="F52" i="8"/>
  <c r="F62" i="8"/>
  <c r="F87" i="8"/>
  <c r="F19" i="8"/>
  <c r="F36" i="8"/>
  <c r="F41" i="8"/>
  <c r="F53" i="8"/>
  <c r="F64" i="8"/>
  <c r="F71" i="8"/>
  <c r="F83" i="8"/>
  <c r="F100" i="8"/>
  <c r="F105" i="8"/>
  <c r="F117" i="8"/>
  <c r="F221" i="8"/>
  <c r="F249" i="8"/>
  <c r="F268" i="8"/>
  <c r="F285" i="8"/>
  <c r="F298" i="8"/>
  <c r="F55" i="11"/>
  <c r="F119" i="11"/>
  <c r="F183" i="11"/>
  <c r="F215" i="11"/>
  <c r="F297" i="11"/>
  <c r="F307" i="11"/>
  <c r="F113" i="11"/>
  <c r="F142" i="11"/>
  <c r="F149" i="11"/>
  <c r="F174" i="11"/>
  <c r="F190" i="11"/>
  <c r="F197" i="11"/>
  <c r="F21" i="11"/>
  <c r="F39" i="11"/>
  <c r="F51" i="11"/>
  <c r="F68" i="11"/>
  <c r="F73" i="11"/>
  <c r="F78" i="11"/>
  <c r="F85" i="11"/>
  <c r="F103" i="11"/>
  <c r="F115" i="11"/>
  <c r="F124" i="11"/>
  <c r="F156" i="11"/>
  <c r="F204" i="11"/>
  <c r="F227" i="11"/>
  <c r="F236" i="11"/>
  <c r="F253" i="11"/>
  <c r="F266" i="11"/>
  <c r="F281" i="11"/>
  <c r="F291" i="11"/>
  <c r="F300" i="11"/>
  <c r="F317" i="11"/>
  <c r="F79" i="11"/>
  <c r="F267" i="11"/>
  <c r="H15" i="11"/>
  <c r="F28" i="11"/>
  <c r="F33" i="11"/>
  <c r="F38" i="11"/>
  <c r="F45" i="11"/>
  <c r="F56" i="11"/>
  <c r="F63" i="11"/>
  <c r="F75" i="11"/>
  <c r="F92" i="11"/>
  <c r="F97" i="11"/>
  <c r="F102" i="11"/>
  <c r="F109" i="11"/>
  <c r="F223" i="11"/>
  <c r="F226" i="11"/>
  <c r="F241" i="11"/>
  <c r="F260" i="11"/>
  <c r="F277" i="11"/>
  <c r="F287" i="11"/>
  <c r="F290" i="11"/>
  <c r="F23" i="11"/>
  <c r="F35" i="11"/>
  <c r="F52" i="11"/>
  <c r="F57" i="11"/>
  <c r="F62" i="11"/>
  <c r="F69" i="11"/>
  <c r="F80" i="11"/>
  <c r="F87" i="11"/>
  <c r="F99" i="11"/>
  <c r="F116" i="11"/>
  <c r="F220" i="11"/>
  <c r="F237" i="11"/>
  <c r="F247" i="11"/>
  <c r="F250" i="11"/>
  <c r="F284" i="11"/>
  <c r="F301" i="11"/>
  <c r="F311" i="11"/>
  <c r="F314" i="11"/>
  <c r="F48" i="11"/>
  <c r="F112" i="11"/>
  <c r="F135" i="11"/>
  <c r="F167" i="11"/>
  <c r="F233" i="11"/>
  <c r="F49" i="11"/>
  <c r="F72" i="11"/>
  <c r="F257" i="11"/>
  <c r="F22" i="11"/>
  <c r="F29" i="11"/>
  <c r="F47" i="11"/>
  <c r="F59" i="11"/>
  <c r="F76" i="11"/>
  <c r="F86" i="11"/>
  <c r="F93" i="11"/>
  <c r="F111" i="11"/>
  <c r="F244" i="11"/>
  <c r="F261" i="11"/>
  <c r="F271" i="11"/>
  <c r="F274" i="11"/>
  <c r="F308" i="11"/>
  <c r="F54" i="12"/>
  <c r="F118" i="12"/>
  <c r="F239" i="12"/>
  <c r="F242" i="12"/>
  <c r="F303" i="12"/>
  <c r="F306" i="12"/>
  <c r="F78" i="12"/>
  <c r="F263" i="12"/>
  <c r="F266" i="12"/>
  <c r="H15" i="12"/>
  <c r="C14" i="2" s="1"/>
  <c r="F28" i="12"/>
  <c r="F38" i="12"/>
  <c r="F45" i="12"/>
  <c r="F75" i="12"/>
  <c r="F92" i="12"/>
  <c r="F102" i="12"/>
  <c r="F109" i="12"/>
  <c r="F223" i="12"/>
  <c r="F226" i="12"/>
  <c r="F260" i="12"/>
  <c r="F277" i="12"/>
  <c r="F287" i="12"/>
  <c r="F290" i="12"/>
  <c r="F19" i="12"/>
  <c r="F36" i="12"/>
  <c r="F46" i="12"/>
  <c r="F53" i="12"/>
  <c r="F71" i="12"/>
  <c r="F83" i="12"/>
  <c r="F100" i="12"/>
  <c r="F110" i="12"/>
  <c r="F117" i="12"/>
  <c r="F123" i="12"/>
  <c r="F139" i="12"/>
  <c r="F155" i="12"/>
  <c r="F171" i="12"/>
  <c r="F187" i="12"/>
  <c r="F203" i="12"/>
  <c r="F221" i="12"/>
  <c r="F231" i="12"/>
  <c r="F234" i="12"/>
  <c r="F268" i="12"/>
  <c r="F285" i="12"/>
  <c r="F295" i="12"/>
  <c r="F298" i="12"/>
  <c r="F65" i="12"/>
  <c r="F70" i="12"/>
  <c r="F130" i="12"/>
  <c r="F146" i="12"/>
  <c r="F162" i="12"/>
  <c r="F178" i="12"/>
  <c r="F194" i="12"/>
  <c r="F210" i="12"/>
  <c r="F255" i="12"/>
  <c r="F258" i="12"/>
  <c r="F29" i="12"/>
  <c r="F47" i="12"/>
  <c r="F59" i="12"/>
  <c r="F76" i="12"/>
  <c r="F93" i="12"/>
  <c r="F111" i="12"/>
  <c r="F244" i="12"/>
  <c r="F261" i="12"/>
  <c r="F308" i="12"/>
  <c r="F20" i="12"/>
  <c r="F25" i="12"/>
  <c r="F30" i="12"/>
  <c r="F37" i="12"/>
  <c r="F55" i="12"/>
  <c r="F67" i="12"/>
  <c r="F84" i="12"/>
  <c r="F89" i="12"/>
  <c r="F94" i="12"/>
  <c r="F101" i="12"/>
  <c r="F252" i="12"/>
  <c r="F269" i="12"/>
  <c r="F279" i="12"/>
  <c r="F282" i="12"/>
  <c r="F316" i="12"/>
  <c r="F46" i="13"/>
  <c r="F110" i="13"/>
  <c r="F231" i="13"/>
  <c r="F234" i="13"/>
  <c r="F295" i="13"/>
  <c r="F298" i="13"/>
  <c r="F255" i="13"/>
  <c r="F258" i="13"/>
  <c r="F20" i="13"/>
  <c r="F25" i="13"/>
  <c r="F30" i="13"/>
  <c r="F37" i="13"/>
  <c r="F48" i="13"/>
  <c r="F67" i="13"/>
  <c r="F84" i="13"/>
  <c r="F89" i="13"/>
  <c r="F94" i="13"/>
  <c r="F101" i="13"/>
  <c r="F112" i="13"/>
  <c r="F233" i="13"/>
  <c r="F252" i="13"/>
  <c r="F269" i="13"/>
  <c r="F279" i="13"/>
  <c r="F282" i="13"/>
  <c r="F316" i="13"/>
  <c r="H15" i="13"/>
  <c r="C15" i="2" s="1"/>
  <c r="F28" i="13"/>
  <c r="F38" i="13"/>
  <c r="F45" i="13"/>
  <c r="F63" i="13"/>
  <c r="F75" i="13"/>
  <c r="F92" i="13"/>
  <c r="F102" i="13"/>
  <c r="F109" i="13"/>
  <c r="F129" i="13"/>
  <c r="F145" i="13"/>
  <c r="F161" i="13"/>
  <c r="F177" i="13"/>
  <c r="F193" i="13"/>
  <c r="F209" i="13"/>
  <c r="F223" i="13"/>
  <c r="F226" i="13"/>
  <c r="F260" i="13"/>
  <c r="F277" i="13"/>
  <c r="F287" i="13"/>
  <c r="F290" i="13"/>
  <c r="F57" i="13"/>
  <c r="F62" i="13"/>
  <c r="F120" i="13"/>
  <c r="F136" i="13"/>
  <c r="F152" i="13"/>
  <c r="F168" i="13"/>
  <c r="F184" i="13"/>
  <c r="F200" i="13"/>
  <c r="F216" i="13"/>
  <c r="F220" i="13"/>
  <c r="F247" i="13"/>
  <c r="F250" i="13"/>
  <c r="F311" i="13"/>
  <c r="F314" i="13"/>
  <c r="F21" i="13"/>
  <c r="F39" i="13"/>
  <c r="F51" i="13"/>
  <c r="F68" i="13"/>
  <c r="F73" i="13"/>
  <c r="F85" i="13"/>
  <c r="F103" i="13"/>
  <c r="F115" i="13"/>
  <c r="F236" i="13"/>
  <c r="F253" i="13"/>
  <c r="F300" i="13"/>
  <c r="F317" i="13"/>
  <c r="F29" i="13"/>
  <c r="F40" i="13"/>
  <c r="F47" i="13"/>
  <c r="F59" i="13"/>
  <c r="F76" i="13"/>
  <c r="F81" i="13"/>
  <c r="F93" i="13"/>
  <c r="F104" i="13"/>
  <c r="F111" i="13"/>
  <c r="F225" i="13"/>
  <c r="F244" i="13"/>
  <c r="F261" i="13"/>
  <c r="F274" i="13"/>
  <c r="F289" i="13"/>
  <c r="F308" i="13"/>
  <c r="F222" i="13"/>
  <c r="F230" i="13"/>
  <c r="F238" i="13"/>
  <c r="F246" i="13"/>
  <c r="F254" i="13"/>
  <c r="F262" i="13"/>
  <c r="F270" i="13"/>
  <c r="F278" i="13"/>
  <c r="F286" i="13"/>
  <c r="F294" i="13"/>
  <c r="F302" i="13"/>
  <c r="F310" i="13"/>
  <c r="F318" i="13"/>
  <c r="F319" i="13"/>
  <c r="F222" i="12"/>
  <c r="F230" i="12"/>
  <c r="F238" i="12"/>
  <c r="F246" i="12"/>
  <c r="F254" i="12"/>
  <c r="F262" i="12"/>
  <c r="F270" i="12"/>
  <c r="F278" i="12"/>
  <c r="F286" i="12"/>
  <c r="F294" i="12"/>
  <c r="F302" i="12"/>
  <c r="F310" i="12"/>
  <c r="F318" i="12"/>
  <c r="F319" i="12"/>
  <c r="F222" i="11"/>
  <c r="F230" i="11"/>
  <c r="F238" i="11"/>
  <c r="F246" i="11"/>
  <c r="F254" i="11"/>
  <c r="F262" i="11"/>
  <c r="F270" i="11"/>
  <c r="F278" i="11"/>
  <c r="F286" i="11"/>
  <c r="F294" i="11"/>
  <c r="F302" i="11"/>
  <c r="F310" i="11"/>
  <c r="F318" i="11"/>
  <c r="F319" i="11"/>
  <c r="F222" i="8"/>
  <c r="F230" i="8"/>
  <c r="F238" i="8"/>
  <c r="F246" i="8"/>
  <c r="F254" i="8"/>
  <c r="F262" i="8"/>
  <c r="F270" i="8"/>
  <c r="F278" i="8"/>
  <c r="F286" i="8"/>
  <c r="F294" i="8"/>
  <c r="F302" i="8"/>
  <c r="F310" i="8"/>
  <c r="F318" i="8"/>
  <c r="F319" i="8"/>
  <c r="H319" i="5"/>
  <c r="G319" i="5"/>
  <c r="H318" i="5"/>
  <c r="G318" i="5"/>
  <c r="H317" i="5"/>
  <c r="G317" i="5"/>
  <c r="H316" i="5"/>
  <c r="G316" i="5"/>
  <c r="H315" i="5"/>
  <c r="G315" i="5"/>
  <c r="H314" i="5"/>
  <c r="G314" i="5"/>
  <c r="H313" i="5"/>
  <c r="G313" i="5"/>
  <c r="H312" i="5"/>
  <c r="G312" i="5"/>
  <c r="H311" i="5"/>
  <c r="G311" i="5"/>
  <c r="H310" i="5"/>
  <c r="G310" i="5"/>
  <c r="H309" i="5"/>
  <c r="G309" i="5"/>
  <c r="H308" i="5"/>
  <c r="G308" i="5"/>
  <c r="H307" i="5"/>
  <c r="G307" i="5"/>
  <c r="H306" i="5"/>
  <c r="G306" i="5"/>
  <c r="H305" i="5"/>
  <c r="G305" i="5"/>
  <c r="H304" i="5"/>
  <c r="G304" i="5"/>
  <c r="H303" i="5"/>
  <c r="G303" i="5"/>
  <c r="H302" i="5"/>
  <c r="G302" i="5"/>
  <c r="H301" i="5"/>
  <c r="G301" i="5"/>
  <c r="H300" i="5"/>
  <c r="G300" i="5"/>
  <c r="H299" i="5"/>
  <c r="G299" i="5"/>
  <c r="H298" i="5"/>
  <c r="G298" i="5"/>
  <c r="H297" i="5"/>
  <c r="G297" i="5"/>
  <c r="H296" i="5"/>
  <c r="G296" i="5"/>
  <c r="H295" i="5"/>
  <c r="G295" i="5"/>
  <c r="H294" i="5"/>
  <c r="G294" i="5"/>
  <c r="H293" i="5"/>
  <c r="G293" i="5"/>
  <c r="H292" i="5"/>
  <c r="G292" i="5"/>
  <c r="H291" i="5"/>
  <c r="G291" i="5"/>
  <c r="H290" i="5"/>
  <c r="G290" i="5"/>
  <c r="H289" i="5"/>
  <c r="G289" i="5"/>
  <c r="H288" i="5"/>
  <c r="G288" i="5"/>
  <c r="H287" i="5"/>
  <c r="G287" i="5"/>
  <c r="H286" i="5"/>
  <c r="G286" i="5"/>
  <c r="H285" i="5"/>
  <c r="G285" i="5"/>
  <c r="H284" i="5"/>
  <c r="G284" i="5"/>
  <c r="H283" i="5"/>
  <c r="G283" i="5"/>
  <c r="H282" i="5"/>
  <c r="G282" i="5"/>
  <c r="H281" i="5"/>
  <c r="G281" i="5"/>
  <c r="H280" i="5"/>
  <c r="G280" i="5"/>
  <c r="H279" i="5"/>
  <c r="G279" i="5"/>
  <c r="H278" i="5"/>
  <c r="G278" i="5"/>
  <c r="H277" i="5"/>
  <c r="G277" i="5"/>
  <c r="H276" i="5"/>
  <c r="G276" i="5"/>
  <c r="H275" i="5"/>
  <c r="G275" i="5"/>
  <c r="H274" i="5"/>
  <c r="G274" i="5"/>
  <c r="H273" i="5"/>
  <c r="G273" i="5"/>
  <c r="H272" i="5"/>
  <c r="G272" i="5"/>
  <c r="H271" i="5"/>
  <c r="G271" i="5"/>
  <c r="H270" i="5"/>
  <c r="G270" i="5"/>
  <c r="H269" i="5"/>
  <c r="G269" i="5"/>
  <c r="H268" i="5"/>
  <c r="G268" i="5"/>
  <c r="H267" i="5"/>
  <c r="G267" i="5"/>
  <c r="H266" i="5"/>
  <c r="G266" i="5"/>
  <c r="H265" i="5"/>
  <c r="G265" i="5"/>
  <c r="H264" i="5"/>
  <c r="G264" i="5"/>
  <c r="H263" i="5"/>
  <c r="G263" i="5"/>
  <c r="H262" i="5"/>
  <c r="G262" i="5"/>
  <c r="H261" i="5"/>
  <c r="G261" i="5"/>
  <c r="H260" i="5"/>
  <c r="G260" i="5"/>
  <c r="H259" i="5"/>
  <c r="G259" i="5"/>
  <c r="H258" i="5"/>
  <c r="G258" i="5"/>
  <c r="H257" i="5"/>
  <c r="G257" i="5"/>
  <c r="H256" i="5"/>
  <c r="G256" i="5"/>
  <c r="H255" i="5"/>
  <c r="G255" i="5"/>
  <c r="H254" i="5"/>
  <c r="G254" i="5"/>
  <c r="H253" i="5"/>
  <c r="G253" i="5"/>
  <c r="H252" i="5"/>
  <c r="G252" i="5"/>
  <c r="H251" i="5"/>
  <c r="G251" i="5"/>
  <c r="H250" i="5"/>
  <c r="G250" i="5"/>
  <c r="H249" i="5"/>
  <c r="G249" i="5"/>
  <c r="H248" i="5"/>
  <c r="G248" i="5"/>
  <c r="H247" i="5"/>
  <c r="G247" i="5"/>
  <c r="H246" i="5"/>
  <c r="G246" i="5"/>
  <c r="H245" i="5"/>
  <c r="G245" i="5"/>
  <c r="H244" i="5"/>
  <c r="G244" i="5"/>
  <c r="H243" i="5"/>
  <c r="G243" i="5"/>
  <c r="H242" i="5"/>
  <c r="G242" i="5"/>
  <c r="H241" i="5"/>
  <c r="G241" i="5"/>
  <c r="H240" i="5"/>
  <c r="G240" i="5"/>
  <c r="H239" i="5"/>
  <c r="G239" i="5"/>
  <c r="H238" i="5"/>
  <c r="G238" i="5"/>
  <c r="H237" i="5"/>
  <c r="G237" i="5"/>
  <c r="H236" i="5"/>
  <c r="G236" i="5"/>
  <c r="H235" i="5"/>
  <c r="G235" i="5"/>
  <c r="H234" i="5"/>
  <c r="G234" i="5"/>
  <c r="H233" i="5"/>
  <c r="G233" i="5"/>
  <c r="H232" i="5"/>
  <c r="G232" i="5"/>
  <c r="H231" i="5"/>
  <c r="G231" i="5"/>
  <c r="H230" i="5"/>
  <c r="G230" i="5"/>
  <c r="H229" i="5"/>
  <c r="G229" i="5"/>
  <c r="H228" i="5"/>
  <c r="G228" i="5"/>
  <c r="H227" i="5"/>
  <c r="G227" i="5"/>
  <c r="H226" i="5"/>
  <c r="G226" i="5"/>
  <c r="H225" i="5"/>
  <c r="G225" i="5"/>
  <c r="H224" i="5"/>
  <c r="G224" i="5"/>
  <c r="H223" i="5"/>
  <c r="G223" i="5"/>
  <c r="H222" i="5"/>
  <c r="G222" i="5"/>
  <c r="H221" i="5"/>
  <c r="G221" i="5"/>
  <c r="H220" i="5"/>
  <c r="G220" i="5"/>
  <c r="H219" i="5"/>
  <c r="G219" i="5"/>
  <c r="H218" i="5"/>
  <c r="G218" i="5"/>
  <c r="H217" i="5"/>
  <c r="G217" i="5"/>
  <c r="H216" i="5"/>
  <c r="G216" i="5"/>
  <c r="H215" i="5"/>
  <c r="G215" i="5"/>
  <c r="H214" i="5"/>
  <c r="G214" i="5"/>
  <c r="H213" i="5"/>
  <c r="G213" i="5"/>
  <c r="H212" i="5"/>
  <c r="G212" i="5"/>
  <c r="H211" i="5"/>
  <c r="G211" i="5"/>
  <c r="H210" i="5"/>
  <c r="G210" i="5"/>
  <c r="H209" i="5"/>
  <c r="G209" i="5"/>
  <c r="H208" i="5"/>
  <c r="G208" i="5"/>
  <c r="H207" i="5"/>
  <c r="G207" i="5"/>
  <c r="H206" i="5"/>
  <c r="G206" i="5"/>
  <c r="H205" i="5"/>
  <c r="G205" i="5"/>
  <c r="H204" i="5"/>
  <c r="G204" i="5"/>
  <c r="H203" i="5"/>
  <c r="G203" i="5"/>
  <c r="H202" i="5"/>
  <c r="G202" i="5"/>
  <c r="H201" i="5"/>
  <c r="G201" i="5"/>
  <c r="H200" i="5"/>
  <c r="G200" i="5"/>
  <c r="H199" i="5"/>
  <c r="G199" i="5"/>
  <c r="H198" i="5"/>
  <c r="G198" i="5"/>
  <c r="H197" i="5"/>
  <c r="G197" i="5"/>
  <c r="H196" i="5"/>
  <c r="G196" i="5"/>
  <c r="H195" i="5"/>
  <c r="G195" i="5"/>
  <c r="H194" i="5"/>
  <c r="G194" i="5"/>
  <c r="H193" i="5"/>
  <c r="G193" i="5"/>
  <c r="H192" i="5"/>
  <c r="G192" i="5"/>
  <c r="H191" i="5"/>
  <c r="G191" i="5"/>
  <c r="H190" i="5"/>
  <c r="G190" i="5"/>
  <c r="H189" i="5"/>
  <c r="G189" i="5"/>
  <c r="H188" i="5"/>
  <c r="G188" i="5"/>
  <c r="H187" i="5"/>
  <c r="G187" i="5"/>
  <c r="H186" i="5"/>
  <c r="G186" i="5"/>
  <c r="H185" i="5"/>
  <c r="G185" i="5"/>
  <c r="H184" i="5"/>
  <c r="G184" i="5"/>
  <c r="H183" i="5"/>
  <c r="G183" i="5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1" i="5"/>
  <c r="G171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6" i="5"/>
  <c r="G146" i="5"/>
  <c r="H145" i="5"/>
  <c r="G145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2" i="5"/>
  <c r="G112" i="5"/>
  <c r="H111" i="5"/>
  <c r="G111" i="5"/>
  <c r="H110" i="5"/>
  <c r="G110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H98" i="5"/>
  <c r="G98" i="5"/>
  <c r="H97" i="5"/>
  <c r="G97" i="5"/>
  <c r="H96" i="5"/>
  <c r="G96" i="5"/>
  <c r="H95" i="5"/>
  <c r="G95" i="5"/>
  <c r="H94" i="5"/>
  <c r="G94" i="5"/>
  <c r="H93" i="5"/>
  <c r="G93" i="5"/>
  <c r="H92" i="5"/>
  <c r="G92" i="5"/>
  <c r="H91" i="5"/>
  <c r="G91" i="5"/>
  <c r="H90" i="5"/>
  <c r="G90" i="5"/>
  <c r="H89" i="5"/>
  <c r="G89" i="5"/>
  <c r="H88" i="5"/>
  <c r="G88" i="5"/>
  <c r="H87" i="5"/>
  <c r="G87" i="5"/>
  <c r="H86" i="5"/>
  <c r="G86" i="5"/>
  <c r="H85" i="5"/>
  <c r="G85" i="5"/>
  <c r="H84" i="5"/>
  <c r="G84" i="5"/>
  <c r="H83" i="5"/>
  <c r="G83" i="5"/>
  <c r="H82" i="5"/>
  <c r="G82" i="5"/>
  <c r="H81" i="5"/>
  <c r="G81" i="5"/>
  <c r="H80" i="5"/>
  <c r="G80" i="5"/>
  <c r="H79" i="5"/>
  <c r="G79" i="5"/>
  <c r="H78" i="5"/>
  <c r="G78" i="5"/>
  <c r="H77" i="5"/>
  <c r="G77" i="5"/>
  <c r="H76" i="5"/>
  <c r="G76" i="5"/>
  <c r="H75" i="5"/>
  <c r="G75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67" i="5"/>
  <c r="G67" i="5"/>
  <c r="H66" i="5"/>
  <c r="G66" i="5"/>
  <c r="H65" i="5"/>
  <c r="G65" i="5"/>
  <c r="H64" i="5"/>
  <c r="G64" i="5"/>
  <c r="H63" i="5"/>
  <c r="G63" i="5"/>
  <c r="H62" i="5"/>
  <c r="G62" i="5"/>
  <c r="H61" i="5"/>
  <c r="G61" i="5"/>
  <c r="H60" i="5"/>
  <c r="G60" i="5"/>
  <c r="H59" i="5"/>
  <c r="G59" i="5"/>
  <c r="H58" i="5"/>
  <c r="G58" i="5"/>
  <c r="H57" i="5"/>
  <c r="G57" i="5"/>
  <c r="H56" i="5"/>
  <c r="G56" i="5"/>
  <c r="H55" i="5"/>
  <c r="G55" i="5"/>
  <c r="H54" i="5"/>
  <c r="G54" i="5"/>
  <c r="H53" i="5"/>
  <c r="G53" i="5"/>
  <c r="H52" i="5"/>
  <c r="G52" i="5"/>
  <c r="H51" i="5"/>
  <c r="G51" i="5"/>
  <c r="H50" i="5"/>
  <c r="G50" i="5"/>
  <c r="H49" i="5"/>
  <c r="G49" i="5"/>
  <c r="H48" i="5"/>
  <c r="G48" i="5"/>
  <c r="H47" i="5"/>
  <c r="G47" i="5"/>
  <c r="H46" i="5"/>
  <c r="G46" i="5"/>
  <c r="H45" i="5"/>
  <c r="G45" i="5"/>
  <c r="H44" i="5"/>
  <c r="G44" i="5"/>
  <c r="H43" i="5"/>
  <c r="G43" i="5"/>
  <c r="H42" i="5"/>
  <c r="G42" i="5"/>
  <c r="H41" i="5"/>
  <c r="G41" i="5"/>
  <c r="H40" i="5"/>
  <c r="G40" i="5"/>
  <c r="H39" i="5"/>
  <c r="G39" i="5"/>
  <c r="H38" i="5"/>
  <c r="G38" i="5"/>
  <c r="H37" i="5"/>
  <c r="G37" i="5"/>
  <c r="H36" i="5"/>
  <c r="G36" i="5"/>
  <c r="H35" i="5"/>
  <c r="G35" i="5"/>
  <c r="H34" i="5"/>
  <c r="G34" i="5"/>
  <c r="H33" i="5"/>
  <c r="G33" i="5"/>
  <c r="H32" i="5"/>
  <c r="G32" i="5"/>
  <c r="H31" i="5"/>
  <c r="G31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3" i="5"/>
  <c r="A11" i="2" s="1"/>
  <c r="H319" i="4"/>
  <c r="G319" i="4"/>
  <c r="H318" i="4"/>
  <c r="G318" i="4"/>
  <c r="H317" i="4"/>
  <c r="G317" i="4"/>
  <c r="H316" i="4"/>
  <c r="G316" i="4"/>
  <c r="H315" i="4"/>
  <c r="G315" i="4"/>
  <c r="H314" i="4"/>
  <c r="G314" i="4"/>
  <c r="H313" i="4"/>
  <c r="G313" i="4"/>
  <c r="H312" i="4"/>
  <c r="G312" i="4"/>
  <c r="H311" i="4"/>
  <c r="G311" i="4"/>
  <c r="H310" i="4"/>
  <c r="G310" i="4"/>
  <c r="H309" i="4"/>
  <c r="G309" i="4"/>
  <c r="H308" i="4"/>
  <c r="G308" i="4"/>
  <c r="H307" i="4"/>
  <c r="G307" i="4"/>
  <c r="H306" i="4"/>
  <c r="G306" i="4"/>
  <c r="H305" i="4"/>
  <c r="G305" i="4"/>
  <c r="H304" i="4"/>
  <c r="G304" i="4"/>
  <c r="H303" i="4"/>
  <c r="G303" i="4"/>
  <c r="H302" i="4"/>
  <c r="G302" i="4"/>
  <c r="H301" i="4"/>
  <c r="G301" i="4"/>
  <c r="H300" i="4"/>
  <c r="G300" i="4"/>
  <c r="H299" i="4"/>
  <c r="G299" i="4"/>
  <c r="H298" i="4"/>
  <c r="G298" i="4"/>
  <c r="H297" i="4"/>
  <c r="G297" i="4"/>
  <c r="H296" i="4"/>
  <c r="G296" i="4"/>
  <c r="H295" i="4"/>
  <c r="G295" i="4"/>
  <c r="H294" i="4"/>
  <c r="G294" i="4"/>
  <c r="H293" i="4"/>
  <c r="G293" i="4"/>
  <c r="H292" i="4"/>
  <c r="G292" i="4"/>
  <c r="H291" i="4"/>
  <c r="G291" i="4"/>
  <c r="H290" i="4"/>
  <c r="G290" i="4"/>
  <c r="H289" i="4"/>
  <c r="G289" i="4"/>
  <c r="H288" i="4"/>
  <c r="G288" i="4"/>
  <c r="H287" i="4"/>
  <c r="G287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G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3" i="4"/>
  <c r="G263" i="4"/>
  <c r="H262" i="4"/>
  <c r="G262" i="4"/>
  <c r="H261" i="4"/>
  <c r="G261" i="4"/>
  <c r="H260" i="4"/>
  <c r="G260" i="4"/>
  <c r="H259" i="4"/>
  <c r="G259" i="4"/>
  <c r="H258" i="4"/>
  <c r="G258" i="4"/>
  <c r="H257" i="4"/>
  <c r="G257" i="4"/>
  <c r="H256" i="4"/>
  <c r="G256" i="4"/>
  <c r="H255" i="4"/>
  <c r="G255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G248" i="4"/>
  <c r="H247" i="4"/>
  <c r="G247" i="4"/>
  <c r="H246" i="4"/>
  <c r="G246" i="4"/>
  <c r="H245" i="4"/>
  <c r="G245" i="4"/>
  <c r="H244" i="4"/>
  <c r="G244" i="4"/>
  <c r="H243" i="4"/>
  <c r="G243" i="4"/>
  <c r="H242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5" i="4"/>
  <c r="G235" i="4"/>
  <c r="H234" i="4"/>
  <c r="G234" i="4"/>
  <c r="H233" i="4"/>
  <c r="G233" i="4"/>
  <c r="H232" i="4"/>
  <c r="G232" i="4"/>
  <c r="H231" i="4"/>
  <c r="G231" i="4"/>
  <c r="H230" i="4"/>
  <c r="G230" i="4"/>
  <c r="H229" i="4"/>
  <c r="G229" i="4"/>
  <c r="H228" i="4"/>
  <c r="G228" i="4"/>
  <c r="H227" i="4"/>
  <c r="G227" i="4"/>
  <c r="H226" i="4"/>
  <c r="G226" i="4"/>
  <c r="H225" i="4"/>
  <c r="G225" i="4"/>
  <c r="H224" i="4"/>
  <c r="G224" i="4"/>
  <c r="H223" i="4"/>
  <c r="G223" i="4"/>
  <c r="H222" i="4"/>
  <c r="G222" i="4"/>
  <c r="H221" i="4"/>
  <c r="G221" i="4"/>
  <c r="H220" i="4"/>
  <c r="G220" i="4"/>
  <c r="H219" i="4"/>
  <c r="G219" i="4"/>
  <c r="H218" i="4"/>
  <c r="G218" i="4"/>
  <c r="H217" i="4"/>
  <c r="G217" i="4"/>
  <c r="H216" i="4"/>
  <c r="G216" i="4"/>
  <c r="H215" i="4"/>
  <c r="G215" i="4"/>
  <c r="H214" i="4"/>
  <c r="G214" i="4"/>
  <c r="H213" i="4"/>
  <c r="G213" i="4"/>
  <c r="H212" i="4"/>
  <c r="G212" i="4"/>
  <c r="H211" i="4"/>
  <c r="G211" i="4"/>
  <c r="H210" i="4"/>
  <c r="G210" i="4"/>
  <c r="H209" i="4"/>
  <c r="G209" i="4"/>
  <c r="H208" i="4"/>
  <c r="G208" i="4"/>
  <c r="H207" i="4"/>
  <c r="G207" i="4"/>
  <c r="H206" i="4"/>
  <c r="G206" i="4"/>
  <c r="H205" i="4"/>
  <c r="G205" i="4"/>
  <c r="H204" i="4"/>
  <c r="G204" i="4"/>
  <c r="H203" i="4"/>
  <c r="G203" i="4"/>
  <c r="H202" i="4"/>
  <c r="G202" i="4"/>
  <c r="H201" i="4"/>
  <c r="G201" i="4"/>
  <c r="H200" i="4"/>
  <c r="G200" i="4"/>
  <c r="H199" i="4"/>
  <c r="G199" i="4"/>
  <c r="H198" i="4"/>
  <c r="G198" i="4"/>
  <c r="H197" i="4"/>
  <c r="G197" i="4"/>
  <c r="H196" i="4"/>
  <c r="G196" i="4"/>
  <c r="H195" i="4"/>
  <c r="G195" i="4"/>
  <c r="H194" i="4"/>
  <c r="G194" i="4"/>
  <c r="H193" i="4"/>
  <c r="G193" i="4"/>
  <c r="H192" i="4"/>
  <c r="G192" i="4"/>
  <c r="H191" i="4"/>
  <c r="G191" i="4"/>
  <c r="H190" i="4"/>
  <c r="G190" i="4"/>
  <c r="H189" i="4"/>
  <c r="G189" i="4"/>
  <c r="H188" i="4"/>
  <c r="G188" i="4"/>
  <c r="H187" i="4"/>
  <c r="G187" i="4"/>
  <c r="H186" i="4"/>
  <c r="G186" i="4"/>
  <c r="H185" i="4"/>
  <c r="G185" i="4"/>
  <c r="H184" i="4"/>
  <c r="G184" i="4"/>
  <c r="H183" i="4"/>
  <c r="G183" i="4"/>
  <c r="H182" i="4"/>
  <c r="G182" i="4"/>
  <c r="H181" i="4"/>
  <c r="G181" i="4"/>
  <c r="H180" i="4"/>
  <c r="G180" i="4"/>
  <c r="H179" i="4"/>
  <c r="G179" i="4"/>
  <c r="H178" i="4"/>
  <c r="G178" i="4"/>
  <c r="H177" i="4"/>
  <c r="G177" i="4"/>
  <c r="H176" i="4"/>
  <c r="G176" i="4"/>
  <c r="H175" i="4"/>
  <c r="G175" i="4"/>
  <c r="H174" i="4"/>
  <c r="G174" i="4"/>
  <c r="H173" i="4"/>
  <c r="G173" i="4"/>
  <c r="H172" i="4"/>
  <c r="G172" i="4"/>
  <c r="H171" i="4"/>
  <c r="G171" i="4"/>
  <c r="H170" i="4"/>
  <c r="G170" i="4"/>
  <c r="H169" i="4"/>
  <c r="G169" i="4"/>
  <c r="H168" i="4"/>
  <c r="G168" i="4"/>
  <c r="H167" i="4"/>
  <c r="G167" i="4"/>
  <c r="H166" i="4"/>
  <c r="G166" i="4"/>
  <c r="H165" i="4"/>
  <c r="G165" i="4"/>
  <c r="H164" i="4"/>
  <c r="G164" i="4"/>
  <c r="H163" i="4"/>
  <c r="G163" i="4"/>
  <c r="H162" i="4"/>
  <c r="G162" i="4"/>
  <c r="H161" i="4"/>
  <c r="G161" i="4"/>
  <c r="H160" i="4"/>
  <c r="G160" i="4"/>
  <c r="H159" i="4"/>
  <c r="G159" i="4"/>
  <c r="H158" i="4"/>
  <c r="G158" i="4"/>
  <c r="H157" i="4"/>
  <c r="G157" i="4"/>
  <c r="H156" i="4"/>
  <c r="G156" i="4"/>
  <c r="H155" i="4"/>
  <c r="G155" i="4"/>
  <c r="H154" i="4"/>
  <c r="G154" i="4"/>
  <c r="H153" i="4"/>
  <c r="G153" i="4"/>
  <c r="H152" i="4"/>
  <c r="G152" i="4"/>
  <c r="H151" i="4"/>
  <c r="G151" i="4"/>
  <c r="H150" i="4"/>
  <c r="G150" i="4"/>
  <c r="H149" i="4"/>
  <c r="G149" i="4"/>
  <c r="H148" i="4"/>
  <c r="G148" i="4"/>
  <c r="H147" i="4"/>
  <c r="G147" i="4"/>
  <c r="H146" i="4"/>
  <c r="G146" i="4"/>
  <c r="H145" i="4"/>
  <c r="G145" i="4"/>
  <c r="H144" i="4"/>
  <c r="G144" i="4"/>
  <c r="H143" i="4"/>
  <c r="G143" i="4"/>
  <c r="H142" i="4"/>
  <c r="G142" i="4"/>
  <c r="H141" i="4"/>
  <c r="G141" i="4"/>
  <c r="H140" i="4"/>
  <c r="G140" i="4"/>
  <c r="H139" i="4"/>
  <c r="G139" i="4"/>
  <c r="H138" i="4"/>
  <c r="G138" i="4"/>
  <c r="H137" i="4"/>
  <c r="G137" i="4"/>
  <c r="H136" i="4"/>
  <c r="G136" i="4"/>
  <c r="H135" i="4"/>
  <c r="G135" i="4"/>
  <c r="H134" i="4"/>
  <c r="G134" i="4"/>
  <c r="H133" i="4"/>
  <c r="G133" i="4"/>
  <c r="H132" i="4"/>
  <c r="G132" i="4"/>
  <c r="H131" i="4"/>
  <c r="G131" i="4"/>
  <c r="H130" i="4"/>
  <c r="G130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21" i="4"/>
  <c r="G121" i="4"/>
  <c r="H120" i="4"/>
  <c r="G120" i="4"/>
  <c r="H119" i="4"/>
  <c r="G119" i="4"/>
  <c r="H118" i="4"/>
  <c r="G118" i="4"/>
  <c r="H117" i="4"/>
  <c r="G117" i="4"/>
  <c r="H116" i="4"/>
  <c r="G116" i="4"/>
  <c r="H115" i="4"/>
  <c r="G115" i="4"/>
  <c r="H114" i="4"/>
  <c r="G114" i="4"/>
  <c r="H113" i="4"/>
  <c r="G113" i="4"/>
  <c r="F112" i="4" s="1"/>
  <c r="H112" i="4"/>
  <c r="G112" i="4"/>
  <c r="H111" i="4"/>
  <c r="G111" i="4"/>
  <c r="H110" i="4"/>
  <c r="G110" i="4"/>
  <c r="H109" i="4"/>
  <c r="G109" i="4"/>
  <c r="F110" i="4" s="1"/>
  <c r="H108" i="4"/>
  <c r="G108" i="4"/>
  <c r="H107" i="4"/>
  <c r="G107" i="4"/>
  <c r="H106" i="4"/>
  <c r="G106" i="4"/>
  <c r="H105" i="4"/>
  <c r="G105" i="4"/>
  <c r="H104" i="4"/>
  <c r="G104" i="4"/>
  <c r="H103" i="4"/>
  <c r="G103" i="4"/>
  <c r="H102" i="4"/>
  <c r="G102" i="4"/>
  <c r="H101" i="4"/>
  <c r="G101" i="4"/>
  <c r="H100" i="4"/>
  <c r="G100" i="4"/>
  <c r="H99" i="4"/>
  <c r="G99" i="4"/>
  <c r="H98" i="4"/>
  <c r="G98" i="4"/>
  <c r="H97" i="4"/>
  <c r="G97" i="4"/>
  <c r="H96" i="4"/>
  <c r="G96" i="4"/>
  <c r="H95" i="4"/>
  <c r="G95" i="4"/>
  <c r="H94" i="4"/>
  <c r="G94" i="4"/>
  <c r="H93" i="4"/>
  <c r="G93" i="4"/>
  <c r="H92" i="4"/>
  <c r="G92" i="4"/>
  <c r="H91" i="4"/>
  <c r="G91" i="4"/>
  <c r="H90" i="4"/>
  <c r="G90" i="4"/>
  <c r="H89" i="4"/>
  <c r="G89" i="4"/>
  <c r="H88" i="4"/>
  <c r="G88" i="4"/>
  <c r="H87" i="4"/>
  <c r="G87" i="4"/>
  <c r="H86" i="4"/>
  <c r="G86" i="4"/>
  <c r="H85" i="4"/>
  <c r="G85" i="4"/>
  <c r="H84" i="4"/>
  <c r="G84" i="4"/>
  <c r="H83" i="4"/>
  <c r="G83" i="4"/>
  <c r="H82" i="4"/>
  <c r="G82" i="4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3" i="4"/>
  <c r="G73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H53" i="4"/>
  <c r="G53" i="4"/>
  <c r="F52" i="4" s="1"/>
  <c r="H52" i="4"/>
  <c r="G52" i="4"/>
  <c r="H51" i="4"/>
  <c r="G51" i="4"/>
  <c r="H50" i="4"/>
  <c r="G50" i="4"/>
  <c r="H49" i="4"/>
  <c r="G49" i="4"/>
  <c r="F50" i="4" s="1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3" i="4"/>
  <c r="A10" i="2" s="1"/>
  <c r="H319" i="21"/>
  <c r="G319" i="21"/>
  <c r="H318" i="21"/>
  <c r="G318" i="21"/>
  <c r="H317" i="21"/>
  <c r="G317" i="21"/>
  <c r="H316" i="21"/>
  <c r="G316" i="21"/>
  <c r="H315" i="21"/>
  <c r="G315" i="21"/>
  <c r="H314" i="21"/>
  <c r="G314" i="21"/>
  <c r="H313" i="21"/>
  <c r="G313" i="21"/>
  <c r="H312" i="21"/>
  <c r="G312" i="21"/>
  <c r="H311" i="21"/>
  <c r="G311" i="21"/>
  <c r="H310" i="21"/>
  <c r="G310" i="21"/>
  <c r="H309" i="21"/>
  <c r="G309" i="21"/>
  <c r="H308" i="21"/>
  <c r="G308" i="21"/>
  <c r="H307" i="21"/>
  <c r="G307" i="21"/>
  <c r="H306" i="21"/>
  <c r="G306" i="21"/>
  <c r="H305" i="21"/>
  <c r="G305" i="21"/>
  <c r="H304" i="21"/>
  <c r="G304" i="21"/>
  <c r="H303" i="21"/>
  <c r="G303" i="21"/>
  <c r="H302" i="21"/>
  <c r="G302" i="21"/>
  <c r="H301" i="21"/>
  <c r="G301" i="21"/>
  <c r="H300" i="21"/>
  <c r="G300" i="21"/>
  <c r="H299" i="21"/>
  <c r="G299" i="21"/>
  <c r="H298" i="21"/>
  <c r="G298" i="21"/>
  <c r="H297" i="21"/>
  <c r="G297" i="21"/>
  <c r="H296" i="21"/>
  <c r="G296" i="21"/>
  <c r="H295" i="21"/>
  <c r="G295" i="21"/>
  <c r="H294" i="21"/>
  <c r="G294" i="21"/>
  <c r="H293" i="21"/>
  <c r="G293" i="21"/>
  <c r="H292" i="21"/>
  <c r="G292" i="21"/>
  <c r="H291" i="21"/>
  <c r="G291" i="21"/>
  <c r="H290" i="21"/>
  <c r="G290" i="21"/>
  <c r="H289" i="21"/>
  <c r="G289" i="21"/>
  <c r="H288" i="21"/>
  <c r="G288" i="21"/>
  <c r="H287" i="21"/>
  <c r="G287" i="21"/>
  <c r="H286" i="21"/>
  <c r="G286" i="21"/>
  <c r="H285" i="21"/>
  <c r="G285" i="21"/>
  <c r="H284" i="21"/>
  <c r="G284" i="21"/>
  <c r="H283" i="21"/>
  <c r="G283" i="21"/>
  <c r="H282" i="21"/>
  <c r="G282" i="21"/>
  <c r="H281" i="21"/>
  <c r="G281" i="21"/>
  <c r="H280" i="21"/>
  <c r="G280" i="21"/>
  <c r="H279" i="21"/>
  <c r="G279" i="21"/>
  <c r="H278" i="21"/>
  <c r="G278" i="21"/>
  <c r="H277" i="21"/>
  <c r="G277" i="21"/>
  <c r="H276" i="21"/>
  <c r="G276" i="21"/>
  <c r="H275" i="21"/>
  <c r="G275" i="21"/>
  <c r="H274" i="21"/>
  <c r="G274" i="21"/>
  <c r="H273" i="21"/>
  <c r="G273" i="21"/>
  <c r="H272" i="21"/>
  <c r="G272" i="21"/>
  <c r="H271" i="21"/>
  <c r="G271" i="21"/>
  <c r="H270" i="21"/>
  <c r="G270" i="21"/>
  <c r="H269" i="21"/>
  <c r="G269" i="21"/>
  <c r="H268" i="21"/>
  <c r="G268" i="21"/>
  <c r="H267" i="21"/>
  <c r="G267" i="21"/>
  <c r="H266" i="21"/>
  <c r="G266" i="21"/>
  <c r="H265" i="21"/>
  <c r="G265" i="21"/>
  <c r="H264" i="21"/>
  <c r="G264" i="21"/>
  <c r="H263" i="21"/>
  <c r="G263" i="21"/>
  <c r="H262" i="21"/>
  <c r="G262" i="21"/>
  <c r="H261" i="21"/>
  <c r="G261" i="21"/>
  <c r="H260" i="21"/>
  <c r="G260" i="21"/>
  <c r="H259" i="21"/>
  <c r="G259" i="21"/>
  <c r="H258" i="21"/>
  <c r="G258" i="21"/>
  <c r="H257" i="21"/>
  <c r="G257" i="21"/>
  <c r="H256" i="21"/>
  <c r="G256" i="21"/>
  <c r="H255" i="21"/>
  <c r="G255" i="21"/>
  <c r="H254" i="21"/>
  <c r="G254" i="21"/>
  <c r="H253" i="21"/>
  <c r="G253" i="21"/>
  <c r="H252" i="21"/>
  <c r="G252" i="21"/>
  <c r="H251" i="21"/>
  <c r="G251" i="21"/>
  <c r="H250" i="21"/>
  <c r="G250" i="21"/>
  <c r="H249" i="21"/>
  <c r="G249" i="21"/>
  <c r="H248" i="21"/>
  <c r="G248" i="21"/>
  <c r="H247" i="21"/>
  <c r="G247" i="21"/>
  <c r="H246" i="21"/>
  <c r="G246" i="21"/>
  <c r="H245" i="21"/>
  <c r="G245" i="21"/>
  <c r="H244" i="21"/>
  <c r="G244" i="21"/>
  <c r="H243" i="21"/>
  <c r="G243" i="21"/>
  <c r="H242" i="21"/>
  <c r="G242" i="21"/>
  <c r="H241" i="21"/>
  <c r="G241" i="21"/>
  <c r="H240" i="21"/>
  <c r="G240" i="21"/>
  <c r="H239" i="21"/>
  <c r="G239" i="21"/>
  <c r="H238" i="21"/>
  <c r="G238" i="21"/>
  <c r="H237" i="21"/>
  <c r="G237" i="21"/>
  <c r="H236" i="21"/>
  <c r="G236" i="21"/>
  <c r="H235" i="21"/>
  <c r="G235" i="21"/>
  <c r="H234" i="21"/>
  <c r="G234" i="21"/>
  <c r="H233" i="21"/>
  <c r="G233" i="21"/>
  <c r="H232" i="21"/>
  <c r="G232" i="21"/>
  <c r="H231" i="21"/>
  <c r="G231" i="21"/>
  <c r="H230" i="21"/>
  <c r="G230" i="21"/>
  <c r="H229" i="21"/>
  <c r="G229" i="21"/>
  <c r="H228" i="21"/>
  <c r="G228" i="21"/>
  <c r="H227" i="21"/>
  <c r="G227" i="21"/>
  <c r="H226" i="21"/>
  <c r="G226" i="21"/>
  <c r="H225" i="21"/>
  <c r="G225" i="21"/>
  <c r="H224" i="21"/>
  <c r="G224" i="21"/>
  <c r="H223" i="21"/>
  <c r="G223" i="21"/>
  <c r="H222" i="21"/>
  <c r="G222" i="21"/>
  <c r="H221" i="21"/>
  <c r="G221" i="21"/>
  <c r="H220" i="21"/>
  <c r="G220" i="21"/>
  <c r="H219" i="21"/>
  <c r="G219" i="21"/>
  <c r="H218" i="21"/>
  <c r="G218" i="21"/>
  <c r="H217" i="21"/>
  <c r="G217" i="21"/>
  <c r="H216" i="21"/>
  <c r="G216" i="21"/>
  <c r="H215" i="21"/>
  <c r="G215" i="21"/>
  <c r="H214" i="21"/>
  <c r="G214" i="21"/>
  <c r="H213" i="21"/>
  <c r="G213" i="21"/>
  <c r="H212" i="21"/>
  <c r="G212" i="21"/>
  <c r="H211" i="21"/>
  <c r="G211" i="21"/>
  <c r="H210" i="21"/>
  <c r="G210" i="21"/>
  <c r="H209" i="21"/>
  <c r="G209" i="21"/>
  <c r="H208" i="21"/>
  <c r="G208" i="21"/>
  <c r="H207" i="21"/>
  <c r="G207" i="21"/>
  <c r="H206" i="21"/>
  <c r="G206" i="21"/>
  <c r="H205" i="21"/>
  <c r="G205" i="21"/>
  <c r="H204" i="21"/>
  <c r="G204" i="21"/>
  <c r="H203" i="21"/>
  <c r="G203" i="21"/>
  <c r="H202" i="21"/>
  <c r="G202" i="21"/>
  <c r="H201" i="21"/>
  <c r="G201" i="21"/>
  <c r="H200" i="21"/>
  <c r="G200" i="21"/>
  <c r="H199" i="21"/>
  <c r="G199" i="21"/>
  <c r="H198" i="21"/>
  <c r="G198" i="21"/>
  <c r="H197" i="21"/>
  <c r="G197" i="21"/>
  <c r="H196" i="21"/>
  <c r="G196" i="21"/>
  <c r="H195" i="21"/>
  <c r="G195" i="21"/>
  <c r="H194" i="21"/>
  <c r="G194" i="21"/>
  <c r="H193" i="21"/>
  <c r="G193" i="21"/>
  <c r="H192" i="21"/>
  <c r="G192" i="21"/>
  <c r="H191" i="21"/>
  <c r="G191" i="21"/>
  <c r="H190" i="21"/>
  <c r="G190" i="21"/>
  <c r="H189" i="21"/>
  <c r="G189" i="21"/>
  <c r="H188" i="21"/>
  <c r="G188" i="21"/>
  <c r="H187" i="21"/>
  <c r="G187" i="21"/>
  <c r="H186" i="21"/>
  <c r="G186" i="21"/>
  <c r="H185" i="21"/>
  <c r="G185" i="21"/>
  <c r="H184" i="21"/>
  <c r="G184" i="21"/>
  <c r="H183" i="21"/>
  <c r="G183" i="21"/>
  <c r="H182" i="21"/>
  <c r="G182" i="21"/>
  <c r="H181" i="21"/>
  <c r="G181" i="21"/>
  <c r="H180" i="21"/>
  <c r="G180" i="21"/>
  <c r="H179" i="21"/>
  <c r="G179" i="21"/>
  <c r="H178" i="21"/>
  <c r="G178" i="21"/>
  <c r="H177" i="21"/>
  <c r="G177" i="21"/>
  <c r="H176" i="21"/>
  <c r="G176" i="21"/>
  <c r="H175" i="21"/>
  <c r="G175" i="21"/>
  <c r="H174" i="21"/>
  <c r="G174" i="21"/>
  <c r="H173" i="21"/>
  <c r="G173" i="21"/>
  <c r="H172" i="21"/>
  <c r="G172" i="21"/>
  <c r="H171" i="21"/>
  <c r="G171" i="21"/>
  <c r="H170" i="21"/>
  <c r="G170" i="21"/>
  <c r="H169" i="21"/>
  <c r="H15" i="21" s="1"/>
  <c r="C9" i="2" s="1"/>
  <c r="G169" i="21"/>
  <c r="H168" i="21"/>
  <c r="G168" i="21"/>
  <c r="H167" i="21"/>
  <c r="G167" i="21"/>
  <c r="H166" i="21"/>
  <c r="G166" i="21"/>
  <c r="H165" i="21"/>
  <c r="G165" i="21"/>
  <c r="H164" i="21"/>
  <c r="G164" i="21"/>
  <c r="H163" i="21"/>
  <c r="G163" i="21"/>
  <c r="H162" i="21"/>
  <c r="G162" i="21"/>
  <c r="H161" i="21"/>
  <c r="G161" i="21"/>
  <c r="H160" i="21"/>
  <c r="G160" i="21"/>
  <c r="H159" i="21"/>
  <c r="G159" i="21"/>
  <c r="H158" i="21"/>
  <c r="G158" i="21"/>
  <c r="H157" i="21"/>
  <c r="G157" i="21"/>
  <c r="H156" i="21"/>
  <c r="G156" i="21"/>
  <c r="H155" i="21"/>
  <c r="G155" i="21"/>
  <c r="H154" i="21"/>
  <c r="G154" i="21"/>
  <c r="H153" i="21"/>
  <c r="G153" i="21"/>
  <c r="H152" i="21"/>
  <c r="G152" i="21"/>
  <c r="H151" i="21"/>
  <c r="G151" i="21"/>
  <c r="H150" i="21"/>
  <c r="G150" i="21"/>
  <c r="H149" i="21"/>
  <c r="G149" i="21"/>
  <c r="H148" i="21"/>
  <c r="G148" i="21"/>
  <c r="H147" i="21"/>
  <c r="G147" i="21"/>
  <c r="H146" i="21"/>
  <c r="G146" i="21"/>
  <c r="H145" i="21"/>
  <c r="G145" i="21"/>
  <c r="H144" i="21"/>
  <c r="G144" i="21"/>
  <c r="H143" i="21"/>
  <c r="G143" i="21"/>
  <c r="H142" i="21"/>
  <c r="G142" i="21"/>
  <c r="H141" i="21"/>
  <c r="G141" i="21"/>
  <c r="H140" i="21"/>
  <c r="G140" i="21"/>
  <c r="H139" i="21"/>
  <c r="G139" i="21"/>
  <c r="H138" i="21"/>
  <c r="G138" i="21"/>
  <c r="H137" i="21"/>
  <c r="G137" i="21"/>
  <c r="H136" i="21"/>
  <c r="G136" i="21"/>
  <c r="H135" i="21"/>
  <c r="G135" i="21"/>
  <c r="H134" i="21"/>
  <c r="G134" i="21"/>
  <c r="H133" i="21"/>
  <c r="G133" i="21"/>
  <c r="H132" i="21"/>
  <c r="G132" i="21"/>
  <c r="H131" i="21"/>
  <c r="G131" i="21"/>
  <c r="H130" i="21"/>
  <c r="G130" i="21"/>
  <c r="H129" i="21"/>
  <c r="G129" i="21"/>
  <c r="H128" i="21"/>
  <c r="G128" i="21"/>
  <c r="H127" i="21"/>
  <c r="G127" i="21"/>
  <c r="H126" i="21"/>
  <c r="G126" i="21"/>
  <c r="H125" i="21"/>
  <c r="G125" i="21"/>
  <c r="H124" i="21"/>
  <c r="G124" i="21"/>
  <c r="H123" i="21"/>
  <c r="G123" i="21"/>
  <c r="H122" i="21"/>
  <c r="G122" i="21"/>
  <c r="H121" i="21"/>
  <c r="G121" i="21"/>
  <c r="H120" i="21"/>
  <c r="G120" i="21"/>
  <c r="H119" i="21"/>
  <c r="G119" i="21"/>
  <c r="H118" i="21"/>
  <c r="G118" i="21"/>
  <c r="H117" i="21"/>
  <c r="G117" i="21"/>
  <c r="H116" i="21"/>
  <c r="G116" i="21"/>
  <c r="H115" i="21"/>
  <c r="G115" i="21"/>
  <c r="H114" i="21"/>
  <c r="G114" i="21"/>
  <c r="H113" i="21"/>
  <c r="G113" i="21"/>
  <c r="H112" i="21"/>
  <c r="G112" i="21"/>
  <c r="H111" i="21"/>
  <c r="G111" i="21"/>
  <c r="H110" i="21"/>
  <c r="G110" i="21"/>
  <c r="H109" i="21"/>
  <c r="G109" i="21"/>
  <c r="H108" i="21"/>
  <c r="G108" i="21"/>
  <c r="H107" i="21"/>
  <c r="G107" i="21"/>
  <c r="H106" i="21"/>
  <c r="G106" i="21"/>
  <c r="H105" i="21"/>
  <c r="G105" i="21"/>
  <c r="H104" i="21"/>
  <c r="G104" i="21"/>
  <c r="H103" i="21"/>
  <c r="G103" i="21"/>
  <c r="H102" i="21"/>
  <c r="G102" i="21"/>
  <c r="H101" i="21"/>
  <c r="G101" i="21"/>
  <c r="H100" i="21"/>
  <c r="G100" i="21"/>
  <c r="H99" i="21"/>
  <c r="G99" i="21"/>
  <c r="H98" i="21"/>
  <c r="G98" i="21"/>
  <c r="H97" i="21"/>
  <c r="G97" i="21"/>
  <c r="H96" i="21"/>
  <c r="G96" i="21"/>
  <c r="H95" i="21"/>
  <c r="G95" i="21"/>
  <c r="H94" i="21"/>
  <c r="G94" i="21"/>
  <c r="H93" i="21"/>
  <c r="G93" i="21"/>
  <c r="H92" i="21"/>
  <c r="G92" i="21"/>
  <c r="H91" i="21"/>
  <c r="G91" i="21"/>
  <c r="H90" i="21"/>
  <c r="G90" i="21"/>
  <c r="H89" i="21"/>
  <c r="G89" i="21"/>
  <c r="H88" i="21"/>
  <c r="G88" i="21"/>
  <c r="H87" i="21"/>
  <c r="G87" i="21"/>
  <c r="H86" i="21"/>
  <c r="G86" i="21"/>
  <c r="H85" i="21"/>
  <c r="G85" i="21"/>
  <c r="H84" i="21"/>
  <c r="G84" i="21"/>
  <c r="H83" i="21"/>
  <c r="G83" i="21"/>
  <c r="H82" i="21"/>
  <c r="G82" i="21"/>
  <c r="H81" i="21"/>
  <c r="G81" i="21"/>
  <c r="H80" i="21"/>
  <c r="G80" i="21"/>
  <c r="H79" i="21"/>
  <c r="G79" i="21"/>
  <c r="H78" i="21"/>
  <c r="G78" i="21"/>
  <c r="H77" i="21"/>
  <c r="G77" i="21"/>
  <c r="H76" i="21"/>
  <c r="G76" i="21"/>
  <c r="H75" i="21"/>
  <c r="G75" i="21"/>
  <c r="H74" i="21"/>
  <c r="G74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H67" i="21"/>
  <c r="G67" i="21"/>
  <c r="H66" i="21"/>
  <c r="G66" i="21"/>
  <c r="H65" i="21"/>
  <c r="G65" i="21"/>
  <c r="H64" i="21"/>
  <c r="G64" i="21"/>
  <c r="H63" i="21"/>
  <c r="G63" i="21"/>
  <c r="H62" i="21"/>
  <c r="G62" i="21"/>
  <c r="H61" i="21"/>
  <c r="G61" i="21"/>
  <c r="H60" i="21"/>
  <c r="G60" i="21"/>
  <c r="H59" i="21"/>
  <c r="G59" i="21"/>
  <c r="H58" i="21"/>
  <c r="G58" i="21"/>
  <c r="H57" i="21"/>
  <c r="G57" i="21"/>
  <c r="H56" i="21"/>
  <c r="G56" i="21"/>
  <c r="H55" i="21"/>
  <c r="G55" i="21"/>
  <c r="H54" i="21"/>
  <c r="G54" i="21"/>
  <c r="H53" i="21"/>
  <c r="G53" i="21"/>
  <c r="H52" i="21"/>
  <c r="G52" i="21"/>
  <c r="H51" i="21"/>
  <c r="G51" i="21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H13" i="21"/>
  <c r="A9" i="2" s="1"/>
  <c r="H319" i="20"/>
  <c r="G319" i="20"/>
  <c r="H318" i="20"/>
  <c r="G318" i="20"/>
  <c r="H317" i="20"/>
  <c r="G317" i="20"/>
  <c r="H316" i="20"/>
  <c r="G316" i="20"/>
  <c r="H315" i="20"/>
  <c r="G315" i="20"/>
  <c r="H314" i="20"/>
  <c r="G314" i="20"/>
  <c r="H313" i="20"/>
  <c r="G313" i="20"/>
  <c r="H312" i="20"/>
  <c r="G312" i="20"/>
  <c r="H311" i="20"/>
  <c r="G311" i="20"/>
  <c r="H310" i="20"/>
  <c r="G310" i="20"/>
  <c r="H309" i="20"/>
  <c r="G309" i="20"/>
  <c r="H308" i="20"/>
  <c r="G308" i="20"/>
  <c r="H307" i="20"/>
  <c r="G307" i="20"/>
  <c r="H306" i="20"/>
  <c r="G306" i="20"/>
  <c r="H305" i="20"/>
  <c r="G305" i="20"/>
  <c r="H304" i="20"/>
  <c r="G304" i="20"/>
  <c r="H303" i="20"/>
  <c r="G303" i="20"/>
  <c r="H302" i="20"/>
  <c r="G302" i="20"/>
  <c r="H301" i="20"/>
  <c r="G301" i="20"/>
  <c r="H300" i="20"/>
  <c r="G300" i="20"/>
  <c r="H299" i="20"/>
  <c r="G299" i="20"/>
  <c r="H298" i="20"/>
  <c r="G298" i="20"/>
  <c r="H297" i="20"/>
  <c r="G297" i="20"/>
  <c r="H296" i="20"/>
  <c r="G296" i="20"/>
  <c r="H295" i="20"/>
  <c r="G295" i="20"/>
  <c r="H294" i="20"/>
  <c r="G294" i="20"/>
  <c r="H293" i="20"/>
  <c r="G293" i="20"/>
  <c r="H292" i="20"/>
  <c r="G292" i="20"/>
  <c r="H291" i="20"/>
  <c r="G291" i="20"/>
  <c r="H290" i="20"/>
  <c r="G290" i="20"/>
  <c r="H289" i="20"/>
  <c r="G289" i="20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H281" i="20"/>
  <c r="G281" i="20"/>
  <c r="H280" i="20"/>
  <c r="G280" i="20"/>
  <c r="H279" i="20"/>
  <c r="G279" i="20"/>
  <c r="H278" i="20"/>
  <c r="G278" i="20"/>
  <c r="H277" i="20"/>
  <c r="G277" i="20"/>
  <c r="H276" i="20"/>
  <c r="G276" i="20"/>
  <c r="H275" i="20"/>
  <c r="G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6" i="20"/>
  <c r="H265" i="20"/>
  <c r="G265" i="20"/>
  <c r="H264" i="20"/>
  <c r="G264" i="20"/>
  <c r="H263" i="20"/>
  <c r="G263" i="20"/>
  <c r="H262" i="20"/>
  <c r="G262" i="20"/>
  <c r="H261" i="20"/>
  <c r="G261" i="20"/>
  <c r="H260" i="20"/>
  <c r="G260" i="20"/>
  <c r="H259" i="20"/>
  <c r="G259" i="20"/>
  <c r="H258" i="20"/>
  <c r="G258" i="20"/>
  <c r="H257" i="20"/>
  <c r="G257" i="20"/>
  <c r="H256" i="20"/>
  <c r="G256" i="20"/>
  <c r="H255" i="20"/>
  <c r="G255" i="20"/>
  <c r="H254" i="20"/>
  <c r="G254" i="20"/>
  <c r="H253" i="20"/>
  <c r="G253" i="20"/>
  <c r="H252" i="20"/>
  <c r="G252" i="20"/>
  <c r="H251" i="20"/>
  <c r="G251" i="20"/>
  <c r="H250" i="20"/>
  <c r="G250" i="20"/>
  <c r="H249" i="20"/>
  <c r="G249" i="20"/>
  <c r="H248" i="20"/>
  <c r="G248" i="20"/>
  <c r="H247" i="20"/>
  <c r="G247" i="20"/>
  <c r="H246" i="20"/>
  <c r="G246" i="20"/>
  <c r="H245" i="20"/>
  <c r="G245" i="20"/>
  <c r="H244" i="20"/>
  <c r="G244" i="20"/>
  <c r="H243" i="20"/>
  <c r="G243" i="20"/>
  <c r="H242" i="20"/>
  <c r="G242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5" i="20"/>
  <c r="G235" i="20"/>
  <c r="H234" i="20"/>
  <c r="G234" i="20"/>
  <c r="H233" i="20"/>
  <c r="G233" i="20"/>
  <c r="H232" i="20"/>
  <c r="G232" i="20"/>
  <c r="H231" i="20"/>
  <c r="G231" i="20"/>
  <c r="H230" i="20"/>
  <c r="G230" i="20"/>
  <c r="H229" i="20"/>
  <c r="G229" i="20"/>
  <c r="H228" i="20"/>
  <c r="G228" i="20"/>
  <c r="H227" i="20"/>
  <c r="G227" i="20"/>
  <c r="H226" i="20"/>
  <c r="G226" i="20"/>
  <c r="H225" i="20"/>
  <c r="G225" i="20"/>
  <c r="H224" i="20"/>
  <c r="G224" i="20"/>
  <c r="H223" i="20"/>
  <c r="G223" i="20"/>
  <c r="H222" i="20"/>
  <c r="G222" i="20"/>
  <c r="H221" i="20"/>
  <c r="G221" i="20"/>
  <c r="H220" i="20"/>
  <c r="G220" i="20"/>
  <c r="H219" i="20"/>
  <c r="G219" i="20"/>
  <c r="H218" i="20"/>
  <c r="G218" i="20"/>
  <c r="H217" i="20"/>
  <c r="G217" i="20"/>
  <c r="H216" i="20"/>
  <c r="G216" i="20"/>
  <c r="H215" i="20"/>
  <c r="G215" i="20"/>
  <c r="H214" i="20"/>
  <c r="G214" i="20"/>
  <c r="H213" i="20"/>
  <c r="G213" i="20"/>
  <c r="H212" i="20"/>
  <c r="G212" i="20"/>
  <c r="H211" i="20"/>
  <c r="G211" i="20"/>
  <c r="H210" i="20"/>
  <c r="G210" i="20"/>
  <c r="H209" i="20"/>
  <c r="G209" i="20"/>
  <c r="H208" i="20"/>
  <c r="G208" i="20"/>
  <c r="H207" i="20"/>
  <c r="G207" i="20"/>
  <c r="H206" i="20"/>
  <c r="G206" i="20"/>
  <c r="H205" i="20"/>
  <c r="G205" i="20"/>
  <c r="H204" i="20"/>
  <c r="G204" i="20"/>
  <c r="H203" i="20"/>
  <c r="G203" i="20"/>
  <c r="H202" i="20"/>
  <c r="G202" i="20"/>
  <c r="H201" i="20"/>
  <c r="G201" i="20"/>
  <c r="H200" i="20"/>
  <c r="G200" i="20"/>
  <c r="H199" i="20"/>
  <c r="G199" i="20"/>
  <c r="H198" i="20"/>
  <c r="G198" i="20"/>
  <c r="H197" i="20"/>
  <c r="G197" i="20"/>
  <c r="H196" i="20"/>
  <c r="G196" i="20"/>
  <c r="H195" i="20"/>
  <c r="G195" i="20"/>
  <c r="H194" i="20"/>
  <c r="G194" i="20"/>
  <c r="H193" i="20"/>
  <c r="G193" i="20"/>
  <c r="H192" i="20"/>
  <c r="G192" i="20"/>
  <c r="H191" i="20"/>
  <c r="G191" i="20"/>
  <c r="H190" i="20"/>
  <c r="G190" i="20"/>
  <c r="H189" i="20"/>
  <c r="G189" i="20"/>
  <c r="H188" i="20"/>
  <c r="G188" i="20"/>
  <c r="H187" i="20"/>
  <c r="G187" i="20"/>
  <c r="H186" i="20"/>
  <c r="G186" i="20"/>
  <c r="H185" i="20"/>
  <c r="G185" i="20"/>
  <c r="H184" i="20"/>
  <c r="G184" i="20"/>
  <c r="H183" i="20"/>
  <c r="G183" i="20"/>
  <c r="H182" i="20"/>
  <c r="G182" i="20"/>
  <c r="H181" i="20"/>
  <c r="G181" i="20"/>
  <c r="H180" i="20"/>
  <c r="G180" i="20"/>
  <c r="H179" i="20"/>
  <c r="G179" i="20"/>
  <c r="H178" i="20"/>
  <c r="G178" i="20"/>
  <c r="H177" i="20"/>
  <c r="G177" i="20"/>
  <c r="H176" i="20"/>
  <c r="G176" i="20"/>
  <c r="H175" i="20"/>
  <c r="G175" i="20"/>
  <c r="H174" i="20"/>
  <c r="G174" i="20"/>
  <c r="H173" i="20"/>
  <c r="G173" i="20"/>
  <c r="H172" i="20"/>
  <c r="G172" i="20"/>
  <c r="H171" i="20"/>
  <c r="G171" i="20"/>
  <c r="H170" i="20"/>
  <c r="G170" i="20"/>
  <c r="H169" i="20"/>
  <c r="H15" i="20" s="1"/>
  <c r="C8" i="2" s="1"/>
  <c r="G169" i="20"/>
  <c r="H168" i="20"/>
  <c r="G168" i="20"/>
  <c r="H167" i="20"/>
  <c r="G167" i="20"/>
  <c r="H166" i="20"/>
  <c r="G166" i="20"/>
  <c r="H165" i="20"/>
  <c r="G165" i="20"/>
  <c r="H164" i="20"/>
  <c r="G164" i="20"/>
  <c r="H163" i="20"/>
  <c r="G163" i="20"/>
  <c r="H162" i="20"/>
  <c r="G162" i="20"/>
  <c r="H161" i="20"/>
  <c r="G161" i="20"/>
  <c r="H160" i="20"/>
  <c r="G160" i="20"/>
  <c r="H159" i="20"/>
  <c r="G159" i="20"/>
  <c r="H158" i="20"/>
  <c r="G158" i="20"/>
  <c r="H157" i="20"/>
  <c r="I157" i="20" s="1"/>
  <c r="G157" i="20"/>
  <c r="H156" i="20"/>
  <c r="G156" i="20"/>
  <c r="H155" i="20"/>
  <c r="G155" i="20"/>
  <c r="H154" i="20"/>
  <c r="G154" i="20"/>
  <c r="H153" i="20"/>
  <c r="G153" i="20"/>
  <c r="H152" i="20"/>
  <c r="G152" i="20"/>
  <c r="H151" i="20"/>
  <c r="G151" i="20"/>
  <c r="H150" i="20"/>
  <c r="G150" i="20"/>
  <c r="H149" i="20"/>
  <c r="G149" i="20"/>
  <c r="H148" i="20"/>
  <c r="G148" i="20"/>
  <c r="H147" i="20"/>
  <c r="G147" i="20"/>
  <c r="H146" i="20"/>
  <c r="G146" i="20"/>
  <c r="H145" i="20"/>
  <c r="G145" i="20"/>
  <c r="H144" i="20"/>
  <c r="G144" i="20"/>
  <c r="H143" i="20"/>
  <c r="G143" i="20"/>
  <c r="H142" i="20"/>
  <c r="G142" i="20"/>
  <c r="H141" i="20"/>
  <c r="G141" i="20"/>
  <c r="H140" i="20"/>
  <c r="G140" i="20"/>
  <c r="H139" i="20"/>
  <c r="G139" i="20"/>
  <c r="H138" i="20"/>
  <c r="G138" i="20"/>
  <c r="H137" i="20"/>
  <c r="G137" i="20"/>
  <c r="H136" i="20"/>
  <c r="G136" i="20"/>
  <c r="H135" i="20"/>
  <c r="G135" i="20"/>
  <c r="H134" i="20"/>
  <c r="G134" i="20"/>
  <c r="H133" i="20"/>
  <c r="G133" i="20"/>
  <c r="H132" i="20"/>
  <c r="G132" i="20"/>
  <c r="H131" i="20"/>
  <c r="G131" i="20"/>
  <c r="H130" i="20"/>
  <c r="G130" i="20"/>
  <c r="H129" i="20"/>
  <c r="G129" i="20"/>
  <c r="H128" i="20"/>
  <c r="G128" i="20"/>
  <c r="H127" i="20"/>
  <c r="G127" i="20"/>
  <c r="H126" i="20"/>
  <c r="G126" i="20"/>
  <c r="H125" i="20"/>
  <c r="G125" i="20"/>
  <c r="H124" i="20"/>
  <c r="G124" i="20"/>
  <c r="H123" i="20"/>
  <c r="G123" i="20"/>
  <c r="H122" i="20"/>
  <c r="G122" i="20"/>
  <c r="H121" i="20"/>
  <c r="G121" i="20"/>
  <c r="H120" i="20"/>
  <c r="G120" i="20"/>
  <c r="H119" i="20"/>
  <c r="G119" i="20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H112" i="20"/>
  <c r="G112" i="20"/>
  <c r="H111" i="20"/>
  <c r="G111" i="20"/>
  <c r="H110" i="20"/>
  <c r="G110" i="20"/>
  <c r="H109" i="20"/>
  <c r="G109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H102" i="20"/>
  <c r="G102" i="20"/>
  <c r="H101" i="20"/>
  <c r="G101" i="20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H87" i="20"/>
  <c r="G87" i="20"/>
  <c r="H86" i="20"/>
  <c r="G86" i="20"/>
  <c r="H85" i="20"/>
  <c r="G85" i="20"/>
  <c r="H84" i="20"/>
  <c r="G84" i="20"/>
  <c r="H83" i="20"/>
  <c r="G83" i="20"/>
  <c r="H82" i="20"/>
  <c r="G82" i="20"/>
  <c r="H81" i="20"/>
  <c r="G81" i="20"/>
  <c r="H80" i="20"/>
  <c r="G80" i="20"/>
  <c r="H79" i="20"/>
  <c r="G79" i="20"/>
  <c r="H78" i="20"/>
  <c r="G78" i="20"/>
  <c r="H77" i="20"/>
  <c r="G77" i="20"/>
  <c r="H76" i="20"/>
  <c r="G76" i="20"/>
  <c r="H75" i="20"/>
  <c r="G75" i="20"/>
  <c r="H74" i="20"/>
  <c r="G74" i="20"/>
  <c r="H73" i="20"/>
  <c r="G73" i="20"/>
  <c r="H72" i="20"/>
  <c r="G72" i="20"/>
  <c r="H71" i="20"/>
  <c r="G71" i="20"/>
  <c r="H70" i="20"/>
  <c r="G70" i="20"/>
  <c r="H69" i="20"/>
  <c r="G69" i="20"/>
  <c r="H68" i="20"/>
  <c r="G68" i="20"/>
  <c r="H67" i="20"/>
  <c r="G67" i="20"/>
  <c r="H66" i="20"/>
  <c r="G66" i="20"/>
  <c r="H65" i="20"/>
  <c r="G65" i="20"/>
  <c r="H64" i="20"/>
  <c r="G64" i="20"/>
  <c r="H63" i="20"/>
  <c r="G63" i="20"/>
  <c r="H62" i="20"/>
  <c r="G62" i="20"/>
  <c r="H61" i="20"/>
  <c r="G61" i="20"/>
  <c r="H60" i="20"/>
  <c r="G60" i="20"/>
  <c r="H59" i="20"/>
  <c r="G59" i="20"/>
  <c r="H58" i="20"/>
  <c r="G58" i="20"/>
  <c r="H57" i="20"/>
  <c r="G57" i="20"/>
  <c r="H56" i="20"/>
  <c r="G56" i="20"/>
  <c r="H55" i="20"/>
  <c r="G55" i="20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H33" i="20"/>
  <c r="G33" i="20"/>
  <c r="H32" i="20"/>
  <c r="G32" i="20"/>
  <c r="H31" i="20"/>
  <c r="G31" i="20"/>
  <c r="H30" i="20"/>
  <c r="G30" i="20"/>
  <c r="H29" i="20"/>
  <c r="G29" i="20"/>
  <c r="H28" i="20"/>
  <c r="G28" i="20"/>
  <c r="H27" i="20"/>
  <c r="G27" i="20"/>
  <c r="H26" i="20"/>
  <c r="G26" i="20"/>
  <c r="H25" i="20"/>
  <c r="G25" i="20"/>
  <c r="H24" i="20"/>
  <c r="G24" i="20"/>
  <c r="H23" i="20"/>
  <c r="G23" i="20"/>
  <c r="H22" i="20"/>
  <c r="G22" i="20"/>
  <c r="H21" i="20"/>
  <c r="G21" i="20"/>
  <c r="H20" i="20"/>
  <c r="G20" i="20"/>
  <c r="H19" i="20"/>
  <c r="G19" i="20"/>
  <c r="I153" i="20" l="1"/>
  <c r="I165" i="20"/>
  <c r="F24" i="4"/>
  <c r="F36" i="4"/>
  <c r="F60" i="4"/>
  <c r="F132" i="4"/>
  <c r="I149" i="20"/>
  <c r="I161" i="20"/>
  <c r="F20" i="4"/>
  <c r="F56" i="4"/>
  <c r="F164" i="4"/>
  <c r="F188" i="4"/>
  <c r="F196" i="4"/>
  <c r="I147" i="20"/>
  <c r="I155" i="20"/>
  <c r="I163" i="20"/>
  <c r="I211" i="20"/>
  <c r="F193" i="21"/>
  <c r="I121" i="20"/>
  <c r="F160" i="20"/>
  <c r="F173" i="20"/>
  <c r="F177" i="20"/>
  <c r="F181" i="20"/>
  <c r="F22" i="20"/>
  <c r="F26" i="20"/>
  <c r="F50" i="20"/>
  <c r="F185" i="5"/>
  <c r="F72" i="5"/>
  <c r="F80" i="5"/>
  <c r="F88" i="5"/>
  <c r="F96" i="5"/>
  <c r="F100" i="5"/>
  <c r="F65" i="4"/>
  <c r="F97" i="4"/>
  <c r="F105" i="4"/>
  <c r="F113" i="4"/>
  <c r="F117" i="4"/>
  <c r="F125" i="4"/>
  <c r="F197" i="4"/>
  <c r="F225" i="4"/>
  <c r="F281" i="4"/>
  <c r="F291" i="4"/>
  <c r="F293" i="4"/>
  <c r="F301" i="4"/>
  <c r="F313" i="4"/>
  <c r="F26" i="21"/>
  <c r="F40" i="21"/>
  <c r="F42" i="21"/>
  <c r="F50" i="21"/>
  <c r="F96" i="21"/>
  <c r="F102" i="21"/>
  <c r="F112" i="21"/>
  <c r="F114" i="21"/>
  <c r="F240" i="21"/>
  <c r="F242" i="21"/>
  <c r="F246" i="21"/>
  <c r="F250" i="21"/>
  <c r="F254" i="21"/>
  <c r="F264" i="21"/>
  <c r="F266" i="21"/>
  <c r="F272" i="21"/>
  <c r="F278" i="21"/>
  <c r="F310" i="21"/>
  <c r="F314" i="21"/>
  <c r="F318" i="21"/>
  <c r="I123" i="20"/>
  <c r="I131" i="20"/>
  <c r="I139" i="20"/>
  <c r="I125" i="20"/>
  <c r="I129" i="20"/>
  <c r="I133" i="20"/>
  <c r="I137" i="20"/>
  <c r="I141" i="20"/>
  <c r="I145" i="20"/>
  <c r="F176" i="20"/>
  <c r="F184" i="20"/>
  <c r="F192" i="20"/>
  <c r="F200" i="20"/>
  <c r="F248" i="20"/>
  <c r="F260" i="20"/>
  <c r="F280" i="20"/>
  <c r="F288" i="20"/>
  <c r="F300" i="20"/>
  <c r="F312" i="20"/>
  <c r="I169" i="20"/>
  <c r="I173" i="20"/>
  <c r="I185" i="20"/>
  <c r="I217" i="20"/>
  <c r="B78" i="2"/>
  <c r="D71" i="2"/>
  <c r="D75" i="2" s="1"/>
  <c r="F132" i="5"/>
  <c r="F134" i="5"/>
  <c r="F138" i="5"/>
  <c r="F142" i="5"/>
  <c r="F146" i="5"/>
  <c r="F166" i="5"/>
  <c r="F170" i="5"/>
  <c r="F174" i="5"/>
  <c r="F178" i="5"/>
  <c r="F121" i="5"/>
  <c r="F123" i="5"/>
  <c r="F131" i="5"/>
  <c r="F127" i="5"/>
  <c r="F128" i="5"/>
  <c r="F160" i="5"/>
  <c r="F164" i="5"/>
  <c r="I218" i="5"/>
  <c r="F192" i="5"/>
  <c r="F212" i="5"/>
  <c r="F224" i="5"/>
  <c r="F264" i="5"/>
  <c r="I130" i="5"/>
  <c r="F153" i="5"/>
  <c r="F169" i="5"/>
  <c r="I216" i="4"/>
  <c r="I208" i="4"/>
  <c r="I200" i="4"/>
  <c r="I192" i="4"/>
  <c r="I184" i="4"/>
  <c r="I176" i="4"/>
  <c r="I168" i="4"/>
  <c r="I160" i="4"/>
  <c r="I152" i="4"/>
  <c r="I144" i="4"/>
  <c r="I136" i="4"/>
  <c r="I128" i="4"/>
  <c r="I120" i="4"/>
  <c r="I214" i="4"/>
  <c r="I190" i="4"/>
  <c r="I166" i="4"/>
  <c r="I150" i="4"/>
  <c r="I134" i="4"/>
  <c r="I124" i="4"/>
  <c r="I203" i="4"/>
  <c r="I179" i="4"/>
  <c r="I155" i="4"/>
  <c r="I123" i="4"/>
  <c r="I202" i="4"/>
  <c r="I178" i="4"/>
  <c r="I154" i="4"/>
  <c r="I130" i="4"/>
  <c r="I209" i="4"/>
  <c r="I185" i="4"/>
  <c r="I161" i="4"/>
  <c r="I137" i="4"/>
  <c r="I121" i="4"/>
  <c r="I215" i="4"/>
  <c r="I207" i="4"/>
  <c r="I199" i="4"/>
  <c r="I191" i="4"/>
  <c r="I183" i="4"/>
  <c r="I175" i="4"/>
  <c r="I167" i="4"/>
  <c r="I159" i="4"/>
  <c r="I151" i="4"/>
  <c r="I143" i="4"/>
  <c r="I135" i="4"/>
  <c r="I127" i="4"/>
  <c r="I119" i="4"/>
  <c r="I206" i="4"/>
  <c r="I198" i="4"/>
  <c r="I182" i="4"/>
  <c r="I174" i="4"/>
  <c r="I158" i="4"/>
  <c r="I142" i="4"/>
  <c r="I126" i="4"/>
  <c r="I132" i="4"/>
  <c r="I211" i="4"/>
  <c r="I195" i="4"/>
  <c r="I171" i="4"/>
  <c r="I139" i="4"/>
  <c r="I210" i="4"/>
  <c r="I186" i="4"/>
  <c r="I162" i="4"/>
  <c r="I138" i="4"/>
  <c r="I217" i="4"/>
  <c r="I193" i="4"/>
  <c r="I177" i="4"/>
  <c r="I153" i="4"/>
  <c r="I213" i="4"/>
  <c r="I205" i="4"/>
  <c r="I197" i="4"/>
  <c r="I189" i="4"/>
  <c r="I181" i="4"/>
  <c r="I173" i="4"/>
  <c r="I165" i="4"/>
  <c r="I157" i="4"/>
  <c r="I149" i="4"/>
  <c r="I141" i="4"/>
  <c r="I133" i="4"/>
  <c r="I125" i="4"/>
  <c r="I212" i="4"/>
  <c r="I204" i="4"/>
  <c r="I196" i="4"/>
  <c r="I188" i="4"/>
  <c r="I180" i="4"/>
  <c r="I172" i="4"/>
  <c r="I164" i="4"/>
  <c r="I156" i="4"/>
  <c r="I148" i="4"/>
  <c r="I140" i="4"/>
  <c r="I219" i="4"/>
  <c r="I187" i="4"/>
  <c r="I163" i="4"/>
  <c r="I147" i="4"/>
  <c r="I131" i="4"/>
  <c r="I218" i="4"/>
  <c r="I194" i="4"/>
  <c r="I170" i="4"/>
  <c r="I146" i="4"/>
  <c r="I122" i="4"/>
  <c r="I201" i="4"/>
  <c r="I169" i="4"/>
  <c r="I145" i="4"/>
  <c r="I129" i="4"/>
  <c r="F290" i="4"/>
  <c r="F312" i="4"/>
  <c r="F151" i="4"/>
  <c r="F203" i="4"/>
  <c r="F215" i="4"/>
  <c r="F31" i="21"/>
  <c r="F37" i="21"/>
  <c r="F39" i="21"/>
  <c r="F163" i="21"/>
  <c r="F175" i="21"/>
  <c r="F183" i="21"/>
  <c r="F187" i="21"/>
  <c r="I213" i="21"/>
  <c r="I205" i="21"/>
  <c r="I197" i="21"/>
  <c r="I189" i="21"/>
  <c r="I181" i="21"/>
  <c r="I173" i="21"/>
  <c r="I165" i="21"/>
  <c r="I157" i="21"/>
  <c r="I149" i="21"/>
  <c r="I141" i="21"/>
  <c r="I133" i="21"/>
  <c r="I125" i="21"/>
  <c r="I161" i="21"/>
  <c r="I129" i="21"/>
  <c r="I200" i="21"/>
  <c r="I120" i="21"/>
  <c r="I167" i="21"/>
  <c r="I174" i="21"/>
  <c r="I212" i="21"/>
  <c r="I204" i="21"/>
  <c r="I196" i="21"/>
  <c r="I188" i="21"/>
  <c r="I180" i="21"/>
  <c r="I172" i="21"/>
  <c r="I164" i="21"/>
  <c r="I156" i="21"/>
  <c r="I148" i="21"/>
  <c r="I140" i="21"/>
  <c r="I132" i="21"/>
  <c r="I124" i="21"/>
  <c r="I217" i="21"/>
  <c r="I201" i="21"/>
  <c r="I185" i="21"/>
  <c r="I177" i="21"/>
  <c r="I169" i="21"/>
  <c r="I153" i="21"/>
  <c r="I145" i="21"/>
  <c r="I137" i="21"/>
  <c r="I216" i="21"/>
  <c r="I208" i="21"/>
  <c r="I192" i="21"/>
  <c r="I184" i="21"/>
  <c r="I168" i="21"/>
  <c r="I152" i="21"/>
  <c r="I144" i="21"/>
  <c r="I136" i="21"/>
  <c r="I128" i="21"/>
  <c r="I215" i="21"/>
  <c r="I207" i="21"/>
  <c r="I199" i="21"/>
  <c r="I191" i="21"/>
  <c r="I175" i="21"/>
  <c r="I151" i="21"/>
  <c r="I143" i="21"/>
  <c r="I135" i="21"/>
  <c r="I127" i="21"/>
  <c r="I119" i="21"/>
  <c r="I214" i="21"/>
  <c r="I206" i="21"/>
  <c r="I198" i="21"/>
  <c r="I190" i="21"/>
  <c r="I166" i="21"/>
  <c r="I150" i="21"/>
  <c r="I142" i="21"/>
  <c r="I134" i="21"/>
  <c r="I126" i="21"/>
  <c r="I219" i="21"/>
  <c r="I211" i="21"/>
  <c r="I203" i="21"/>
  <c r="I195" i="21"/>
  <c r="I187" i="21"/>
  <c r="I179" i="21"/>
  <c r="I171" i="21"/>
  <c r="I163" i="21"/>
  <c r="I155" i="21"/>
  <c r="I147" i="21"/>
  <c r="I139" i="21"/>
  <c r="I131" i="21"/>
  <c r="I123" i="21"/>
  <c r="I193" i="21"/>
  <c r="I176" i="21"/>
  <c r="I183" i="21"/>
  <c r="I182" i="21"/>
  <c r="I218" i="21"/>
  <c r="I210" i="21"/>
  <c r="I202" i="21"/>
  <c r="I194" i="21"/>
  <c r="I186" i="21"/>
  <c r="I178" i="21"/>
  <c r="I170" i="21"/>
  <c r="I162" i="21"/>
  <c r="I154" i="21"/>
  <c r="I146" i="21"/>
  <c r="I138" i="21"/>
  <c r="I130" i="21"/>
  <c r="I122" i="21"/>
  <c r="I209" i="21"/>
  <c r="I121" i="21"/>
  <c r="I160" i="21"/>
  <c r="I159" i="21"/>
  <c r="I158" i="21"/>
  <c r="F207" i="21"/>
  <c r="F211" i="21"/>
  <c r="F219" i="21"/>
  <c r="F227" i="21"/>
  <c r="F235" i="21"/>
  <c r="F251" i="21"/>
  <c r="F259" i="21"/>
  <c r="F267" i="21"/>
  <c r="F299" i="21"/>
  <c r="F307" i="21"/>
  <c r="F315" i="21"/>
  <c r="F140" i="21"/>
  <c r="F148" i="21"/>
  <c r="F180" i="21"/>
  <c r="F224" i="21"/>
  <c r="F121" i="21"/>
  <c r="F145" i="21"/>
  <c r="F153" i="21"/>
  <c r="F157" i="21"/>
  <c r="F164" i="20"/>
  <c r="F166" i="20"/>
  <c r="F170" i="20"/>
  <c r="F104" i="20"/>
  <c r="F136" i="20"/>
  <c r="F112" i="20"/>
  <c r="F120" i="20"/>
  <c r="F45" i="20"/>
  <c r="F152" i="20"/>
  <c r="F217" i="20"/>
  <c r="F241" i="20"/>
  <c r="F253" i="20"/>
  <c r="F257" i="20"/>
  <c r="F261" i="20"/>
  <c r="F277" i="20"/>
  <c r="F281" i="20"/>
  <c r="F301" i="20"/>
  <c r="F305" i="20"/>
  <c r="F168" i="20"/>
  <c r="F87" i="20"/>
  <c r="F124" i="20"/>
  <c r="F126" i="20"/>
  <c r="I199" i="20"/>
  <c r="F204" i="20"/>
  <c r="F206" i="20"/>
  <c r="F111" i="20"/>
  <c r="F132" i="20"/>
  <c r="F148" i="20"/>
  <c r="F197" i="20"/>
  <c r="F218" i="20"/>
  <c r="F224" i="20"/>
  <c r="F52" i="20"/>
  <c r="F56" i="20"/>
  <c r="F66" i="20"/>
  <c r="F76" i="20"/>
  <c r="F80" i="20"/>
  <c r="F92" i="20"/>
  <c r="F96" i="20"/>
  <c r="F100" i="20"/>
  <c r="F119" i="20"/>
  <c r="F150" i="20"/>
  <c r="I215" i="20"/>
  <c r="F201" i="4"/>
  <c r="F199" i="4"/>
  <c r="F128" i="20"/>
  <c r="F93" i="20"/>
  <c r="F185" i="20"/>
  <c r="F22" i="5"/>
  <c r="F26" i="5"/>
  <c r="F34" i="5"/>
  <c r="F42" i="5"/>
  <c r="F54" i="5"/>
  <c r="F58" i="5"/>
  <c r="F66" i="5"/>
  <c r="F137" i="5"/>
  <c r="F141" i="5"/>
  <c r="F142" i="20"/>
  <c r="F291" i="20"/>
  <c r="F307" i="20"/>
  <c r="F315" i="20"/>
  <c r="F29" i="21"/>
  <c r="F55" i="21"/>
  <c r="F57" i="21"/>
  <c r="F69" i="21"/>
  <c r="F77" i="21"/>
  <c r="F93" i="21"/>
  <c r="F232" i="21"/>
  <c r="F64" i="4"/>
  <c r="F66" i="4"/>
  <c r="F74" i="4"/>
  <c r="F80" i="4"/>
  <c r="F82" i="4"/>
  <c r="F86" i="4"/>
  <c r="F96" i="4"/>
  <c r="F98" i="4"/>
  <c r="F102" i="4"/>
  <c r="F106" i="4"/>
  <c r="F224" i="4"/>
  <c r="F232" i="4"/>
  <c r="F240" i="4"/>
  <c r="F248" i="4"/>
  <c r="F256" i="4"/>
  <c r="F264" i="4"/>
  <c r="F280" i="4"/>
  <c r="F58" i="20"/>
  <c r="F216" i="20"/>
  <c r="F220" i="20"/>
  <c r="F234" i="20"/>
  <c r="F236" i="20"/>
  <c r="F167" i="21"/>
  <c r="F169" i="21"/>
  <c r="F173" i="21"/>
  <c r="F177" i="21"/>
  <c r="I123" i="5"/>
  <c r="F195" i="20"/>
  <c r="F144" i="20"/>
  <c r="F213" i="20"/>
  <c r="F146" i="21"/>
  <c r="F155" i="21"/>
  <c r="I139" i="5"/>
  <c r="F195" i="5"/>
  <c r="F201" i="5"/>
  <c r="F203" i="5"/>
  <c r="F207" i="5"/>
  <c r="F211" i="5"/>
  <c r="F219" i="5"/>
  <c r="F227" i="5"/>
  <c r="F235" i="5"/>
  <c r="F239" i="5"/>
  <c r="F243" i="5"/>
  <c r="F251" i="5"/>
  <c r="F288" i="4"/>
  <c r="I146" i="5"/>
  <c r="F151" i="5"/>
  <c r="F267" i="5"/>
  <c r="F283" i="5"/>
  <c r="F291" i="5"/>
  <c r="F299" i="5"/>
  <c r="F303" i="5"/>
  <c r="F315" i="5"/>
  <c r="B7" i="2"/>
  <c r="F23" i="20"/>
  <c r="F117" i="20"/>
  <c r="F156" i="20"/>
  <c r="F171" i="20"/>
  <c r="F103" i="21"/>
  <c r="F213" i="21"/>
  <c r="F221" i="21"/>
  <c r="F248" i="21"/>
  <c r="F288" i="21"/>
  <c r="F296" i="21"/>
  <c r="F169" i="4"/>
  <c r="I155" i="5"/>
  <c r="F63" i="20"/>
  <c r="F86" i="20"/>
  <c r="F90" i="20"/>
  <c r="F158" i="20"/>
  <c r="F175" i="20"/>
  <c r="I183" i="20"/>
  <c r="F188" i="20"/>
  <c r="F190" i="20"/>
  <c r="I201" i="20"/>
  <c r="F227" i="20"/>
  <c r="F32" i="21"/>
  <c r="F56" i="21"/>
  <c r="F64" i="21"/>
  <c r="F131" i="21"/>
  <c r="F186" i="21"/>
  <c r="F229" i="21"/>
  <c r="F233" i="21"/>
  <c r="F23" i="4"/>
  <c r="F31" i="4"/>
  <c r="F35" i="4"/>
  <c r="F39" i="4"/>
  <c r="F43" i="4"/>
  <c r="F49" i="4"/>
  <c r="F55" i="4"/>
  <c r="F63" i="4"/>
  <c r="F67" i="4"/>
  <c r="F73" i="4"/>
  <c r="F75" i="4"/>
  <c r="F79" i="4"/>
  <c r="F83" i="4"/>
  <c r="F87" i="4"/>
  <c r="F95" i="4"/>
  <c r="F205" i="4"/>
  <c r="F227" i="4"/>
  <c r="F231" i="4"/>
  <c r="F251" i="4"/>
  <c r="F255" i="4"/>
  <c r="F267" i="4"/>
  <c r="F275" i="4"/>
  <c r="F31" i="5"/>
  <c r="F71" i="5"/>
  <c r="F77" i="5"/>
  <c r="F117" i="5"/>
  <c r="F149" i="5"/>
  <c r="F155" i="5"/>
  <c r="F159" i="5"/>
  <c r="F35" i="20"/>
  <c r="F47" i="20"/>
  <c r="F82" i="20"/>
  <c r="F134" i="20"/>
  <c r="F208" i="20"/>
  <c r="F95" i="21"/>
  <c r="F111" i="21"/>
  <c r="F119" i="21"/>
  <c r="F217" i="21"/>
  <c r="F225" i="21"/>
  <c r="F280" i="21"/>
  <c r="F300" i="21"/>
  <c r="F161" i="4"/>
  <c r="F28" i="20"/>
  <c r="F32" i="20"/>
  <c r="F36" i="20"/>
  <c r="F40" i="20"/>
  <c r="F106" i="20"/>
  <c r="F110" i="20"/>
  <c r="F114" i="20"/>
  <c r="F140" i="20"/>
  <c r="I167" i="20"/>
  <c r="F172" i="20"/>
  <c r="F179" i="20"/>
  <c r="I195" i="20"/>
  <c r="F201" i="20"/>
  <c r="F211" i="20"/>
  <c r="F247" i="20"/>
  <c r="F251" i="20"/>
  <c r="F104" i="21"/>
  <c r="F161" i="21"/>
  <c r="F210" i="21"/>
  <c r="F222" i="21"/>
  <c r="F269" i="21"/>
  <c r="F293" i="21"/>
  <c r="F121" i="4"/>
  <c r="F123" i="4"/>
  <c r="F135" i="4"/>
  <c r="F139" i="4"/>
  <c r="F143" i="4"/>
  <c r="F283" i="4"/>
  <c r="F299" i="4"/>
  <c r="F148" i="5"/>
  <c r="F163" i="5"/>
  <c r="F266" i="5"/>
  <c r="F203" i="20"/>
  <c r="F210" i="20"/>
  <c r="F122" i="20"/>
  <c r="F130" i="20"/>
  <c r="F138" i="20"/>
  <c r="F146" i="20"/>
  <c r="F154" i="20"/>
  <c r="F162" i="20"/>
  <c r="F311" i="20"/>
  <c r="F29" i="20"/>
  <c r="F48" i="20"/>
  <c r="F59" i="20"/>
  <c r="I119" i="20"/>
  <c r="I127" i="20"/>
  <c r="I135" i="20"/>
  <c r="I143" i="20"/>
  <c r="I151" i="20"/>
  <c r="I159" i="20"/>
  <c r="I179" i="20"/>
  <c r="F186" i="20"/>
  <c r="F193" i="20"/>
  <c r="F202" i="20"/>
  <c r="F209" i="20"/>
  <c r="F243" i="20"/>
  <c r="F254" i="20"/>
  <c r="F304" i="20"/>
  <c r="F308" i="20"/>
  <c r="F38" i="20"/>
  <c r="F73" i="20"/>
  <c r="F116" i="20"/>
  <c r="F259" i="20"/>
  <c r="F271" i="20"/>
  <c r="F42" i="20"/>
  <c r="F53" i="20"/>
  <c r="F83" i="20"/>
  <c r="F102" i="20"/>
  <c r="F183" i="20"/>
  <c r="F199" i="20"/>
  <c r="F215" i="20"/>
  <c r="F237" i="20"/>
  <c r="F283" i="20"/>
  <c r="F290" i="20"/>
  <c r="F296" i="20"/>
  <c r="F313" i="20"/>
  <c r="F244" i="20"/>
  <c r="F46" i="20"/>
  <c r="F125" i="20"/>
  <c r="F133" i="20"/>
  <c r="F141" i="20"/>
  <c r="F149" i="20"/>
  <c r="F157" i="20"/>
  <c r="F165" i="20"/>
  <c r="I197" i="20"/>
  <c r="I213" i="20"/>
  <c r="F34" i="20"/>
  <c r="F75" i="20"/>
  <c r="F109" i="20"/>
  <c r="F189" i="20"/>
  <c r="F242" i="20"/>
  <c r="F267" i="20"/>
  <c r="F24" i="20"/>
  <c r="F99" i="20"/>
  <c r="I205" i="20"/>
  <c r="F174" i="20"/>
  <c r="I181" i="20"/>
  <c r="F219" i="20"/>
  <c r="F249" i="20"/>
  <c r="F284" i="20"/>
  <c r="F314" i="20"/>
  <c r="F24" i="21"/>
  <c r="F47" i="21"/>
  <c r="F74" i="21"/>
  <c r="F82" i="21"/>
  <c r="F90" i="21"/>
  <c r="F116" i="21"/>
  <c r="F171" i="21"/>
  <c r="F301" i="21"/>
  <c r="F139" i="21"/>
  <c r="F179" i="21"/>
  <c r="F189" i="21"/>
  <c r="F204" i="21"/>
  <c r="F230" i="21"/>
  <c r="F260" i="21"/>
  <c r="F19" i="21"/>
  <c r="F23" i="21"/>
  <c r="F33" i="21"/>
  <c r="F38" i="21"/>
  <c r="F63" i="21"/>
  <c r="F67" i="21"/>
  <c r="F71" i="21"/>
  <c r="F79" i="21"/>
  <c r="F83" i="21"/>
  <c r="F87" i="21"/>
  <c r="F98" i="21"/>
  <c r="F105" i="21"/>
  <c r="F149" i="21"/>
  <c r="F151" i="21"/>
  <c r="F159" i="21"/>
  <c r="F172" i="21"/>
  <c r="F238" i="21"/>
  <c r="F245" i="21"/>
  <c r="F283" i="21"/>
  <c r="F43" i="21"/>
  <c r="F80" i="21"/>
  <c r="F101" i="21"/>
  <c r="F185" i="21"/>
  <c r="F215" i="21"/>
  <c r="F237" i="21"/>
  <c r="F135" i="21"/>
  <c r="F226" i="21"/>
  <c r="F241" i="21"/>
  <c r="F256" i="21"/>
  <c r="F275" i="21"/>
  <c r="F290" i="21"/>
  <c r="F181" i="21"/>
  <c r="F197" i="21"/>
  <c r="F201" i="21"/>
  <c r="F205" i="21"/>
  <c r="F209" i="21"/>
  <c r="F243" i="21"/>
  <c r="F261" i="21"/>
  <c r="F291" i="21"/>
  <c r="F28" i="21"/>
  <c r="F191" i="21"/>
  <c r="F304" i="21"/>
  <c r="F125" i="21"/>
  <c r="F147" i="21"/>
  <c r="F178" i="21"/>
  <c r="F195" i="21"/>
  <c r="F199" i="21"/>
  <c r="F203" i="21"/>
  <c r="F274" i="21"/>
  <c r="F99" i="4"/>
  <c r="F129" i="4"/>
  <c r="F137" i="4"/>
  <c r="F245" i="4"/>
  <c r="F257" i="4"/>
  <c r="F273" i="4"/>
  <c r="F32" i="4"/>
  <c r="F46" i="4"/>
  <c r="F54" i="4"/>
  <c r="F111" i="4"/>
  <c r="F148" i="4"/>
  <c r="F155" i="4"/>
  <c r="F226" i="4"/>
  <c r="F81" i="4"/>
  <c r="F89" i="4"/>
  <c r="F94" i="4"/>
  <c r="F104" i="4"/>
  <c r="F167" i="4"/>
  <c r="F171" i="4"/>
  <c r="F175" i="4"/>
  <c r="F185" i="4"/>
  <c r="F193" i="4"/>
  <c r="F234" i="4"/>
  <c r="F272" i="4"/>
  <c r="F274" i="4"/>
  <c r="F304" i="4"/>
  <c r="F88" i="4"/>
  <c r="F103" i="4"/>
  <c r="F233" i="4"/>
  <c r="F241" i="4"/>
  <c r="F249" i="4"/>
  <c r="F261" i="4"/>
  <c r="F307" i="4"/>
  <c r="F26" i="4"/>
  <c r="F34" i="4"/>
  <c r="F42" i="4"/>
  <c r="F153" i="4"/>
  <c r="F296" i="4"/>
  <c r="F145" i="4"/>
  <c r="F157" i="4"/>
  <c r="F211" i="4"/>
  <c r="F53" i="4"/>
  <c r="F57" i="4"/>
  <c r="F61" i="4"/>
  <c r="F114" i="4"/>
  <c r="F119" i="4"/>
  <c r="F19" i="5"/>
  <c r="F27" i="5"/>
  <c r="F43" i="5"/>
  <c r="F49" i="5"/>
  <c r="F55" i="5"/>
  <c r="F65" i="5"/>
  <c r="F74" i="5"/>
  <c r="F79" i="5"/>
  <c r="F133" i="5"/>
  <c r="F165" i="5"/>
  <c r="F171" i="5"/>
  <c r="F190" i="5"/>
  <c r="F197" i="5"/>
  <c r="F215" i="5"/>
  <c r="F217" i="5"/>
  <c r="F257" i="5"/>
  <c r="F268" i="5"/>
  <c r="F272" i="5"/>
  <c r="F276" i="5"/>
  <c r="F280" i="5"/>
  <c r="F288" i="5"/>
  <c r="F292" i="5"/>
  <c r="F296" i="5"/>
  <c r="F312" i="5"/>
  <c r="F316" i="5"/>
  <c r="F139" i="5"/>
  <c r="F78" i="5"/>
  <c r="F106" i="5"/>
  <c r="F118" i="5"/>
  <c r="F125" i="5"/>
  <c r="F143" i="5"/>
  <c r="F150" i="5"/>
  <c r="F157" i="5"/>
  <c r="F179" i="5"/>
  <c r="F265" i="5"/>
  <c r="F194" i="5"/>
  <c r="F32" i="5"/>
  <c r="F147" i="5"/>
  <c r="I162" i="5"/>
  <c r="F172" i="5"/>
  <c r="F187" i="5"/>
  <c r="F196" i="5"/>
  <c r="F198" i="5"/>
  <c r="F206" i="5"/>
  <c r="F210" i="5"/>
  <c r="F242" i="5"/>
  <c r="F256" i="5"/>
  <c r="F269" i="5"/>
  <c r="F273" i="5"/>
  <c r="F281" i="5"/>
  <c r="F97" i="5"/>
  <c r="F99" i="5"/>
  <c r="F105" i="5"/>
  <c r="F122" i="5"/>
  <c r="F126" i="5"/>
  <c r="F130" i="5"/>
  <c r="F144" i="5"/>
  <c r="F154" i="5"/>
  <c r="F158" i="5"/>
  <c r="F162" i="5"/>
  <c r="F167" i="5"/>
  <c r="F180" i="5"/>
  <c r="H14" i="8"/>
  <c r="H14" i="11"/>
  <c r="H14" i="12"/>
  <c r="H14" i="13"/>
  <c r="H16" i="27"/>
  <c r="F189" i="5"/>
  <c r="F202" i="5"/>
  <c r="F213" i="5"/>
  <c r="F173" i="5"/>
  <c r="F186" i="5"/>
  <c r="F24" i="5"/>
  <c r="F33" i="5"/>
  <c r="F35" i="5"/>
  <c r="F41" i="5"/>
  <c r="F82" i="5"/>
  <c r="F107" i="5"/>
  <c r="F113" i="5"/>
  <c r="F119" i="5"/>
  <c r="F135" i="5"/>
  <c r="F181" i="5"/>
  <c r="F44" i="5"/>
  <c r="F50" i="5"/>
  <c r="F52" i="5"/>
  <c r="F56" i="5"/>
  <c r="F60" i="5"/>
  <c r="F64" i="5"/>
  <c r="F73" i="5"/>
  <c r="F86" i="5"/>
  <c r="F90" i="5"/>
  <c r="F95" i="5"/>
  <c r="F175" i="5"/>
  <c r="F183" i="5"/>
  <c r="F188" i="5"/>
  <c r="F208" i="5"/>
  <c r="F214" i="5"/>
  <c r="F221" i="5"/>
  <c r="F225" i="5"/>
  <c r="F263" i="5"/>
  <c r="F293" i="5"/>
  <c r="F305" i="5"/>
  <c r="F309" i="5"/>
  <c r="F313" i="5"/>
  <c r="F108" i="5"/>
  <c r="F116" i="5"/>
  <c r="F191" i="5"/>
  <c r="F228" i="5"/>
  <c r="F240" i="5"/>
  <c r="F252" i="5"/>
  <c r="F259" i="5"/>
  <c r="F289" i="5"/>
  <c r="F229" i="5"/>
  <c r="F233" i="5"/>
  <c r="F237" i="5"/>
  <c r="F241" i="5"/>
  <c r="F245" i="5"/>
  <c r="F249" i="5"/>
  <c r="F275" i="5"/>
  <c r="F282" i="5"/>
  <c r="F23" i="5"/>
  <c r="F36" i="5"/>
  <c r="F114" i="5"/>
  <c r="F199" i="5"/>
  <c r="F204" i="5"/>
  <c r="F232" i="5"/>
  <c r="F248" i="5"/>
  <c r="F285" i="5"/>
  <c r="F53" i="5"/>
  <c r="F61" i="5"/>
  <c r="F69" i="5"/>
  <c r="F83" i="5"/>
  <c r="F91" i="5"/>
  <c r="F98" i="5"/>
  <c r="F124" i="5"/>
  <c r="F140" i="5"/>
  <c r="F156" i="5"/>
  <c r="F176" i="5"/>
  <c r="F182" i="5"/>
  <c r="F205" i="5"/>
  <c r="F218" i="5"/>
  <c r="F279" i="5"/>
  <c r="F304" i="5"/>
  <c r="F306" i="5"/>
  <c r="I171" i="5"/>
  <c r="I219" i="5"/>
  <c r="F46" i="5"/>
  <c r="F110" i="5"/>
  <c r="I120" i="5"/>
  <c r="I129" i="5"/>
  <c r="I136" i="5"/>
  <c r="I145" i="5"/>
  <c r="I152" i="5"/>
  <c r="I161" i="5"/>
  <c r="I177" i="5"/>
  <c r="I193" i="5"/>
  <c r="I209" i="5"/>
  <c r="F231" i="5"/>
  <c r="F234" i="5"/>
  <c r="F295" i="5"/>
  <c r="F298" i="5"/>
  <c r="F70" i="5"/>
  <c r="I127" i="5"/>
  <c r="I134" i="5"/>
  <c r="I143" i="5"/>
  <c r="I150" i="5"/>
  <c r="I159" i="5"/>
  <c r="I175" i="5"/>
  <c r="I191" i="5"/>
  <c r="I207" i="5"/>
  <c r="F255" i="5"/>
  <c r="F258" i="5"/>
  <c r="F20" i="5"/>
  <c r="F25" i="5"/>
  <c r="F30" i="5"/>
  <c r="F37" i="5"/>
  <c r="F48" i="5"/>
  <c r="F67" i="5"/>
  <c r="F84" i="5"/>
  <c r="F89" i="5"/>
  <c r="F94" i="5"/>
  <c r="F101" i="5"/>
  <c r="F112" i="5"/>
  <c r="I125" i="5"/>
  <c r="I132" i="5"/>
  <c r="I141" i="5"/>
  <c r="I148" i="5"/>
  <c r="I157" i="5"/>
  <c r="I164" i="5"/>
  <c r="I173" i="5"/>
  <c r="I189" i="5"/>
  <c r="I205" i="5"/>
  <c r="F297" i="5"/>
  <c r="F307" i="5"/>
  <c r="F39" i="5"/>
  <c r="F68" i="5"/>
  <c r="F85" i="5"/>
  <c r="I137" i="5"/>
  <c r="I144" i="5"/>
  <c r="I160" i="5"/>
  <c r="I217" i="5"/>
  <c r="H15" i="5"/>
  <c r="C11" i="2" s="1"/>
  <c r="F28" i="5"/>
  <c r="F38" i="5"/>
  <c r="F45" i="5"/>
  <c r="F63" i="5"/>
  <c r="F75" i="5"/>
  <c r="F92" i="5"/>
  <c r="F102" i="5"/>
  <c r="F109" i="5"/>
  <c r="I119" i="5"/>
  <c r="I126" i="5"/>
  <c r="F129" i="5"/>
  <c r="I135" i="5"/>
  <c r="I142" i="5"/>
  <c r="F145" i="5"/>
  <c r="I151" i="5"/>
  <c r="I158" i="5"/>
  <c r="F161" i="5"/>
  <c r="I167" i="5"/>
  <c r="F177" i="5"/>
  <c r="I183" i="5"/>
  <c r="F193" i="5"/>
  <c r="I199" i="5"/>
  <c r="F209" i="5"/>
  <c r="I215" i="5"/>
  <c r="F223" i="5"/>
  <c r="F226" i="5"/>
  <c r="F260" i="5"/>
  <c r="F277" i="5"/>
  <c r="F287" i="5"/>
  <c r="F290" i="5"/>
  <c r="I128" i="5"/>
  <c r="I169" i="5"/>
  <c r="I201" i="5"/>
  <c r="F317" i="5"/>
  <c r="F57" i="5"/>
  <c r="F62" i="5"/>
  <c r="F87" i="5"/>
  <c r="F120" i="5"/>
  <c r="I124" i="5"/>
  <c r="I133" i="5"/>
  <c r="F136" i="5"/>
  <c r="I140" i="5"/>
  <c r="I149" i="5"/>
  <c r="F152" i="5"/>
  <c r="I156" i="5"/>
  <c r="I165" i="5"/>
  <c r="F168" i="5"/>
  <c r="I181" i="5"/>
  <c r="F184" i="5"/>
  <c r="I197" i="5"/>
  <c r="F200" i="5"/>
  <c r="I213" i="5"/>
  <c r="F216" i="5"/>
  <c r="F220" i="5"/>
  <c r="F247" i="5"/>
  <c r="F250" i="5"/>
  <c r="F284" i="5"/>
  <c r="F301" i="5"/>
  <c r="F311" i="5"/>
  <c r="F314" i="5"/>
  <c r="F319" i="5"/>
  <c r="I187" i="5"/>
  <c r="I203" i="5"/>
  <c r="F21" i="5"/>
  <c r="F51" i="5"/>
  <c r="F103" i="5"/>
  <c r="F115" i="5"/>
  <c r="I121" i="5"/>
  <c r="I153" i="5"/>
  <c r="I185" i="5"/>
  <c r="F236" i="5"/>
  <c r="F253" i="5"/>
  <c r="F300" i="5"/>
  <c r="F29" i="5"/>
  <c r="F40" i="5"/>
  <c r="F47" i="5"/>
  <c r="F59" i="5"/>
  <c r="F76" i="5"/>
  <c r="F81" i="5"/>
  <c r="F93" i="5"/>
  <c r="F104" i="5"/>
  <c r="F111" i="5"/>
  <c r="I122" i="5"/>
  <c r="I131" i="5"/>
  <c r="I138" i="5"/>
  <c r="I147" i="5"/>
  <c r="I154" i="5"/>
  <c r="I163" i="5"/>
  <c r="I179" i="5"/>
  <c r="I195" i="5"/>
  <c r="I211" i="5"/>
  <c r="F244" i="5"/>
  <c r="F261" i="5"/>
  <c r="F271" i="5"/>
  <c r="F274" i="5"/>
  <c r="F308" i="5"/>
  <c r="F222" i="5"/>
  <c r="F230" i="5"/>
  <c r="F238" i="5"/>
  <c r="F246" i="5"/>
  <c r="F254" i="5"/>
  <c r="F262" i="5"/>
  <c r="F270" i="5"/>
  <c r="F278" i="5"/>
  <c r="F286" i="5"/>
  <c r="F294" i="5"/>
  <c r="F302" i="5"/>
  <c r="F310" i="5"/>
  <c r="F318" i="5"/>
  <c r="I166" i="5"/>
  <c r="I168" i="5"/>
  <c r="I170" i="5"/>
  <c r="I172" i="5"/>
  <c r="I174" i="5"/>
  <c r="I176" i="5"/>
  <c r="I178" i="5"/>
  <c r="I180" i="5"/>
  <c r="I182" i="5"/>
  <c r="I184" i="5"/>
  <c r="I186" i="5"/>
  <c r="I188" i="5"/>
  <c r="I190" i="5"/>
  <c r="I192" i="5"/>
  <c r="I194" i="5"/>
  <c r="I196" i="5"/>
  <c r="I198" i="5"/>
  <c r="I200" i="5"/>
  <c r="I202" i="5"/>
  <c r="I204" i="5"/>
  <c r="I206" i="5"/>
  <c r="I208" i="5"/>
  <c r="I210" i="5"/>
  <c r="I212" i="5"/>
  <c r="I214" i="5"/>
  <c r="I216" i="5"/>
  <c r="F22" i="4"/>
  <c r="F141" i="4"/>
  <c r="F173" i="4"/>
  <c r="F179" i="4"/>
  <c r="F247" i="4"/>
  <c r="F303" i="4"/>
  <c r="F306" i="4"/>
  <c r="F71" i="4"/>
  <c r="F93" i="4"/>
  <c r="F118" i="4"/>
  <c r="F124" i="4"/>
  <c r="F147" i="4"/>
  <c r="F156" i="4"/>
  <c r="F204" i="4"/>
  <c r="F213" i="4"/>
  <c r="F219" i="4"/>
  <c r="F282" i="4"/>
  <c r="F33" i="4"/>
  <c r="F37" i="4"/>
  <c r="F48" i="4"/>
  <c r="F70" i="4"/>
  <c r="F90" i="4"/>
  <c r="F100" i="4"/>
  <c r="F115" i="4"/>
  <c r="F133" i="4"/>
  <c r="F165" i="4"/>
  <c r="F180" i="4"/>
  <c r="F189" i="4"/>
  <c r="F195" i="4"/>
  <c r="F209" i="4"/>
  <c r="F258" i="4"/>
  <c r="F305" i="4"/>
  <c r="F314" i="4"/>
  <c r="F266" i="4"/>
  <c r="F315" i="4"/>
  <c r="F38" i="4"/>
  <c r="F58" i="4"/>
  <c r="F101" i="4"/>
  <c r="F107" i="4"/>
  <c r="F131" i="4"/>
  <c r="F140" i="4"/>
  <c r="F163" i="4"/>
  <c r="F172" i="4"/>
  <c r="F181" i="4"/>
  <c r="F187" i="4"/>
  <c r="F235" i="4"/>
  <c r="F242" i="4"/>
  <c r="F263" i="4"/>
  <c r="F298" i="4"/>
  <c r="F51" i="4"/>
  <c r="F91" i="4"/>
  <c r="F191" i="4"/>
  <c r="F259" i="4"/>
  <c r="F277" i="4"/>
  <c r="H15" i="4"/>
  <c r="C10" i="2" s="1"/>
  <c r="F62" i="4"/>
  <c r="F127" i="4"/>
  <c r="F149" i="4"/>
  <c r="F159" i="4"/>
  <c r="F177" i="4"/>
  <c r="F207" i="4"/>
  <c r="F212" i="4"/>
  <c r="F218" i="4"/>
  <c r="F295" i="4"/>
  <c r="F309" i="4"/>
  <c r="F41" i="4"/>
  <c r="F116" i="4"/>
  <c r="F25" i="4"/>
  <c r="F30" i="4"/>
  <c r="F40" i="4"/>
  <c r="F47" i="4"/>
  <c r="F59" i="4"/>
  <c r="F108" i="4"/>
  <c r="F183" i="4"/>
  <c r="F217" i="4"/>
  <c r="F229" i="4"/>
  <c r="F243" i="4"/>
  <c r="F250" i="4"/>
  <c r="F265" i="4"/>
  <c r="F285" i="4"/>
  <c r="F92" i="21"/>
  <c r="F130" i="21"/>
  <c r="F154" i="21"/>
  <c r="F212" i="21"/>
  <c r="F218" i="21"/>
  <c r="F234" i="21"/>
  <c r="F30" i="21"/>
  <c r="F89" i="21"/>
  <c r="F127" i="21"/>
  <c r="F165" i="21"/>
  <c r="F188" i="21"/>
  <c r="F194" i="21"/>
  <c r="F282" i="21"/>
  <c r="F317" i="21"/>
  <c r="F34" i="21"/>
  <c r="F58" i="21"/>
  <c r="F65" i="21"/>
  <c r="F88" i="21"/>
  <c r="F106" i="21"/>
  <c r="F113" i="21"/>
  <c r="F124" i="21"/>
  <c r="F133" i="21"/>
  <c r="F138" i="21"/>
  <c r="F164" i="21"/>
  <c r="F170" i="21"/>
  <c r="F258" i="21"/>
  <c r="F270" i="21"/>
  <c r="F276" i="21"/>
  <c r="F312" i="21"/>
  <c r="F59" i="21"/>
  <c r="F73" i="21"/>
  <c r="F97" i="21"/>
  <c r="F236" i="21"/>
  <c r="F25" i="21"/>
  <c r="F78" i="21"/>
  <c r="F94" i="21"/>
  <c r="F123" i="21"/>
  <c r="F129" i="21"/>
  <c r="F143" i="21"/>
  <c r="F156" i="21"/>
  <c r="F162" i="21"/>
  <c r="F284" i="21"/>
  <c r="F298" i="21"/>
  <c r="F141" i="21"/>
  <c r="F49" i="21"/>
  <c r="F70" i="21"/>
  <c r="F122" i="21"/>
  <c r="F196" i="21"/>
  <c r="F202" i="21"/>
  <c r="F253" i="21"/>
  <c r="F309" i="21"/>
  <c r="F41" i="21"/>
  <c r="F52" i="21"/>
  <c r="F66" i="21"/>
  <c r="F107" i="21"/>
  <c r="F132" i="21"/>
  <c r="F48" i="21"/>
  <c r="F81" i="21"/>
  <c r="F137" i="21"/>
  <c r="F285" i="21"/>
  <c r="F306" i="21"/>
  <c r="F297" i="20"/>
  <c r="F299" i="20"/>
  <c r="F62" i="20"/>
  <c r="F64" i="20"/>
  <c r="F178" i="20"/>
  <c r="F258" i="20"/>
  <c r="F256" i="20"/>
  <c r="F287" i="20"/>
  <c r="F289" i="20"/>
  <c r="F57" i="20"/>
  <c r="F55" i="20"/>
  <c r="F121" i="20"/>
  <c r="F129" i="20"/>
  <c r="F137" i="20"/>
  <c r="F145" i="20"/>
  <c r="F153" i="20"/>
  <c r="F161" i="20"/>
  <c r="F169" i="20"/>
  <c r="F187" i="20"/>
  <c r="F230" i="20"/>
  <c r="F232" i="20"/>
  <c r="F194" i="20"/>
  <c r="F223" i="20"/>
  <c r="F225" i="20"/>
  <c r="F273" i="20"/>
  <c r="F275" i="20"/>
  <c r="F33" i="20"/>
  <c r="F31" i="20"/>
  <c r="F72" i="20"/>
  <c r="F74" i="20"/>
  <c r="F127" i="20"/>
  <c r="F135" i="20"/>
  <c r="F143" i="20"/>
  <c r="F151" i="20"/>
  <c r="F159" i="20"/>
  <c r="F167" i="20"/>
  <c r="F81" i="20"/>
  <c r="F79" i="20"/>
  <c r="F98" i="20"/>
  <c r="F270" i="20"/>
  <c r="F272" i="20"/>
  <c r="F180" i="20"/>
  <c r="F182" i="20"/>
  <c r="F97" i="20"/>
  <c r="F95" i="20"/>
  <c r="F205" i="20"/>
  <c r="F207" i="20"/>
  <c r="F263" i="20"/>
  <c r="F265" i="20"/>
  <c r="F69" i="20"/>
  <c r="F71" i="20"/>
  <c r="F88" i="20"/>
  <c r="F123" i="20"/>
  <c r="F131" i="20"/>
  <c r="F139" i="20"/>
  <c r="F147" i="20"/>
  <c r="F155" i="20"/>
  <c r="F163" i="20"/>
  <c r="F191" i="20"/>
  <c r="F196" i="20"/>
  <c r="F198" i="20"/>
  <c r="F212" i="20"/>
  <c r="F214" i="20"/>
  <c r="F233" i="20"/>
  <c r="F235" i="20"/>
  <c r="F19" i="20"/>
  <c r="F41" i="20"/>
  <c r="F266" i="20"/>
  <c r="F43" i="20"/>
  <c r="F60" i="20"/>
  <c r="F65" i="20"/>
  <c r="F70" i="20"/>
  <c r="F77" i="20"/>
  <c r="F107" i="20"/>
  <c r="I120" i="20"/>
  <c r="I122" i="20"/>
  <c r="I124" i="20"/>
  <c r="I126" i="20"/>
  <c r="I128" i="20"/>
  <c r="I130" i="20"/>
  <c r="I132" i="20"/>
  <c r="I134" i="20"/>
  <c r="I136" i="20"/>
  <c r="I138" i="20"/>
  <c r="I140" i="20"/>
  <c r="I142" i="20"/>
  <c r="I144" i="20"/>
  <c r="I146" i="20"/>
  <c r="I148" i="20"/>
  <c r="I150" i="20"/>
  <c r="I152" i="20"/>
  <c r="I154" i="20"/>
  <c r="I156" i="20"/>
  <c r="I158" i="20"/>
  <c r="I160" i="20"/>
  <c r="I162" i="20"/>
  <c r="I164" i="20"/>
  <c r="I166" i="20"/>
  <c r="I168" i="20"/>
  <c r="I177" i="20"/>
  <c r="I193" i="20"/>
  <c r="I209" i="20"/>
  <c r="F221" i="20"/>
  <c r="F226" i="20"/>
  <c r="F231" i="20"/>
  <c r="F238" i="20"/>
  <c r="F268" i="20"/>
  <c r="F285" i="20"/>
  <c r="F295" i="20"/>
  <c r="F298" i="20"/>
  <c r="F105" i="20"/>
  <c r="F20" i="20"/>
  <c r="F25" i="20"/>
  <c r="F30" i="20"/>
  <c r="F37" i="20"/>
  <c r="F67" i="20"/>
  <c r="F84" i="20"/>
  <c r="F89" i="20"/>
  <c r="F94" i="20"/>
  <c r="F101" i="20"/>
  <c r="I175" i="20"/>
  <c r="I191" i="20"/>
  <c r="I207" i="20"/>
  <c r="F228" i="20"/>
  <c r="F245" i="20"/>
  <c r="F250" i="20"/>
  <c r="F255" i="20"/>
  <c r="F262" i="20"/>
  <c r="F292" i="20"/>
  <c r="F309" i="20"/>
  <c r="F316" i="20"/>
  <c r="F27" i="20"/>
  <c r="F44" i="20"/>
  <c r="F49" i="20"/>
  <c r="F54" i="20"/>
  <c r="F61" i="20"/>
  <c r="F91" i="20"/>
  <c r="F108" i="20"/>
  <c r="F113" i="20"/>
  <c r="F118" i="20"/>
  <c r="I189" i="20"/>
  <c r="F222" i="20"/>
  <c r="F240" i="20"/>
  <c r="F252" i="20"/>
  <c r="F269" i="20"/>
  <c r="F274" i="20"/>
  <c r="F279" i="20"/>
  <c r="F282" i="20"/>
  <c r="F21" i="20"/>
  <c r="F39" i="20"/>
  <c r="F51" i="20"/>
  <c r="F68" i="20"/>
  <c r="F78" i="20"/>
  <c r="F85" i="20"/>
  <c r="F103" i="20"/>
  <c r="F115" i="20"/>
  <c r="I218" i="20"/>
  <c r="I171" i="20"/>
  <c r="I187" i="20"/>
  <c r="I203" i="20"/>
  <c r="I219" i="20"/>
  <c r="F229" i="20"/>
  <c r="F239" i="20"/>
  <c r="F246" i="20"/>
  <c r="F264" i="20"/>
  <c r="F276" i="20"/>
  <c r="F293" i="20"/>
  <c r="F303" i="20"/>
  <c r="F306" i="20"/>
  <c r="F317" i="20"/>
  <c r="F78" i="4"/>
  <c r="F92" i="4"/>
  <c r="F221" i="4"/>
  <c r="F237" i="4"/>
  <c r="F253" i="4"/>
  <c r="F269" i="4"/>
  <c r="F292" i="4"/>
  <c r="F294" i="4"/>
  <c r="F27" i="4"/>
  <c r="F29" i="4"/>
  <c r="F68" i="4"/>
  <c r="F72" i="4"/>
  <c r="F77" i="4"/>
  <c r="F122" i="4"/>
  <c r="F130" i="4"/>
  <c r="F138" i="4"/>
  <c r="F146" i="4"/>
  <c r="F154" i="4"/>
  <c r="F162" i="4"/>
  <c r="F170" i="4"/>
  <c r="F178" i="4"/>
  <c r="F186" i="4"/>
  <c r="F194" i="4"/>
  <c r="F202" i="4"/>
  <c r="F210" i="4"/>
  <c r="F279" i="4"/>
  <c r="F297" i="4"/>
  <c r="F316" i="4"/>
  <c r="F318" i="4"/>
  <c r="F223" i="4"/>
  <c r="F228" i="4"/>
  <c r="F230" i="4"/>
  <c r="F239" i="4"/>
  <c r="F244" i="4"/>
  <c r="F246" i="4"/>
  <c r="F260" i="4"/>
  <c r="F262" i="4"/>
  <c r="F271" i="4"/>
  <c r="F276" i="4"/>
  <c r="F278" i="4"/>
  <c r="F28" i="4"/>
  <c r="F44" i="4"/>
  <c r="F84" i="4"/>
  <c r="F120" i="4"/>
  <c r="F128" i="4"/>
  <c r="F136" i="4"/>
  <c r="F144" i="4"/>
  <c r="F152" i="4"/>
  <c r="F160" i="4"/>
  <c r="F168" i="4"/>
  <c r="F176" i="4"/>
  <c r="F184" i="4"/>
  <c r="F192" i="4"/>
  <c r="F200" i="4"/>
  <c r="F208" i="4"/>
  <c r="F216" i="4"/>
  <c r="F300" i="4"/>
  <c r="F302" i="4"/>
  <c r="F317" i="4"/>
  <c r="F319" i="4"/>
  <c r="F69" i="4"/>
  <c r="F19" i="4"/>
  <c r="F21" i="4"/>
  <c r="F109" i="4"/>
  <c r="F126" i="4"/>
  <c r="F134" i="4"/>
  <c r="F142" i="4"/>
  <c r="F150" i="4"/>
  <c r="F158" i="4"/>
  <c r="F166" i="4"/>
  <c r="F174" i="4"/>
  <c r="F182" i="4"/>
  <c r="F190" i="4"/>
  <c r="F198" i="4"/>
  <c r="F206" i="4"/>
  <c r="F214" i="4"/>
  <c r="F284" i="4"/>
  <c r="F286" i="4"/>
  <c r="F311" i="4"/>
  <c r="F287" i="4"/>
  <c r="F45" i="4"/>
  <c r="F76" i="4"/>
  <c r="F85" i="4"/>
  <c r="F220" i="4"/>
  <c r="F222" i="4"/>
  <c r="F236" i="4"/>
  <c r="F238" i="4"/>
  <c r="F252" i="4"/>
  <c r="F254" i="4"/>
  <c r="F268" i="4"/>
  <c r="F270" i="4"/>
  <c r="F289" i="4"/>
  <c r="F308" i="4"/>
  <c r="F310" i="4"/>
  <c r="F46" i="21"/>
  <c r="F51" i="21"/>
  <c r="F60" i="21"/>
  <c r="F110" i="21"/>
  <c r="F115" i="21"/>
  <c r="F292" i="21"/>
  <c r="F295" i="21"/>
  <c r="F297" i="21"/>
  <c r="F22" i="21"/>
  <c r="F27" i="21"/>
  <c r="F36" i="21"/>
  <c r="F86" i="21"/>
  <c r="F91" i="21"/>
  <c r="F100" i="21"/>
  <c r="F126" i="21"/>
  <c r="F134" i="21"/>
  <c r="F142" i="21"/>
  <c r="F150" i="21"/>
  <c r="F158" i="21"/>
  <c r="F166" i="21"/>
  <c r="F174" i="21"/>
  <c r="F182" i="21"/>
  <c r="F190" i="21"/>
  <c r="F198" i="21"/>
  <c r="F206" i="21"/>
  <c r="F214" i="21"/>
  <c r="F252" i="21"/>
  <c r="F255" i="21"/>
  <c r="F257" i="21"/>
  <c r="F316" i="21"/>
  <c r="F53" i="21"/>
  <c r="F62" i="21"/>
  <c r="F76" i="21"/>
  <c r="F117" i="21"/>
  <c r="F220" i="21"/>
  <c r="F223" i="21"/>
  <c r="F239" i="21"/>
  <c r="F279" i="21"/>
  <c r="F281" i="21"/>
  <c r="F294" i="21"/>
  <c r="F303" i="21"/>
  <c r="F305" i="21"/>
  <c r="F263" i="21"/>
  <c r="F265" i="21"/>
  <c r="F45" i="21"/>
  <c r="F54" i="21"/>
  <c r="F68" i="21"/>
  <c r="F72" i="21"/>
  <c r="F109" i="21"/>
  <c r="F118" i="21"/>
  <c r="F277" i="21"/>
  <c r="F287" i="21"/>
  <c r="F289" i="21"/>
  <c r="F302" i="21"/>
  <c r="F21" i="21"/>
  <c r="F35" i="21"/>
  <c r="F44" i="21"/>
  <c r="F85" i="21"/>
  <c r="F99" i="21"/>
  <c r="F108" i="21"/>
  <c r="F228" i="21"/>
  <c r="F231" i="21"/>
  <c r="F244" i="21"/>
  <c r="F247" i="21"/>
  <c r="F249" i="21"/>
  <c r="F262" i="21"/>
  <c r="F308" i="21"/>
  <c r="F311" i="21"/>
  <c r="F313" i="21"/>
  <c r="F20" i="21"/>
  <c r="F61" i="21"/>
  <c r="F75" i="21"/>
  <c r="F84" i="21"/>
  <c r="F120" i="21"/>
  <c r="F128" i="21"/>
  <c r="F136" i="21"/>
  <c r="F144" i="21"/>
  <c r="F152" i="21"/>
  <c r="F160" i="21"/>
  <c r="F168" i="21"/>
  <c r="F176" i="21"/>
  <c r="F184" i="21"/>
  <c r="F192" i="21"/>
  <c r="F200" i="21"/>
  <c r="F208" i="21"/>
  <c r="F216" i="21"/>
  <c r="F268" i="21"/>
  <c r="F271" i="21"/>
  <c r="F273" i="21"/>
  <c r="F286" i="21"/>
  <c r="F319" i="21"/>
  <c r="F278" i="20"/>
  <c r="F286" i="20"/>
  <c r="F294" i="20"/>
  <c r="F302" i="20"/>
  <c r="F310" i="20"/>
  <c r="F318" i="20"/>
  <c r="F319" i="20"/>
  <c r="I170" i="20"/>
  <c r="I172" i="20"/>
  <c r="I174" i="20"/>
  <c r="I176" i="20"/>
  <c r="I178" i="20"/>
  <c r="I180" i="20"/>
  <c r="I182" i="20"/>
  <c r="I184" i="20"/>
  <c r="I186" i="20"/>
  <c r="I188" i="20"/>
  <c r="I190" i="20"/>
  <c r="I192" i="20"/>
  <c r="I194" i="20"/>
  <c r="I196" i="20"/>
  <c r="I198" i="20"/>
  <c r="I200" i="20"/>
  <c r="I202" i="20"/>
  <c r="I204" i="20"/>
  <c r="I206" i="20"/>
  <c r="I208" i="20"/>
  <c r="I210" i="20"/>
  <c r="I212" i="20"/>
  <c r="I214" i="20"/>
  <c r="I216" i="20"/>
  <c r="D78" i="2" l="1"/>
  <c r="D77" i="2"/>
  <c r="D79" i="2"/>
  <c r="B77" i="2"/>
  <c r="B79" i="2"/>
  <c r="H16" i="11"/>
  <c r="B13" i="2"/>
  <c r="H14" i="20"/>
  <c r="H16" i="20" s="1"/>
  <c r="H16" i="12"/>
  <c r="D14" i="2" s="1"/>
  <c r="B14" i="2"/>
  <c r="H16" i="8"/>
  <c r="D12" i="2" s="1"/>
  <c r="B12" i="2"/>
  <c r="H16" i="13"/>
  <c r="D15" i="2" s="1"/>
  <c r="B15" i="2"/>
  <c r="D7" i="2"/>
  <c r="H14" i="5"/>
  <c r="B11" i="2" s="1"/>
  <c r="H14" i="21"/>
  <c r="H14" i="4"/>
  <c r="A14" i="2"/>
  <c r="H16" i="4" l="1"/>
  <c r="D10" i="2" s="1"/>
  <c r="B10" i="2"/>
  <c r="H16" i="21"/>
  <c r="D9" i="2" s="1"/>
  <c r="B9" i="2"/>
  <c r="D8" i="2"/>
  <c r="B8" i="2"/>
  <c r="H16" i="5"/>
  <c r="D11" i="2" s="1"/>
  <c r="A8" i="19"/>
  <c r="A48" i="19"/>
  <c r="C13" i="2" l="1"/>
  <c r="D13" i="2" l="1"/>
</calcChain>
</file>

<file path=xl/sharedStrings.xml><?xml version="1.0" encoding="utf-8"?>
<sst xmlns="http://schemas.openxmlformats.org/spreadsheetml/2006/main" count="2239" uniqueCount="115">
  <si>
    <t>! begin File Header</t>
  </si>
  <si>
    <t>! data file</t>
  </si>
  <si>
    <t>! date</t>
  </si>
  <si>
    <t>! start time</t>
  </si>
  <si>
    <t>! stepper code version</t>
  </si>
  <si>
    <t>! number Z of currents</t>
  </si>
  <si>
    <t>! X number of points</t>
  </si>
  <si>
    <t>! Z number of points</t>
  </si>
  <si>
    <t>! number of devices</t>
  </si>
  <si>
    <t>! hall probe 1 offset</t>
  </si>
  <si>
    <t>! end File Header</t>
  </si>
  <si>
    <t>! begin Step Header</t>
  </si>
  <si>
    <t>! set current</t>
  </si>
  <si>
    <t>! actual current at start of step</t>
  </si>
  <si>
    <t>! actual current at end of step</t>
  </si>
  <si>
    <t>! end Step Header</t>
  </si>
  <si>
    <t xml:space="preserve"> Position (X, Z)</t>
  </si>
  <si>
    <t>Hall Probe #1</t>
  </si>
  <si>
    <t>Voltmeter</t>
  </si>
  <si>
    <t>ZcL</t>
  </si>
  <si>
    <t>g-cm</t>
  </si>
  <si>
    <t>g</t>
  </si>
  <si>
    <t>A</t>
  </si>
  <si>
    <t>B</t>
  </si>
  <si>
    <t>BdL</t>
  </si>
  <si>
    <t>I</t>
  </si>
  <si>
    <t>Eff_L</t>
  </si>
  <si>
    <t>Current (A)</t>
  </si>
  <si>
    <t>Effective Length (cm)</t>
  </si>
  <si>
    <t>! position [z]</t>
  </si>
  <si>
    <t>! position [x]</t>
  </si>
  <si>
    <t>! set curr</t>
  </si>
  <si>
    <t xml:space="preserve"> actual curr</t>
  </si>
  <si>
    <t>Voltage (V)</t>
  </si>
  <si>
    <t>Field (G)</t>
  </si>
  <si>
    <t>Staff:</t>
  </si>
  <si>
    <t xml:space="preserve"> Mike Beck</t>
  </si>
  <si>
    <t xml:space="preserve">Date: </t>
  </si>
  <si>
    <t xml:space="preserve">Magnet: </t>
  </si>
  <si>
    <t xml:space="preserve">Measurement #1: </t>
  </si>
  <si>
    <t xml:space="preserve">Centerline Integrals </t>
  </si>
  <si>
    <t>B vs. I (Center)</t>
  </si>
  <si>
    <t xml:space="preserve">Measurement #2: </t>
  </si>
  <si>
    <t>Index</t>
  </si>
  <si>
    <t>Current</t>
  </si>
  <si>
    <t>Strength</t>
  </si>
  <si>
    <t>(Amps)</t>
  </si>
  <si>
    <t>(G-cm)</t>
  </si>
  <si>
    <t>------</t>
  </si>
  <si>
    <t>--------</t>
  </si>
  <si>
    <t>**ADD LATER**</t>
  </si>
  <si>
    <t>Inductance:</t>
  </si>
  <si>
    <t>Ls (mH)</t>
  </si>
  <si>
    <t>20 Hz</t>
  </si>
  <si>
    <t>100 Hz</t>
  </si>
  <si>
    <t>DC Res.</t>
  </si>
  <si>
    <r>
      <t>m</t>
    </r>
    <r>
      <rPr>
        <b/>
        <sz val="11"/>
        <color theme="1"/>
        <rFont val="Calibri"/>
        <family val="2"/>
      </rPr>
      <t>Ω</t>
    </r>
  </si>
  <si>
    <t>WEINBLUE030.stp</t>
  </si>
  <si>
    <t>Note: B v I, Hyst x 4</t>
  </si>
  <si>
    <t>Slew = 3 A/s</t>
  </si>
  <si>
    <t xml:space="preserve"> Position (Z, X)</t>
  </si>
  <si>
    <t>X Pos</t>
  </si>
  <si>
    <t>Run 1</t>
  </si>
  <si>
    <t>Run 2</t>
  </si>
  <si>
    <t>Run 3</t>
  </si>
  <si>
    <t>avg</t>
  </si>
  <si>
    <t xml:space="preserve">Measurement #3: </t>
  </si>
  <si>
    <t>X-Transverse</t>
  </si>
  <si>
    <t xml:space="preserve">Measurement #4: </t>
  </si>
  <si>
    <t>X Position (cm)</t>
  </si>
  <si>
    <t>% diff. from center</t>
  </si>
  <si>
    <t>cm</t>
  </si>
  <si>
    <t>Background_Corrected</t>
  </si>
  <si>
    <t>Z Step (cm)</t>
  </si>
  <si>
    <t>Z Pos (cm)</t>
  </si>
  <si>
    <t>G-cm</t>
  </si>
  <si>
    <t xml:space="preserve">G </t>
  </si>
  <si>
    <t>Corr_Field (G)</t>
  </si>
  <si>
    <t xml:space="preserve">+/- 19.9 Hyst Limits </t>
  </si>
  <si>
    <t>Freq</t>
  </si>
  <si>
    <t>Field Strength
 (G-cm)</t>
  </si>
  <si>
    <t>Core Field (G)</t>
  </si>
  <si>
    <t>Trim SCE410 PS</t>
  </si>
  <si>
    <t>Horizontal Wien Dipole Upgrade</t>
  </si>
  <si>
    <t>Run 4</t>
  </si>
  <si>
    <t>Run 5</t>
  </si>
  <si>
    <t>*New Plates</t>
  </si>
  <si>
    <t>Hysteresis Repeatability</t>
  </si>
  <si>
    <t>WIENHORZ078.stp</t>
  </si>
  <si>
    <t>Note: Center Integrals, I=19.9A</t>
  </si>
  <si>
    <t>WIENHORZ079.stp</t>
  </si>
  <si>
    <t>WIENHORZ080.stp</t>
  </si>
  <si>
    <t>WIENHORZ081.stp</t>
  </si>
  <si>
    <t>Note: X-transverse, I=19.9A</t>
  </si>
  <si>
    <t>WIENHORZ082.stp</t>
  </si>
  <si>
    <t>WIENHORZ083.stp</t>
  </si>
  <si>
    <t>Note: Center Integrals, I=18A</t>
  </si>
  <si>
    <t>Note: Center Integrals, I=12A</t>
  </si>
  <si>
    <t>WIENHORZ084.stp</t>
  </si>
  <si>
    <t>Note: Center Integrals, I=6A</t>
  </si>
  <si>
    <t>WIENHORZ085.stp</t>
  </si>
  <si>
    <t>Note: Center Integrals, I=0A</t>
  </si>
  <si>
    <t>WIENHORZ086.stp</t>
  </si>
  <si>
    <t>Note: Center Integrals, I=-6A</t>
  </si>
  <si>
    <t>WIENHORZ087.stp</t>
  </si>
  <si>
    <t>Note: Center Integrals, I=-12A</t>
  </si>
  <si>
    <t>WIENHORZ088.stp</t>
  </si>
  <si>
    <t>Note: Center Integrals, I=-18A</t>
  </si>
  <si>
    <t>WIENHORZ089.stp</t>
  </si>
  <si>
    <t>Note: Center Integrals, I=-19.9A</t>
  </si>
  <si>
    <t>WIENHORZ091.stp</t>
  </si>
  <si>
    <t>Note: B v I, +/-19.9A</t>
  </si>
  <si>
    <t>WIENHORZ090.stp</t>
  </si>
  <si>
    <t>Note: Center Integrals, Background</t>
  </si>
  <si>
    <t>4 Cycles of Hysteresis, Set I = 19.9A.  Step 1A dec. w/o hyst.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</si>
</sst>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0.000"/>
    <numFmt numFmtId="167" formatCode="0.000%"/>
    <numFmt numFmtId="168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2">
    <xf numFmtId="0" fontId="0" fillId="0" borderId="0" xfId="0"/>
    <xf numFmtId="14" fontId="0" fillId="0" borderId="0" xfId="0" applyNumberFormat="1"/>
    <xf numFmtId="21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1" applyNumberFormat="1" applyFont="1"/>
    <xf numFmtId="9" fontId="0" fillId="0" borderId="0" xfId="1" applyFont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left"/>
    </xf>
    <xf numFmtId="2" fontId="0" fillId="0" borderId="1" xfId="0" applyNumberFormat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2" borderId="3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2" fillId="2" borderId="0" xfId="0" applyFont="1" applyFill="1" applyBorder="1"/>
    <xf numFmtId="14" fontId="2" fillId="2" borderId="8" xfId="0" applyNumberFormat="1" applyFont="1" applyFill="1" applyBorder="1" applyAlignment="1">
      <alignment horizontal="left"/>
    </xf>
    <xf numFmtId="0" fontId="2" fillId="0" borderId="10" xfId="0" applyFont="1" applyBorder="1" applyAlignment="1">
      <alignment horizontal="center" vertical="center" wrapText="1"/>
    </xf>
    <xf numFmtId="0" fontId="2" fillId="2" borderId="12" xfId="0" applyFont="1" applyFill="1" applyBorder="1"/>
    <xf numFmtId="0" fontId="0" fillId="2" borderId="12" xfId="0" applyFill="1" applyBorder="1"/>
    <xf numFmtId="0" fontId="0" fillId="2" borderId="13" xfId="0" applyFill="1" applyBorder="1"/>
    <xf numFmtId="0" fontId="3" fillId="0" borderId="0" xfId="0" applyFont="1" applyAlignment="1">
      <alignment horizontal="left"/>
    </xf>
    <xf numFmtId="0" fontId="4" fillId="0" borderId="0" xfId="0" applyFont="1"/>
    <xf numFmtId="166" fontId="0" fillId="0" borderId="1" xfId="0" applyNumberFormat="1" applyBorder="1" applyAlignment="1">
      <alignment horizont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2" fillId="0" borderId="17" xfId="0" applyFont="1" applyBorder="1" applyAlignment="1">
      <alignment horizontal="center"/>
    </xf>
    <xf numFmtId="0" fontId="2" fillId="0" borderId="11" xfId="0" applyFont="1" applyBorder="1"/>
    <xf numFmtId="0" fontId="2" fillId="0" borderId="0" xfId="0" applyFont="1" applyAlignment="1">
      <alignment horizontal="right"/>
    </xf>
    <xf numFmtId="2" fontId="0" fillId="0" borderId="0" xfId="1" applyNumberFormat="1" applyFont="1"/>
    <xf numFmtId="10" fontId="0" fillId="0" borderId="0" xfId="1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/>
    <xf numFmtId="164" fontId="0" fillId="0" borderId="0" xfId="0" applyNumberFormat="1" applyAlignment="1">
      <alignment horizontal="center"/>
    </xf>
    <xf numFmtId="164" fontId="2" fillId="0" borderId="0" xfId="0" applyNumberFormat="1" applyFont="1"/>
    <xf numFmtId="2" fontId="2" fillId="0" borderId="0" xfId="1" applyNumberFormat="1" applyFont="1"/>
    <xf numFmtId="2" fontId="2" fillId="0" borderId="0" xfId="0" applyNumberFormat="1" applyFont="1"/>
    <xf numFmtId="0" fontId="0" fillId="3" borderId="0" xfId="0" applyFill="1"/>
    <xf numFmtId="165" fontId="0" fillId="3" borderId="0" xfId="1" applyNumberFormat="1" applyFont="1" applyFill="1"/>
    <xf numFmtId="0" fontId="0" fillId="4" borderId="0" xfId="0" applyFill="1"/>
    <xf numFmtId="0" fontId="0" fillId="0" borderId="0" xfId="0" applyAlignment="1">
      <alignment horizontal="center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166" fontId="0" fillId="0" borderId="1" xfId="0" applyNumberFormat="1" applyBorder="1"/>
    <xf numFmtId="2" fontId="0" fillId="0" borderId="20" xfId="0" applyNumberFormat="1" applyBorder="1"/>
    <xf numFmtId="167" fontId="0" fillId="0" borderId="21" xfId="1" applyNumberFormat="1" applyFont="1" applyBorder="1"/>
    <xf numFmtId="2" fontId="0" fillId="0" borderId="17" xfId="0" applyNumberFormat="1" applyBorder="1"/>
    <xf numFmtId="166" fontId="0" fillId="0" borderId="18" xfId="0" applyNumberFormat="1" applyBorder="1"/>
    <xf numFmtId="167" fontId="0" fillId="0" borderId="19" xfId="1" applyNumberFormat="1" applyFont="1" applyBorder="1"/>
    <xf numFmtId="0" fontId="0" fillId="0" borderId="0" xfId="0" applyFont="1" applyAlignment="1">
      <alignment horizontal="center"/>
    </xf>
    <xf numFmtId="2" fontId="0" fillId="0" borderId="0" xfId="0" applyNumberFormat="1" applyFont="1"/>
    <xf numFmtId="164" fontId="0" fillId="0" borderId="0" xfId="0" applyNumberFormat="1" applyFont="1"/>
    <xf numFmtId="2" fontId="1" fillId="0" borderId="0" xfId="1" applyNumberFormat="1" applyFont="1"/>
    <xf numFmtId="0" fontId="0" fillId="0" borderId="0" xfId="0" applyFont="1"/>
    <xf numFmtId="0" fontId="0" fillId="4" borderId="0" xfId="0" applyFont="1" applyFill="1" applyAlignment="1">
      <alignment horizontal="center"/>
    </xf>
    <xf numFmtId="0" fontId="2" fillId="0" borderId="0" xfId="0" applyFont="1"/>
    <xf numFmtId="0" fontId="2" fillId="2" borderId="2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168" fontId="0" fillId="0" borderId="0" xfId="0" applyNumberFormat="1"/>
    <xf numFmtId="2" fontId="0" fillId="0" borderId="1" xfId="0" applyNumberFormat="1" applyBorder="1"/>
    <xf numFmtId="0" fontId="2" fillId="2" borderId="11" xfId="0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2" fontId="0" fillId="0" borderId="1" xfId="0" applyNumberFormat="1" applyBorder="1" applyAlignment="1">
      <alignment horizontal="right" vertical="center" indent="3"/>
    </xf>
    <xf numFmtId="2" fontId="0" fillId="0" borderId="1" xfId="0" applyNumberFormat="1" applyBorder="1" applyAlignment="1">
      <alignment horizontal="right" indent="3"/>
    </xf>
    <xf numFmtId="166" fontId="0" fillId="0" borderId="1" xfId="0" applyNumberFormat="1" applyBorder="1" applyAlignment="1">
      <alignment horizontal="right" vertical="center" indent="3"/>
    </xf>
    <xf numFmtId="166" fontId="0" fillId="0" borderId="1" xfId="0" applyNumberFormat="1" applyBorder="1" applyAlignment="1">
      <alignment horizontal="right" indent="3"/>
    </xf>
    <xf numFmtId="2" fontId="0" fillId="0" borderId="1" xfId="0" applyNumberFormat="1" applyBorder="1" applyAlignment="1">
      <alignment horizontal="right" vertical="center" indent="4"/>
    </xf>
    <xf numFmtId="2" fontId="0" fillId="0" borderId="1" xfId="0" applyNumberFormat="1" applyBorder="1" applyAlignment="1">
      <alignment horizontal="right" indent="4"/>
    </xf>
    <xf numFmtId="2" fontId="0" fillId="0" borderId="18" xfId="0" applyNumberFormat="1" applyBorder="1" applyAlignment="1">
      <alignment horizontal="right" indent="3"/>
    </xf>
    <xf numFmtId="2" fontId="0" fillId="0" borderId="20" xfId="0" applyNumberFormat="1" applyBorder="1" applyAlignment="1">
      <alignment horizontal="right" indent="4"/>
    </xf>
    <xf numFmtId="2" fontId="0" fillId="0" borderId="17" xfId="0" applyNumberFormat="1" applyBorder="1" applyAlignment="1">
      <alignment horizontal="right" indent="4"/>
    </xf>
    <xf numFmtId="2" fontId="0" fillId="0" borderId="21" xfId="0" applyNumberFormat="1" applyBorder="1" applyAlignment="1">
      <alignment horizontal="right" indent="5"/>
    </xf>
    <xf numFmtId="2" fontId="0" fillId="0" borderId="19" xfId="0" applyNumberFormat="1" applyBorder="1" applyAlignment="1">
      <alignment horizontal="right" indent="5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9" fontId="0" fillId="0" borderId="0" xfId="1" applyFont="1" applyAlignment="1"/>
    <xf numFmtId="0" fontId="0" fillId="0" borderId="0" xfId="0" applyFont="1" applyAlignment="1">
      <alignment horizontal="left"/>
    </xf>
    <xf numFmtId="166" fontId="0" fillId="0" borderId="1" xfId="0" applyNumberFormat="1" applyBorder="1" applyAlignment="1">
      <alignment horizontal="right"/>
    </xf>
    <xf numFmtId="0" fontId="0" fillId="0" borderId="24" xfId="0" applyBorder="1" applyAlignment="1">
      <alignment horizontal="center"/>
    </xf>
    <xf numFmtId="10" fontId="0" fillId="0" borderId="25" xfId="1" applyNumberFormat="1" applyFont="1" applyBorder="1"/>
    <xf numFmtId="10" fontId="0" fillId="0" borderId="26" xfId="1" applyNumberFormat="1" applyFont="1" applyBorder="1"/>
    <xf numFmtId="0" fontId="0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7" fillId="0" borderId="0" xfId="0" applyFont="1"/>
    <xf numFmtId="166" fontId="0" fillId="0" borderId="0" xfId="0" applyNumberFormat="1" applyFont="1" applyAlignment="1">
      <alignment horizontal="center"/>
    </xf>
    <xf numFmtId="0" fontId="2" fillId="2" borderId="8" xfId="0" quotePrefix="1" applyFont="1" applyFill="1" applyBorder="1" applyAlignment="1">
      <alignment horizontal="center"/>
    </xf>
    <xf numFmtId="0" fontId="2" fillId="2" borderId="9" xfId="0" quotePrefix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Centerline Field Integral </a:t>
            </a:r>
            <a:endParaRPr lang="en-US"/>
          </a:p>
        </c:rich>
      </c:tx>
      <c:layout>
        <c:manualLayout>
          <c:xMode val="edge"/>
          <c:yMode val="edge"/>
          <c:x val="0.27156439066551424"/>
          <c:y val="3.063667288144843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Summary!$B$6</c:f>
              <c:strCache>
                <c:ptCount val="1"/>
                <c:pt idx="0">
                  <c:v>Field Strength
 (G-cm)</c:v>
                </c:pt>
              </c:strCache>
            </c:strRef>
          </c:tx>
          <c:spPr>
            <a:ln w="25400"/>
          </c:spPr>
          <c:trendline>
            <c:spPr>
              <a:ln w="3175"/>
            </c:spPr>
            <c:trendlineType val="linear"/>
            <c:dispRSqr val="1"/>
            <c:dispEq val="1"/>
            <c:trendlineLbl>
              <c:layout>
                <c:manualLayout>
                  <c:x val="4.6346779602076553E-2"/>
                  <c:y val="0.17610453974508586"/>
                </c:manualLayout>
              </c:layout>
              <c:numFmt formatCode="General" sourceLinked="0"/>
            </c:trendlineLbl>
          </c:trendline>
          <c:xVal>
            <c:numRef>
              <c:f>Summary!$A$7:$A$15</c:f>
              <c:numCache>
                <c:formatCode>0.00</c:formatCode>
                <c:ptCount val="9"/>
                <c:pt idx="0">
                  <c:v>19.913234983388705</c:v>
                </c:pt>
                <c:pt idx="1">
                  <c:v>18.012801926910292</c:v>
                </c:pt>
                <c:pt idx="2">
                  <c:v>12.008225514950164</c:v>
                </c:pt>
                <c:pt idx="3">
                  <c:v>6.0039663455149501</c:v>
                </c:pt>
                <c:pt idx="4">
                  <c:v>5.0923588039867077E-4</c:v>
                </c:pt>
                <c:pt idx="5">
                  <c:v>-6.0020370099667808</c:v>
                </c:pt>
                <c:pt idx="6">
                  <c:v>-12.005679867109627</c:v>
                </c:pt>
                <c:pt idx="7">
                  <c:v>-18.010029202657797</c:v>
                </c:pt>
                <c:pt idx="8">
                  <c:v>-19.911279136212638</c:v>
                </c:pt>
              </c:numCache>
            </c:numRef>
          </c:xVal>
          <c:yVal>
            <c:numRef>
              <c:f>Summary!$B$7:$B$15</c:f>
              <c:numCache>
                <c:formatCode>0.00</c:formatCode>
                <c:ptCount val="9"/>
                <c:pt idx="0">
                  <c:v>4939.2898250000035</c:v>
                </c:pt>
                <c:pt idx="1">
                  <c:v>4484.1160654999967</c:v>
                </c:pt>
                <c:pt idx="2">
                  <c:v>3011.6848235000016</c:v>
                </c:pt>
                <c:pt idx="3">
                  <c:v>1527.6964829999999</c:v>
                </c:pt>
                <c:pt idx="4">
                  <c:v>36.601085500000018</c:v>
                </c:pt>
                <c:pt idx="5">
                  <c:v>-1459.8370929999999</c:v>
                </c:pt>
                <c:pt idx="6">
                  <c:v>-2954.4483080000023</c:v>
                </c:pt>
                <c:pt idx="7">
                  <c:v>-4448.8736315000015</c:v>
                </c:pt>
                <c:pt idx="8">
                  <c:v>-4921.5818625000011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41-4B7D-9399-40BDA0509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51008"/>
        <c:axId val="103444864"/>
      </c:scatterChart>
      <c:valAx>
        <c:axId val="10105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.38358216674946749"/>
              <c:y val="0.9149639340624017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03444864"/>
        <c:crosses val="autoZero"/>
        <c:crossBetween val="midCat"/>
      </c:valAx>
      <c:valAx>
        <c:axId val="10344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 Strength</a:t>
                </a:r>
                <a:r>
                  <a:rPr lang="en-US" baseline="0"/>
                  <a:t> (G-cm)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100259291270527E-2"/>
              <c:y val="0.35330295598661998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01051008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105527638190957E-2"/>
          <c:y val="2.9517375901782765E-2"/>
          <c:w val="0.96035175879396983"/>
          <c:h val="0.89772439462016418"/>
        </c:manualLayout>
      </c:layout>
      <c:scatterChart>
        <c:scatterStyle val="lineMarker"/>
        <c:varyColors val="0"/>
        <c:ser>
          <c:idx val="0"/>
          <c:order val="0"/>
          <c:xVal>
            <c:numRef>
              <c:f>'12A'!$G$19:$G$319</c:f>
              <c:numCache>
                <c:formatCode>0.00</c:formatCode>
                <c:ptCount val="301"/>
                <c:pt idx="0">
                  <c:v>-30.014999999999993</c:v>
                </c:pt>
                <c:pt idx="1">
                  <c:v>-29.815999999999995</c:v>
                </c:pt>
                <c:pt idx="2">
                  <c:v>-29.614999999999995</c:v>
                </c:pt>
                <c:pt idx="3">
                  <c:v>-29.412999999999997</c:v>
                </c:pt>
                <c:pt idx="4">
                  <c:v>-29.214999999999996</c:v>
                </c:pt>
                <c:pt idx="5">
                  <c:v>-29.014999999999993</c:v>
                </c:pt>
                <c:pt idx="6">
                  <c:v>-28.812999999999995</c:v>
                </c:pt>
                <c:pt idx="7">
                  <c:v>-28.610999999999997</c:v>
                </c:pt>
                <c:pt idx="8">
                  <c:v>-28.412999999999997</c:v>
                </c:pt>
                <c:pt idx="9">
                  <c:v>-28.213999999999992</c:v>
                </c:pt>
                <c:pt idx="10">
                  <c:v>-28.012999999999991</c:v>
                </c:pt>
                <c:pt idx="11">
                  <c:v>-27.811999999999991</c:v>
                </c:pt>
                <c:pt idx="12">
                  <c:v>-27.613999999999997</c:v>
                </c:pt>
                <c:pt idx="13">
                  <c:v>-27.414999999999992</c:v>
                </c:pt>
                <c:pt idx="14">
                  <c:v>-27.213999999999992</c:v>
                </c:pt>
                <c:pt idx="15">
                  <c:v>-27.013999999999996</c:v>
                </c:pt>
                <c:pt idx="16">
                  <c:v>-26.815999999999995</c:v>
                </c:pt>
                <c:pt idx="17">
                  <c:v>-26.614999999999995</c:v>
                </c:pt>
                <c:pt idx="18">
                  <c:v>-26.412999999999997</c:v>
                </c:pt>
                <c:pt idx="19">
                  <c:v>-26.211999999999996</c:v>
                </c:pt>
                <c:pt idx="20">
                  <c:v>-26.012999999999991</c:v>
                </c:pt>
                <c:pt idx="21">
                  <c:v>-25.813999999999993</c:v>
                </c:pt>
                <c:pt idx="22">
                  <c:v>-25.612999999999992</c:v>
                </c:pt>
                <c:pt idx="23">
                  <c:v>-25.410999999999994</c:v>
                </c:pt>
                <c:pt idx="24">
                  <c:v>-25.212999999999994</c:v>
                </c:pt>
                <c:pt idx="25">
                  <c:v>-25.014999999999993</c:v>
                </c:pt>
                <c:pt idx="26">
                  <c:v>-24.813999999999993</c:v>
                </c:pt>
                <c:pt idx="27">
                  <c:v>-24.613999999999997</c:v>
                </c:pt>
                <c:pt idx="28">
                  <c:v>-24.415999999999997</c:v>
                </c:pt>
                <c:pt idx="29">
                  <c:v>-24.215999999999994</c:v>
                </c:pt>
                <c:pt idx="30">
                  <c:v>-24.013999999999996</c:v>
                </c:pt>
                <c:pt idx="31">
                  <c:v>-23.811999999999991</c:v>
                </c:pt>
                <c:pt idx="32">
                  <c:v>-23.613999999999997</c:v>
                </c:pt>
                <c:pt idx="33">
                  <c:v>-23.413999999999994</c:v>
                </c:pt>
                <c:pt idx="34">
                  <c:v>-23.211999999999996</c:v>
                </c:pt>
                <c:pt idx="35">
                  <c:v>-23.010999999999996</c:v>
                </c:pt>
                <c:pt idx="36">
                  <c:v>-22.811999999999991</c:v>
                </c:pt>
                <c:pt idx="37">
                  <c:v>-22.614999999999995</c:v>
                </c:pt>
                <c:pt idx="38">
                  <c:v>-22.412999999999997</c:v>
                </c:pt>
                <c:pt idx="39">
                  <c:v>-22.212999999999994</c:v>
                </c:pt>
                <c:pt idx="40">
                  <c:v>-22.014999999999993</c:v>
                </c:pt>
                <c:pt idx="41">
                  <c:v>-21.815999999999995</c:v>
                </c:pt>
                <c:pt idx="42">
                  <c:v>-21.613999999999997</c:v>
                </c:pt>
                <c:pt idx="43">
                  <c:v>-21.411999999999992</c:v>
                </c:pt>
                <c:pt idx="44">
                  <c:v>-21.212999999999994</c:v>
                </c:pt>
                <c:pt idx="45">
                  <c:v>-21.013999999999996</c:v>
                </c:pt>
                <c:pt idx="46">
                  <c:v>-20.811999999999991</c:v>
                </c:pt>
                <c:pt idx="47">
                  <c:v>-20.610999999999997</c:v>
                </c:pt>
                <c:pt idx="48">
                  <c:v>-20.411999999999992</c:v>
                </c:pt>
                <c:pt idx="49">
                  <c:v>-20.213999999999992</c:v>
                </c:pt>
                <c:pt idx="50">
                  <c:v>-20.012999999999991</c:v>
                </c:pt>
                <c:pt idx="51">
                  <c:v>-19.811999999999991</c:v>
                </c:pt>
                <c:pt idx="52">
                  <c:v>-19.613999999999997</c:v>
                </c:pt>
                <c:pt idx="53">
                  <c:v>-19.414999999999992</c:v>
                </c:pt>
                <c:pt idx="54">
                  <c:v>-19.212999999999994</c:v>
                </c:pt>
                <c:pt idx="55">
                  <c:v>-19.011999999999993</c:v>
                </c:pt>
                <c:pt idx="56">
                  <c:v>-18.812999999999995</c:v>
                </c:pt>
                <c:pt idx="57">
                  <c:v>-18.613999999999997</c:v>
                </c:pt>
                <c:pt idx="58">
                  <c:v>-18.411999999999992</c:v>
                </c:pt>
                <c:pt idx="59">
                  <c:v>-18.210999999999991</c:v>
                </c:pt>
                <c:pt idx="60">
                  <c:v>-18.011999999999993</c:v>
                </c:pt>
                <c:pt idx="61">
                  <c:v>-17.812999999999995</c:v>
                </c:pt>
                <c:pt idx="62">
                  <c:v>-17.611999999999995</c:v>
                </c:pt>
                <c:pt idx="63">
                  <c:v>-17.410999999999994</c:v>
                </c:pt>
                <c:pt idx="64">
                  <c:v>-17.212999999999994</c:v>
                </c:pt>
                <c:pt idx="65">
                  <c:v>-17.014999999999993</c:v>
                </c:pt>
                <c:pt idx="66">
                  <c:v>-16.812999999999995</c:v>
                </c:pt>
                <c:pt idx="67">
                  <c:v>-16.611999999999995</c:v>
                </c:pt>
                <c:pt idx="68">
                  <c:v>-16.411999999999992</c:v>
                </c:pt>
                <c:pt idx="69">
                  <c:v>-16.213999999999992</c:v>
                </c:pt>
                <c:pt idx="70">
                  <c:v>-16.012999999999991</c:v>
                </c:pt>
                <c:pt idx="71">
                  <c:v>-15.810999999999993</c:v>
                </c:pt>
                <c:pt idx="72">
                  <c:v>-15.610999999999997</c:v>
                </c:pt>
                <c:pt idx="73">
                  <c:v>-15.413999999999994</c:v>
                </c:pt>
                <c:pt idx="74">
                  <c:v>-15.211999999999996</c:v>
                </c:pt>
                <c:pt idx="75">
                  <c:v>-15.010999999999996</c:v>
                </c:pt>
                <c:pt idx="76">
                  <c:v>-14.811999999999991</c:v>
                </c:pt>
                <c:pt idx="77">
                  <c:v>-14.614999999999995</c:v>
                </c:pt>
                <c:pt idx="78">
                  <c:v>-14.413999999999994</c:v>
                </c:pt>
                <c:pt idx="79">
                  <c:v>-14.212999999999994</c:v>
                </c:pt>
                <c:pt idx="80">
                  <c:v>-14.013999999999996</c:v>
                </c:pt>
                <c:pt idx="81">
                  <c:v>-13.814999999999991</c:v>
                </c:pt>
                <c:pt idx="82">
                  <c:v>-13.613999999999997</c:v>
                </c:pt>
                <c:pt idx="83">
                  <c:v>-13.411999999999992</c:v>
                </c:pt>
                <c:pt idx="84">
                  <c:v>-13.212999999999994</c:v>
                </c:pt>
                <c:pt idx="85">
                  <c:v>-13.015000000000001</c:v>
                </c:pt>
                <c:pt idx="86">
                  <c:v>-12.812999999999988</c:v>
                </c:pt>
                <c:pt idx="87">
                  <c:v>-12.611999999999995</c:v>
                </c:pt>
                <c:pt idx="88">
                  <c:v>-12.412999999999997</c:v>
                </c:pt>
                <c:pt idx="89">
                  <c:v>-12.214999999999989</c:v>
                </c:pt>
                <c:pt idx="90">
                  <c:v>-12.013999999999996</c:v>
                </c:pt>
                <c:pt idx="91">
                  <c:v>-11.812999999999988</c:v>
                </c:pt>
                <c:pt idx="92">
                  <c:v>-11.61399999999999</c:v>
                </c:pt>
                <c:pt idx="93">
                  <c:v>-11.414999999999992</c:v>
                </c:pt>
                <c:pt idx="94">
                  <c:v>-11.212999999999994</c:v>
                </c:pt>
                <c:pt idx="95">
                  <c:v>-11.012</c:v>
                </c:pt>
                <c:pt idx="96">
                  <c:v>-10.811999999999998</c:v>
                </c:pt>
                <c:pt idx="97">
                  <c:v>-10.61399999999999</c:v>
                </c:pt>
                <c:pt idx="98">
                  <c:v>-10.412999999999997</c:v>
                </c:pt>
                <c:pt idx="99">
                  <c:v>-10.211999999999989</c:v>
                </c:pt>
                <c:pt idx="100">
                  <c:v>-10.012</c:v>
                </c:pt>
                <c:pt idx="101">
                  <c:v>-9.8149999999999977</c:v>
                </c:pt>
                <c:pt idx="102">
                  <c:v>-9.6129999999999995</c:v>
                </c:pt>
                <c:pt idx="103">
                  <c:v>-9.4119999999999919</c:v>
                </c:pt>
                <c:pt idx="104">
                  <c:v>-9.2129999999999939</c:v>
                </c:pt>
                <c:pt idx="105">
                  <c:v>-9.0150000000000006</c:v>
                </c:pt>
                <c:pt idx="106">
                  <c:v>-8.813999999999993</c:v>
                </c:pt>
                <c:pt idx="107">
                  <c:v>-8.6119999999999948</c:v>
                </c:pt>
                <c:pt idx="108">
                  <c:v>-8.4129999999999967</c:v>
                </c:pt>
                <c:pt idx="109">
                  <c:v>-8.2139999999999986</c:v>
                </c:pt>
                <c:pt idx="110">
                  <c:v>-8.012999999999991</c:v>
                </c:pt>
                <c:pt idx="111">
                  <c:v>-7.8109999999999928</c:v>
                </c:pt>
                <c:pt idx="112">
                  <c:v>-7.6119999999999948</c:v>
                </c:pt>
                <c:pt idx="113">
                  <c:v>-7.4139999999999873</c:v>
                </c:pt>
                <c:pt idx="114">
                  <c:v>-7.2129999999999939</c:v>
                </c:pt>
                <c:pt idx="115">
                  <c:v>-7.0120000000000005</c:v>
                </c:pt>
                <c:pt idx="116">
                  <c:v>-6.813999999999993</c:v>
                </c:pt>
                <c:pt idx="117">
                  <c:v>-6.6159999999999997</c:v>
                </c:pt>
                <c:pt idx="118">
                  <c:v>-6.4139999999999873</c:v>
                </c:pt>
                <c:pt idx="119">
                  <c:v>-6.2119999999999891</c:v>
                </c:pt>
                <c:pt idx="120">
                  <c:v>-6.0120000000000005</c:v>
                </c:pt>
                <c:pt idx="121">
                  <c:v>-5.813999999999993</c:v>
                </c:pt>
                <c:pt idx="122">
                  <c:v>-5.6129999999999995</c:v>
                </c:pt>
                <c:pt idx="123">
                  <c:v>-5.4109999999999872</c:v>
                </c:pt>
                <c:pt idx="124">
                  <c:v>-5.2109999999999985</c:v>
                </c:pt>
                <c:pt idx="125">
                  <c:v>-5.0139999999999958</c:v>
                </c:pt>
                <c:pt idx="126">
                  <c:v>-4.8119999999999976</c:v>
                </c:pt>
                <c:pt idx="127">
                  <c:v>-4.61099999999999</c:v>
                </c:pt>
                <c:pt idx="128">
                  <c:v>-4.4119999999999919</c:v>
                </c:pt>
                <c:pt idx="129">
                  <c:v>-4.215999999999994</c:v>
                </c:pt>
                <c:pt idx="130">
                  <c:v>-4.0139999999999958</c:v>
                </c:pt>
                <c:pt idx="131">
                  <c:v>-3.8129999999999882</c:v>
                </c:pt>
                <c:pt idx="132">
                  <c:v>-3.6119999999999948</c:v>
                </c:pt>
                <c:pt idx="133">
                  <c:v>-3.414999999999992</c:v>
                </c:pt>
                <c:pt idx="134">
                  <c:v>-3.2129999999999939</c:v>
                </c:pt>
                <c:pt idx="135">
                  <c:v>-3.0109999999999957</c:v>
                </c:pt>
                <c:pt idx="136">
                  <c:v>-2.8109999999999928</c:v>
                </c:pt>
                <c:pt idx="137">
                  <c:v>-2.6139999999999901</c:v>
                </c:pt>
                <c:pt idx="138">
                  <c:v>-2.4119999999999919</c:v>
                </c:pt>
                <c:pt idx="139">
                  <c:v>-2.2109999999999985</c:v>
                </c:pt>
                <c:pt idx="140">
                  <c:v>-2.0120000000000005</c:v>
                </c:pt>
                <c:pt idx="141">
                  <c:v>-1.8149999999999977</c:v>
                </c:pt>
                <c:pt idx="142">
                  <c:v>-1.6139999999999901</c:v>
                </c:pt>
                <c:pt idx="143">
                  <c:v>-1.4119999999999919</c:v>
                </c:pt>
                <c:pt idx="144">
                  <c:v>-1.2119999999999891</c:v>
                </c:pt>
                <c:pt idx="145">
                  <c:v>-1.0139999999999958</c:v>
                </c:pt>
                <c:pt idx="146">
                  <c:v>-0.81299999999998818</c:v>
                </c:pt>
                <c:pt idx="147">
                  <c:v>-0.61099999999999</c:v>
                </c:pt>
                <c:pt idx="148">
                  <c:v>-0.41099999999998715</c:v>
                </c:pt>
                <c:pt idx="149">
                  <c:v>-0.21399999999999864</c:v>
                </c:pt>
                <c:pt idx="150">
                  <c:v>-1.2000000000000455E-2</c:v>
                </c:pt>
                <c:pt idx="151">
                  <c:v>0.19000000000001194</c:v>
                </c:pt>
                <c:pt idx="152">
                  <c:v>0.38900000000001</c:v>
                </c:pt>
                <c:pt idx="153">
                  <c:v>0.58600000000001273</c:v>
                </c:pt>
                <c:pt idx="154">
                  <c:v>0.78700000000000614</c:v>
                </c:pt>
                <c:pt idx="155">
                  <c:v>0.98799999999999955</c:v>
                </c:pt>
                <c:pt idx="156">
                  <c:v>1.1880000000000024</c:v>
                </c:pt>
                <c:pt idx="157">
                  <c:v>1.3870000000000005</c:v>
                </c:pt>
                <c:pt idx="158">
                  <c:v>1.5880000000000081</c:v>
                </c:pt>
                <c:pt idx="159">
                  <c:v>1.7900000000000063</c:v>
                </c:pt>
                <c:pt idx="160">
                  <c:v>1.9890000000000043</c:v>
                </c:pt>
                <c:pt idx="161">
                  <c:v>2.186000000000007</c:v>
                </c:pt>
                <c:pt idx="162">
                  <c:v>2.3880000000000052</c:v>
                </c:pt>
                <c:pt idx="163">
                  <c:v>2.5890000000000128</c:v>
                </c:pt>
                <c:pt idx="164">
                  <c:v>2.7890000000000015</c:v>
                </c:pt>
                <c:pt idx="165">
                  <c:v>2.987000000000009</c:v>
                </c:pt>
                <c:pt idx="166">
                  <c:v>3.1870000000000118</c:v>
                </c:pt>
                <c:pt idx="167">
                  <c:v>3.38900000000001</c:v>
                </c:pt>
                <c:pt idx="168">
                  <c:v>3.5880000000000081</c:v>
                </c:pt>
                <c:pt idx="169">
                  <c:v>3.7860000000000014</c:v>
                </c:pt>
                <c:pt idx="170">
                  <c:v>3.987000000000009</c:v>
                </c:pt>
                <c:pt idx="171">
                  <c:v>4.1890000000000072</c:v>
                </c:pt>
                <c:pt idx="172">
                  <c:v>4.38900000000001</c:v>
                </c:pt>
                <c:pt idx="173">
                  <c:v>4.5870000000000033</c:v>
                </c:pt>
                <c:pt idx="174">
                  <c:v>4.7880000000000109</c:v>
                </c:pt>
                <c:pt idx="175">
                  <c:v>4.9900000000000091</c:v>
                </c:pt>
                <c:pt idx="176">
                  <c:v>5.1900000000000119</c:v>
                </c:pt>
                <c:pt idx="177">
                  <c:v>5.3870000000000005</c:v>
                </c:pt>
                <c:pt idx="178">
                  <c:v>5.5880000000000081</c:v>
                </c:pt>
                <c:pt idx="179">
                  <c:v>5.7890000000000015</c:v>
                </c:pt>
                <c:pt idx="180">
                  <c:v>5.9890000000000043</c:v>
                </c:pt>
                <c:pt idx="181">
                  <c:v>6.186000000000007</c:v>
                </c:pt>
                <c:pt idx="182">
                  <c:v>6.3880000000000052</c:v>
                </c:pt>
                <c:pt idx="183">
                  <c:v>6.5900000000000034</c:v>
                </c:pt>
                <c:pt idx="184">
                  <c:v>6.7900000000000063</c:v>
                </c:pt>
                <c:pt idx="185">
                  <c:v>6.987000000000009</c:v>
                </c:pt>
                <c:pt idx="186">
                  <c:v>7.1880000000000024</c:v>
                </c:pt>
                <c:pt idx="187">
                  <c:v>7.38900000000001</c:v>
                </c:pt>
                <c:pt idx="188">
                  <c:v>7.5900000000000034</c:v>
                </c:pt>
                <c:pt idx="189">
                  <c:v>7.7870000000000061</c:v>
                </c:pt>
                <c:pt idx="190">
                  <c:v>7.9879999999999995</c:v>
                </c:pt>
                <c:pt idx="191">
                  <c:v>8.1900000000000119</c:v>
                </c:pt>
                <c:pt idx="192">
                  <c:v>8.38900000000001</c:v>
                </c:pt>
                <c:pt idx="193">
                  <c:v>8.5870000000000033</c:v>
                </c:pt>
                <c:pt idx="194">
                  <c:v>8.7870000000000061</c:v>
                </c:pt>
                <c:pt idx="195">
                  <c:v>8.9890000000000043</c:v>
                </c:pt>
                <c:pt idx="196">
                  <c:v>9.1900000000000119</c:v>
                </c:pt>
                <c:pt idx="197">
                  <c:v>9.3870000000000005</c:v>
                </c:pt>
                <c:pt idx="198">
                  <c:v>9.5880000000000081</c:v>
                </c:pt>
                <c:pt idx="199">
                  <c:v>9.7890000000000015</c:v>
                </c:pt>
                <c:pt idx="200">
                  <c:v>9.9900000000000091</c:v>
                </c:pt>
                <c:pt idx="201">
                  <c:v>10.187000000000012</c:v>
                </c:pt>
                <c:pt idx="202">
                  <c:v>10.387</c:v>
                </c:pt>
                <c:pt idx="203">
                  <c:v>10.588000000000008</c:v>
                </c:pt>
                <c:pt idx="204">
                  <c:v>10.788000000000011</c:v>
                </c:pt>
                <c:pt idx="205">
                  <c:v>10.986000000000004</c:v>
                </c:pt>
                <c:pt idx="206">
                  <c:v>11.187000000000012</c:v>
                </c:pt>
                <c:pt idx="207">
                  <c:v>11.38900000000001</c:v>
                </c:pt>
                <c:pt idx="208">
                  <c:v>11.589000000000013</c:v>
                </c:pt>
                <c:pt idx="209">
                  <c:v>11.787000000000006</c:v>
                </c:pt>
                <c:pt idx="210">
                  <c:v>11.987000000000009</c:v>
                </c:pt>
                <c:pt idx="211">
                  <c:v>12.189000000000007</c:v>
                </c:pt>
                <c:pt idx="212">
                  <c:v>12.39</c:v>
                </c:pt>
                <c:pt idx="213">
                  <c:v>12.587000000000003</c:v>
                </c:pt>
                <c:pt idx="214">
                  <c:v>12.788000000000011</c:v>
                </c:pt>
                <c:pt idx="215">
                  <c:v>12.989000000000004</c:v>
                </c:pt>
                <c:pt idx="216">
                  <c:v>13.189000000000007</c:v>
                </c:pt>
                <c:pt idx="217">
                  <c:v>13.38600000000001</c:v>
                </c:pt>
                <c:pt idx="218">
                  <c:v>13.587000000000003</c:v>
                </c:pt>
                <c:pt idx="219">
                  <c:v>13.789000000000001</c:v>
                </c:pt>
                <c:pt idx="220">
                  <c:v>13.990000000000009</c:v>
                </c:pt>
                <c:pt idx="221">
                  <c:v>14.187000000000012</c:v>
                </c:pt>
                <c:pt idx="222">
                  <c:v>14.388000000000005</c:v>
                </c:pt>
                <c:pt idx="223">
                  <c:v>14.589000000000013</c:v>
                </c:pt>
                <c:pt idx="224">
                  <c:v>14.789000000000001</c:v>
                </c:pt>
                <c:pt idx="225">
                  <c:v>14.987000000000009</c:v>
                </c:pt>
                <c:pt idx="226">
                  <c:v>15.187000000000012</c:v>
                </c:pt>
                <c:pt idx="227">
                  <c:v>15.38900000000001</c:v>
                </c:pt>
                <c:pt idx="228">
                  <c:v>15.589000000000013</c:v>
                </c:pt>
                <c:pt idx="229">
                  <c:v>15.787000000000006</c:v>
                </c:pt>
                <c:pt idx="230">
                  <c:v>15.987000000000009</c:v>
                </c:pt>
                <c:pt idx="231">
                  <c:v>16.189000000000007</c:v>
                </c:pt>
                <c:pt idx="232">
                  <c:v>16.38900000000001</c:v>
                </c:pt>
                <c:pt idx="233">
                  <c:v>16.587000000000003</c:v>
                </c:pt>
                <c:pt idx="234">
                  <c:v>16.788000000000011</c:v>
                </c:pt>
                <c:pt idx="235">
                  <c:v>16.989000000000004</c:v>
                </c:pt>
                <c:pt idx="236">
                  <c:v>17.190000000000012</c:v>
                </c:pt>
                <c:pt idx="237">
                  <c:v>17.387</c:v>
                </c:pt>
                <c:pt idx="238">
                  <c:v>17.588000000000008</c:v>
                </c:pt>
                <c:pt idx="239">
                  <c:v>17.789000000000001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18.387</c:v>
                </c:pt>
                <c:pt idx="243">
                  <c:v>18.588000000000008</c:v>
                </c:pt>
                <c:pt idx="244">
                  <c:v>18.789000000000001</c:v>
                </c:pt>
                <c:pt idx="245">
                  <c:v>18.987000000000009</c:v>
                </c:pt>
                <c:pt idx="246">
                  <c:v>19.188000000000002</c:v>
                </c:pt>
                <c:pt idx="247">
                  <c:v>19.38900000000001</c:v>
                </c:pt>
                <c:pt idx="248">
                  <c:v>19.590000000000003</c:v>
                </c:pt>
                <c:pt idx="249">
                  <c:v>19.787000000000006</c:v>
                </c:pt>
                <c:pt idx="250">
                  <c:v>19.988</c:v>
                </c:pt>
                <c:pt idx="251">
                  <c:v>20.189000000000007</c:v>
                </c:pt>
                <c:pt idx="252">
                  <c:v>20.39</c:v>
                </c:pt>
                <c:pt idx="253">
                  <c:v>20.588000000000008</c:v>
                </c:pt>
                <c:pt idx="254">
                  <c:v>20.788000000000011</c:v>
                </c:pt>
                <c:pt idx="255">
                  <c:v>20.989000000000004</c:v>
                </c:pt>
                <c:pt idx="256">
                  <c:v>21.189000000000007</c:v>
                </c:pt>
                <c:pt idx="257">
                  <c:v>21.387</c:v>
                </c:pt>
                <c:pt idx="258">
                  <c:v>21.587000000000003</c:v>
                </c:pt>
                <c:pt idx="259">
                  <c:v>21.789000000000001</c:v>
                </c:pt>
                <c:pt idx="260">
                  <c:v>21.989000000000004</c:v>
                </c:pt>
                <c:pt idx="261">
                  <c:v>22.187000000000012</c:v>
                </c:pt>
                <c:pt idx="262">
                  <c:v>22.387</c:v>
                </c:pt>
                <c:pt idx="263">
                  <c:v>22.589000000000013</c:v>
                </c:pt>
                <c:pt idx="264">
                  <c:v>22.790000000000006</c:v>
                </c:pt>
                <c:pt idx="265">
                  <c:v>22.987000000000009</c:v>
                </c:pt>
                <c:pt idx="266">
                  <c:v>23.188000000000002</c:v>
                </c:pt>
                <c:pt idx="267">
                  <c:v>23.38900000000001</c:v>
                </c:pt>
                <c:pt idx="268">
                  <c:v>23.590000000000003</c:v>
                </c:pt>
                <c:pt idx="269">
                  <c:v>23.787000000000006</c:v>
                </c:pt>
                <c:pt idx="270">
                  <c:v>23.987000000000009</c:v>
                </c:pt>
                <c:pt idx="271">
                  <c:v>24.189000000000007</c:v>
                </c:pt>
                <c:pt idx="272">
                  <c:v>24.38900000000001</c:v>
                </c:pt>
                <c:pt idx="273">
                  <c:v>24.587000000000003</c:v>
                </c:pt>
                <c:pt idx="274">
                  <c:v>24.787000000000006</c:v>
                </c:pt>
                <c:pt idx="275">
                  <c:v>24.989000000000004</c:v>
                </c:pt>
                <c:pt idx="276">
                  <c:v>25.189000000000007</c:v>
                </c:pt>
                <c:pt idx="277">
                  <c:v>25.387</c:v>
                </c:pt>
                <c:pt idx="278">
                  <c:v>25.587000000000003</c:v>
                </c:pt>
                <c:pt idx="279">
                  <c:v>25.789000000000001</c:v>
                </c:pt>
                <c:pt idx="280">
                  <c:v>25.989000000000004</c:v>
                </c:pt>
                <c:pt idx="281">
                  <c:v>26.187000000000012</c:v>
                </c:pt>
                <c:pt idx="282">
                  <c:v>26.387</c:v>
                </c:pt>
                <c:pt idx="283">
                  <c:v>26.588000000000008</c:v>
                </c:pt>
                <c:pt idx="284">
                  <c:v>26.789000000000001</c:v>
                </c:pt>
                <c:pt idx="285">
                  <c:v>26.987000000000009</c:v>
                </c:pt>
                <c:pt idx="286">
                  <c:v>27.187000000000012</c:v>
                </c:pt>
                <c:pt idx="287">
                  <c:v>27.38900000000001</c:v>
                </c:pt>
                <c:pt idx="288">
                  <c:v>27.590000000000003</c:v>
                </c:pt>
                <c:pt idx="289">
                  <c:v>27.787000000000006</c:v>
                </c:pt>
                <c:pt idx="290">
                  <c:v>27.988</c:v>
                </c:pt>
                <c:pt idx="291">
                  <c:v>28.189000000000007</c:v>
                </c:pt>
                <c:pt idx="292">
                  <c:v>28.39</c:v>
                </c:pt>
                <c:pt idx="293">
                  <c:v>28.587000000000003</c:v>
                </c:pt>
                <c:pt idx="294">
                  <c:v>28.787000000000006</c:v>
                </c:pt>
                <c:pt idx="295">
                  <c:v>28.988</c:v>
                </c:pt>
                <c:pt idx="296">
                  <c:v>29.189000000000007</c:v>
                </c:pt>
                <c:pt idx="297">
                  <c:v>29.387</c:v>
                </c:pt>
                <c:pt idx="298">
                  <c:v>29.587000000000003</c:v>
                </c:pt>
                <c:pt idx="299">
                  <c:v>29.789000000000001</c:v>
                </c:pt>
                <c:pt idx="300">
                  <c:v>29.989000000000004</c:v>
                </c:pt>
              </c:numCache>
            </c:numRef>
          </c:xVal>
          <c:yVal>
            <c:numRef>
              <c:f>'12A'!$H$19:$H$319</c:f>
              <c:numCache>
                <c:formatCode>General</c:formatCode>
                <c:ptCount val="301"/>
                <c:pt idx="0">
                  <c:v>0.80100000000000005</c:v>
                </c:pt>
                <c:pt idx="1">
                  <c:v>0.84099999999999997</c:v>
                </c:pt>
                <c:pt idx="2">
                  <c:v>0.85599999999999998</c:v>
                </c:pt>
                <c:pt idx="3">
                  <c:v>0.87</c:v>
                </c:pt>
                <c:pt idx="4">
                  <c:v>0.874</c:v>
                </c:pt>
                <c:pt idx="5">
                  <c:v>0.88400000000000001</c:v>
                </c:pt>
                <c:pt idx="6">
                  <c:v>0.89800000000000002</c:v>
                </c:pt>
                <c:pt idx="7">
                  <c:v>0.90900000000000003</c:v>
                </c:pt>
                <c:pt idx="8">
                  <c:v>0.92100000000000004</c:v>
                </c:pt>
                <c:pt idx="9">
                  <c:v>0.92700000000000005</c:v>
                </c:pt>
                <c:pt idx="10">
                  <c:v>0.94099999999999995</c:v>
                </c:pt>
                <c:pt idx="11">
                  <c:v>0.95199999999999996</c:v>
                </c:pt>
                <c:pt idx="12">
                  <c:v>0.96199999999999997</c:v>
                </c:pt>
                <c:pt idx="13">
                  <c:v>0.97199999999999998</c:v>
                </c:pt>
                <c:pt idx="14">
                  <c:v>0.98199999999999998</c:v>
                </c:pt>
                <c:pt idx="15">
                  <c:v>0.99199999999999999</c:v>
                </c:pt>
                <c:pt idx="16">
                  <c:v>1.0049999999999999</c:v>
                </c:pt>
                <c:pt idx="17">
                  <c:v>1.01</c:v>
                </c:pt>
                <c:pt idx="18">
                  <c:v>1.02</c:v>
                </c:pt>
                <c:pt idx="19">
                  <c:v>1.032</c:v>
                </c:pt>
                <c:pt idx="20">
                  <c:v>1.04</c:v>
                </c:pt>
                <c:pt idx="21">
                  <c:v>1.0549999999999999</c:v>
                </c:pt>
                <c:pt idx="22">
                  <c:v>1.0569999999999999</c:v>
                </c:pt>
                <c:pt idx="23">
                  <c:v>1.0669999999999999</c:v>
                </c:pt>
                <c:pt idx="24">
                  <c:v>1.075</c:v>
                </c:pt>
                <c:pt idx="25">
                  <c:v>1.08</c:v>
                </c:pt>
                <c:pt idx="26">
                  <c:v>1.085</c:v>
                </c:pt>
                <c:pt idx="27">
                  <c:v>1.0920000000000001</c:v>
                </c:pt>
                <c:pt idx="28">
                  <c:v>1.101</c:v>
                </c:pt>
                <c:pt idx="29">
                  <c:v>1.105</c:v>
                </c:pt>
                <c:pt idx="30">
                  <c:v>1.107</c:v>
                </c:pt>
                <c:pt idx="31">
                  <c:v>1.111</c:v>
                </c:pt>
                <c:pt idx="32">
                  <c:v>1.1100000000000001</c:v>
                </c:pt>
                <c:pt idx="33">
                  <c:v>1.1080000000000001</c:v>
                </c:pt>
                <c:pt idx="34">
                  <c:v>1.1060000000000001</c:v>
                </c:pt>
                <c:pt idx="35">
                  <c:v>1.103</c:v>
                </c:pt>
                <c:pt idx="36">
                  <c:v>1.103</c:v>
                </c:pt>
                <c:pt idx="37">
                  <c:v>1.095</c:v>
                </c:pt>
                <c:pt idx="38">
                  <c:v>1.079</c:v>
                </c:pt>
                <c:pt idx="39">
                  <c:v>1.0629999999999999</c:v>
                </c:pt>
                <c:pt idx="40">
                  <c:v>1.052</c:v>
                </c:pt>
                <c:pt idx="41">
                  <c:v>1.038</c:v>
                </c:pt>
                <c:pt idx="42">
                  <c:v>1.02</c:v>
                </c:pt>
                <c:pt idx="43">
                  <c:v>0.996</c:v>
                </c:pt>
                <c:pt idx="44">
                  <c:v>0.97399999999999998</c:v>
                </c:pt>
                <c:pt idx="45">
                  <c:v>0.94399999999999995</c:v>
                </c:pt>
                <c:pt idx="46">
                  <c:v>0.91500000000000004</c:v>
                </c:pt>
                <c:pt idx="47">
                  <c:v>0.88400000000000001</c:v>
                </c:pt>
                <c:pt idx="48">
                  <c:v>0.84299999999999997</c:v>
                </c:pt>
                <c:pt idx="49">
                  <c:v>0.79800000000000004</c:v>
                </c:pt>
                <c:pt idx="50">
                  <c:v>0.75</c:v>
                </c:pt>
                <c:pt idx="51">
                  <c:v>0.69599999999999995</c:v>
                </c:pt>
                <c:pt idx="52">
                  <c:v>0.63200000000000001</c:v>
                </c:pt>
                <c:pt idx="53">
                  <c:v>0.56999999999999995</c:v>
                </c:pt>
                <c:pt idx="54">
                  <c:v>0.52100000000000002</c:v>
                </c:pt>
                <c:pt idx="55">
                  <c:v>0.51</c:v>
                </c:pt>
                <c:pt idx="56">
                  <c:v>0.59</c:v>
                </c:pt>
                <c:pt idx="57">
                  <c:v>0.80800000000000005</c:v>
                </c:pt>
                <c:pt idx="58">
                  <c:v>1.264</c:v>
                </c:pt>
                <c:pt idx="59">
                  <c:v>2.6579999999999999</c:v>
                </c:pt>
                <c:pt idx="60">
                  <c:v>4.4080000000000004</c:v>
                </c:pt>
                <c:pt idx="61">
                  <c:v>7.5830000000000002</c:v>
                </c:pt>
                <c:pt idx="62">
                  <c:v>11.425000000000001</c:v>
                </c:pt>
                <c:pt idx="63">
                  <c:v>15.282</c:v>
                </c:pt>
                <c:pt idx="64">
                  <c:v>19.329000000000001</c:v>
                </c:pt>
                <c:pt idx="65">
                  <c:v>23.545999999999999</c:v>
                </c:pt>
                <c:pt idx="66">
                  <c:v>27.774000000000001</c:v>
                </c:pt>
                <c:pt idx="67">
                  <c:v>31.899000000000001</c:v>
                </c:pt>
                <c:pt idx="68">
                  <c:v>36.084000000000003</c:v>
                </c:pt>
                <c:pt idx="69">
                  <c:v>40.186</c:v>
                </c:pt>
                <c:pt idx="70">
                  <c:v>44.274000000000001</c:v>
                </c:pt>
                <c:pt idx="71">
                  <c:v>48.164000000000001</c:v>
                </c:pt>
                <c:pt idx="72">
                  <c:v>52.076000000000001</c:v>
                </c:pt>
                <c:pt idx="73">
                  <c:v>55.613999999999997</c:v>
                </c:pt>
                <c:pt idx="74">
                  <c:v>59.570999999999998</c:v>
                </c:pt>
                <c:pt idx="75">
                  <c:v>62.667000000000002</c:v>
                </c:pt>
                <c:pt idx="76">
                  <c:v>65.763000000000005</c:v>
                </c:pt>
                <c:pt idx="77">
                  <c:v>68.89</c:v>
                </c:pt>
                <c:pt idx="78">
                  <c:v>71.837000000000003</c:v>
                </c:pt>
                <c:pt idx="79">
                  <c:v>74.668000000000006</c:v>
                </c:pt>
                <c:pt idx="80">
                  <c:v>77.209000000000003</c:v>
                </c:pt>
                <c:pt idx="81">
                  <c:v>79.066000000000003</c:v>
                </c:pt>
                <c:pt idx="82">
                  <c:v>81.451999999999998</c:v>
                </c:pt>
                <c:pt idx="83">
                  <c:v>83.05</c:v>
                </c:pt>
                <c:pt idx="84">
                  <c:v>84.727000000000004</c:v>
                </c:pt>
                <c:pt idx="85">
                  <c:v>86.24</c:v>
                </c:pt>
                <c:pt idx="86">
                  <c:v>87.668999999999997</c:v>
                </c:pt>
                <c:pt idx="87">
                  <c:v>88.965000000000003</c:v>
                </c:pt>
                <c:pt idx="88">
                  <c:v>89.611999999999995</c:v>
                </c:pt>
                <c:pt idx="89">
                  <c:v>90.929000000000002</c:v>
                </c:pt>
                <c:pt idx="90">
                  <c:v>91.406999999999996</c:v>
                </c:pt>
                <c:pt idx="91">
                  <c:v>92.055999999999997</c:v>
                </c:pt>
                <c:pt idx="92">
                  <c:v>92.66</c:v>
                </c:pt>
                <c:pt idx="93">
                  <c:v>93.210999999999999</c:v>
                </c:pt>
                <c:pt idx="94">
                  <c:v>93.703999999999994</c:v>
                </c:pt>
                <c:pt idx="95">
                  <c:v>94.141999999999996</c:v>
                </c:pt>
                <c:pt idx="96">
                  <c:v>94.503</c:v>
                </c:pt>
                <c:pt idx="97">
                  <c:v>94.823999999999998</c:v>
                </c:pt>
                <c:pt idx="98">
                  <c:v>95.100999999999999</c:v>
                </c:pt>
                <c:pt idx="99">
                  <c:v>95.331999999999994</c:v>
                </c:pt>
                <c:pt idx="100">
                  <c:v>95.542000000000002</c:v>
                </c:pt>
                <c:pt idx="101">
                  <c:v>95.709000000000003</c:v>
                </c:pt>
                <c:pt idx="102">
                  <c:v>95.861999999999995</c:v>
                </c:pt>
                <c:pt idx="103">
                  <c:v>95.994</c:v>
                </c:pt>
                <c:pt idx="104">
                  <c:v>96.1</c:v>
                </c:pt>
                <c:pt idx="105">
                  <c:v>96.194000000000003</c:v>
                </c:pt>
                <c:pt idx="106">
                  <c:v>96.274000000000001</c:v>
                </c:pt>
                <c:pt idx="107">
                  <c:v>96.343999999999994</c:v>
                </c:pt>
                <c:pt idx="108">
                  <c:v>96.4</c:v>
                </c:pt>
                <c:pt idx="109">
                  <c:v>96.450999999999993</c:v>
                </c:pt>
                <c:pt idx="110">
                  <c:v>96.491</c:v>
                </c:pt>
                <c:pt idx="111">
                  <c:v>96.528000000000006</c:v>
                </c:pt>
                <c:pt idx="112">
                  <c:v>96.554000000000002</c:v>
                </c:pt>
                <c:pt idx="113">
                  <c:v>96.584000000000003</c:v>
                </c:pt>
                <c:pt idx="114">
                  <c:v>96.600999999999999</c:v>
                </c:pt>
                <c:pt idx="115">
                  <c:v>96.617999999999995</c:v>
                </c:pt>
                <c:pt idx="116">
                  <c:v>96.632000000000005</c:v>
                </c:pt>
                <c:pt idx="117">
                  <c:v>96.647000000000006</c:v>
                </c:pt>
                <c:pt idx="118">
                  <c:v>96.656999999999996</c:v>
                </c:pt>
                <c:pt idx="119">
                  <c:v>96.665000000000006</c:v>
                </c:pt>
                <c:pt idx="120">
                  <c:v>96.671999999999997</c:v>
                </c:pt>
                <c:pt idx="121">
                  <c:v>96.677999999999997</c:v>
                </c:pt>
                <c:pt idx="122">
                  <c:v>96.683999999999997</c:v>
                </c:pt>
                <c:pt idx="123">
                  <c:v>96.69</c:v>
                </c:pt>
                <c:pt idx="124">
                  <c:v>96.692999999999998</c:v>
                </c:pt>
                <c:pt idx="125">
                  <c:v>96.694000000000003</c:v>
                </c:pt>
                <c:pt idx="126">
                  <c:v>96.694000000000003</c:v>
                </c:pt>
                <c:pt idx="127">
                  <c:v>96.697000000000003</c:v>
                </c:pt>
                <c:pt idx="128">
                  <c:v>96.695999999999998</c:v>
                </c:pt>
                <c:pt idx="129">
                  <c:v>96.698999999999998</c:v>
                </c:pt>
                <c:pt idx="130">
                  <c:v>96.698999999999998</c:v>
                </c:pt>
                <c:pt idx="131">
                  <c:v>96.697999999999993</c:v>
                </c:pt>
                <c:pt idx="132">
                  <c:v>96.697000000000003</c:v>
                </c:pt>
                <c:pt idx="133">
                  <c:v>96.694999999999993</c:v>
                </c:pt>
                <c:pt idx="134">
                  <c:v>96.692999999999998</c:v>
                </c:pt>
                <c:pt idx="135">
                  <c:v>96.694000000000003</c:v>
                </c:pt>
                <c:pt idx="136">
                  <c:v>96.69</c:v>
                </c:pt>
                <c:pt idx="137">
                  <c:v>96.691000000000003</c:v>
                </c:pt>
                <c:pt idx="138">
                  <c:v>96.688999999999993</c:v>
                </c:pt>
                <c:pt idx="139">
                  <c:v>96.69</c:v>
                </c:pt>
                <c:pt idx="140">
                  <c:v>96.688999999999993</c:v>
                </c:pt>
                <c:pt idx="141">
                  <c:v>96.682000000000002</c:v>
                </c:pt>
                <c:pt idx="142">
                  <c:v>96.680999999999997</c:v>
                </c:pt>
                <c:pt idx="143">
                  <c:v>96.683000000000007</c:v>
                </c:pt>
                <c:pt idx="144">
                  <c:v>96.68</c:v>
                </c:pt>
                <c:pt idx="145">
                  <c:v>96.674000000000007</c:v>
                </c:pt>
                <c:pt idx="146">
                  <c:v>96.673000000000002</c:v>
                </c:pt>
                <c:pt idx="147">
                  <c:v>96.668999999999997</c:v>
                </c:pt>
                <c:pt idx="148">
                  <c:v>96.668999999999997</c:v>
                </c:pt>
                <c:pt idx="149">
                  <c:v>96.668999999999997</c:v>
                </c:pt>
                <c:pt idx="150">
                  <c:v>96.665999999999997</c:v>
                </c:pt>
                <c:pt idx="151">
                  <c:v>96.662999999999997</c:v>
                </c:pt>
                <c:pt idx="152">
                  <c:v>96.66</c:v>
                </c:pt>
                <c:pt idx="153">
                  <c:v>96.659000000000006</c:v>
                </c:pt>
                <c:pt idx="154">
                  <c:v>96.656000000000006</c:v>
                </c:pt>
                <c:pt idx="155">
                  <c:v>96.650999999999996</c:v>
                </c:pt>
                <c:pt idx="156">
                  <c:v>96.646000000000001</c:v>
                </c:pt>
                <c:pt idx="157">
                  <c:v>96.646000000000001</c:v>
                </c:pt>
                <c:pt idx="158">
                  <c:v>96.641999999999996</c:v>
                </c:pt>
                <c:pt idx="159">
                  <c:v>96.641999999999996</c:v>
                </c:pt>
                <c:pt idx="160">
                  <c:v>96.637</c:v>
                </c:pt>
                <c:pt idx="161">
                  <c:v>96.631</c:v>
                </c:pt>
                <c:pt idx="162">
                  <c:v>96.629000000000005</c:v>
                </c:pt>
                <c:pt idx="163">
                  <c:v>96.628</c:v>
                </c:pt>
                <c:pt idx="164">
                  <c:v>96.632000000000005</c:v>
                </c:pt>
                <c:pt idx="165">
                  <c:v>96.625</c:v>
                </c:pt>
                <c:pt idx="166">
                  <c:v>96.626999999999995</c:v>
                </c:pt>
                <c:pt idx="167">
                  <c:v>96.616</c:v>
                </c:pt>
                <c:pt idx="168">
                  <c:v>96.61</c:v>
                </c:pt>
                <c:pt idx="169">
                  <c:v>96.611000000000004</c:v>
                </c:pt>
                <c:pt idx="170">
                  <c:v>96.605000000000004</c:v>
                </c:pt>
                <c:pt idx="171">
                  <c:v>96.596000000000004</c:v>
                </c:pt>
                <c:pt idx="172">
                  <c:v>96.593999999999994</c:v>
                </c:pt>
                <c:pt idx="173">
                  <c:v>96.590999999999994</c:v>
                </c:pt>
                <c:pt idx="174">
                  <c:v>96.584999999999994</c:v>
                </c:pt>
                <c:pt idx="175">
                  <c:v>96.578999999999994</c:v>
                </c:pt>
                <c:pt idx="176">
                  <c:v>96.567999999999998</c:v>
                </c:pt>
                <c:pt idx="177">
                  <c:v>96.554000000000002</c:v>
                </c:pt>
                <c:pt idx="178">
                  <c:v>96.549000000000007</c:v>
                </c:pt>
                <c:pt idx="179">
                  <c:v>96.540999999999997</c:v>
                </c:pt>
                <c:pt idx="180">
                  <c:v>96.531000000000006</c:v>
                </c:pt>
                <c:pt idx="181">
                  <c:v>96.518000000000001</c:v>
                </c:pt>
                <c:pt idx="182">
                  <c:v>96.503</c:v>
                </c:pt>
                <c:pt idx="183">
                  <c:v>96.489000000000004</c:v>
                </c:pt>
                <c:pt idx="184">
                  <c:v>96.474999999999994</c:v>
                </c:pt>
                <c:pt idx="185">
                  <c:v>96.46</c:v>
                </c:pt>
                <c:pt idx="186">
                  <c:v>96.44</c:v>
                </c:pt>
                <c:pt idx="187">
                  <c:v>96.412000000000006</c:v>
                </c:pt>
                <c:pt idx="188">
                  <c:v>96.382000000000005</c:v>
                </c:pt>
                <c:pt idx="189">
                  <c:v>96.35</c:v>
                </c:pt>
                <c:pt idx="190">
                  <c:v>96.317999999999998</c:v>
                </c:pt>
                <c:pt idx="191">
                  <c:v>96.274000000000001</c:v>
                </c:pt>
                <c:pt idx="192">
                  <c:v>96.224000000000004</c:v>
                </c:pt>
                <c:pt idx="193">
                  <c:v>96.168999999999997</c:v>
                </c:pt>
                <c:pt idx="194">
                  <c:v>96.105000000000004</c:v>
                </c:pt>
                <c:pt idx="195">
                  <c:v>96.028999999999996</c:v>
                </c:pt>
                <c:pt idx="196">
                  <c:v>95.942999999999998</c:v>
                </c:pt>
                <c:pt idx="197">
                  <c:v>95.843999999999994</c:v>
                </c:pt>
                <c:pt idx="198">
                  <c:v>95.724999999999994</c:v>
                </c:pt>
                <c:pt idx="199">
                  <c:v>95.581999999999994</c:v>
                </c:pt>
                <c:pt idx="200">
                  <c:v>95.426000000000002</c:v>
                </c:pt>
                <c:pt idx="201">
                  <c:v>95.242999999999995</c:v>
                </c:pt>
                <c:pt idx="202">
                  <c:v>95.033000000000001</c:v>
                </c:pt>
                <c:pt idx="203">
                  <c:v>94.784000000000006</c:v>
                </c:pt>
                <c:pt idx="204">
                  <c:v>94.498999999999995</c:v>
                </c:pt>
                <c:pt idx="205">
                  <c:v>94.168999999999997</c:v>
                </c:pt>
                <c:pt idx="206">
                  <c:v>93.781000000000006</c:v>
                </c:pt>
                <c:pt idx="207">
                  <c:v>93.334999999999994</c:v>
                </c:pt>
                <c:pt idx="208">
                  <c:v>92.823999999999998</c:v>
                </c:pt>
                <c:pt idx="209">
                  <c:v>92.227999999999994</c:v>
                </c:pt>
                <c:pt idx="210">
                  <c:v>91.554000000000002</c:v>
                </c:pt>
                <c:pt idx="211">
                  <c:v>90.766000000000005</c:v>
                </c:pt>
                <c:pt idx="212">
                  <c:v>89.4</c:v>
                </c:pt>
                <c:pt idx="213">
                  <c:v>88.71</c:v>
                </c:pt>
                <c:pt idx="214">
                  <c:v>87.195999999999998</c:v>
                </c:pt>
                <c:pt idx="215">
                  <c:v>85.747</c:v>
                </c:pt>
                <c:pt idx="216">
                  <c:v>84.230999999999995</c:v>
                </c:pt>
                <c:pt idx="217">
                  <c:v>82.65</c:v>
                </c:pt>
                <c:pt idx="218">
                  <c:v>80.781999999999996</c:v>
                </c:pt>
                <c:pt idx="219">
                  <c:v>78.653999999999996</c:v>
                </c:pt>
                <c:pt idx="220">
                  <c:v>76.004000000000005</c:v>
                </c:pt>
                <c:pt idx="221">
                  <c:v>73.438000000000002</c:v>
                </c:pt>
                <c:pt idx="222">
                  <c:v>70.814999999999998</c:v>
                </c:pt>
                <c:pt idx="223">
                  <c:v>67.94</c:v>
                </c:pt>
                <c:pt idx="224">
                  <c:v>64.905000000000001</c:v>
                </c:pt>
                <c:pt idx="225">
                  <c:v>61.4</c:v>
                </c:pt>
                <c:pt idx="226">
                  <c:v>57.771999999999998</c:v>
                </c:pt>
                <c:pt idx="227">
                  <c:v>54.070999999999998</c:v>
                </c:pt>
                <c:pt idx="228">
                  <c:v>50.356999999999999</c:v>
                </c:pt>
                <c:pt idx="229">
                  <c:v>46.753</c:v>
                </c:pt>
                <c:pt idx="230">
                  <c:v>42.72</c:v>
                </c:pt>
                <c:pt idx="231">
                  <c:v>38.65</c:v>
                </c:pt>
                <c:pt idx="232">
                  <c:v>34.72</c:v>
                </c:pt>
                <c:pt idx="233">
                  <c:v>30.379000000000001</c:v>
                </c:pt>
                <c:pt idx="234">
                  <c:v>26.302</c:v>
                </c:pt>
                <c:pt idx="235">
                  <c:v>22.172000000000001</c:v>
                </c:pt>
                <c:pt idx="236">
                  <c:v>18.108000000000001</c:v>
                </c:pt>
                <c:pt idx="237">
                  <c:v>13.84</c:v>
                </c:pt>
                <c:pt idx="238">
                  <c:v>10.295999999999999</c:v>
                </c:pt>
                <c:pt idx="239">
                  <c:v>7.024</c:v>
                </c:pt>
                <c:pt idx="240">
                  <c:v>4.3559999999999999</c:v>
                </c:pt>
                <c:pt idx="241">
                  <c:v>2.774</c:v>
                </c:pt>
                <c:pt idx="242">
                  <c:v>2.129</c:v>
                </c:pt>
                <c:pt idx="243">
                  <c:v>1.589</c:v>
                </c:pt>
                <c:pt idx="244">
                  <c:v>1.2509999999999999</c:v>
                </c:pt>
                <c:pt idx="245">
                  <c:v>1.0669999999999999</c:v>
                </c:pt>
                <c:pt idx="246">
                  <c:v>0.999</c:v>
                </c:pt>
                <c:pt idx="247">
                  <c:v>0.997</c:v>
                </c:pt>
                <c:pt idx="248">
                  <c:v>1.022</c:v>
                </c:pt>
                <c:pt idx="249">
                  <c:v>1.052</c:v>
                </c:pt>
                <c:pt idx="250">
                  <c:v>1.089</c:v>
                </c:pt>
                <c:pt idx="251">
                  <c:v>1.1160000000000001</c:v>
                </c:pt>
                <c:pt idx="252">
                  <c:v>1.1419999999999999</c:v>
                </c:pt>
                <c:pt idx="253">
                  <c:v>1.1579999999999999</c:v>
                </c:pt>
                <c:pt idx="254">
                  <c:v>1.1739999999999999</c:v>
                </c:pt>
                <c:pt idx="255">
                  <c:v>1.198</c:v>
                </c:pt>
                <c:pt idx="256">
                  <c:v>1.21</c:v>
                </c:pt>
                <c:pt idx="257">
                  <c:v>1.2210000000000001</c:v>
                </c:pt>
                <c:pt idx="258">
                  <c:v>1.232</c:v>
                </c:pt>
                <c:pt idx="259">
                  <c:v>1.2370000000000001</c:v>
                </c:pt>
                <c:pt idx="260">
                  <c:v>1.2430000000000001</c:v>
                </c:pt>
                <c:pt idx="261">
                  <c:v>1.2509999999999999</c:v>
                </c:pt>
                <c:pt idx="262">
                  <c:v>1.258</c:v>
                </c:pt>
                <c:pt idx="263">
                  <c:v>1.258</c:v>
                </c:pt>
                <c:pt idx="264">
                  <c:v>1.2569999999999999</c:v>
                </c:pt>
                <c:pt idx="265">
                  <c:v>1.2569999999999999</c:v>
                </c:pt>
                <c:pt idx="266">
                  <c:v>1.258</c:v>
                </c:pt>
                <c:pt idx="267">
                  <c:v>1.2609999999999999</c:v>
                </c:pt>
                <c:pt idx="268">
                  <c:v>1.26</c:v>
                </c:pt>
                <c:pt idx="269">
                  <c:v>1.254</c:v>
                </c:pt>
                <c:pt idx="270">
                  <c:v>1.252</c:v>
                </c:pt>
                <c:pt idx="271">
                  <c:v>1.2430000000000001</c:v>
                </c:pt>
                <c:pt idx="272">
                  <c:v>1.2350000000000001</c:v>
                </c:pt>
                <c:pt idx="273">
                  <c:v>1.2170000000000001</c:v>
                </c:pt>
                <c:pt idx="274">
                  <c:v>1.206</c:v>
                </c:pt>
                <c:pt idx="275">
                  <c:v>1.1950000000000001</c:v>
                </c:pt>
                <c:pt idx="276">
                  <c:v>1.1779999999999999</c:v>
                </c:pt>
                <c:pt idx="277">
                  <c:v>1.1579999999999999</c:v>
                </c:pt>
                <c:pt idx="278">
                  <c:v>1.1419999999999999</c:v>
                </c:pt>
                <c:pt idx="279">
                  <c:v>1.1299999999999999</c:v>
                </c:pt>
                <c:pt idx="280">
                  <c:v>1.1120000000000001</c:v>
                </c:pt>
                <c:pt idx="281">
                  <c:v>1.095</c:v>
                </c:pt>
                <c:pt idx="282">
                  <c:v>1.075</c:v>
                </c:pt>
                <c:pt idx="283">
                  <c:v>1.0580000000000001</c:v>
                </c:pt>
                <c:pt idx="284">
                  <c:v>1.0369999999999999</c:v>
                </c:pt>
                <c:pt idx="285">
                  <c:v>1.0229999999999999</c:v>
                </c:pt>
                <c:pt idx="286">
                  <c:v>1.012</c:v>
                </c:pt>
                <c:pt idx="287">
                  <c:v>0.995</c:v>
                </c:pt>
                <c:pt idx="288">
                  <c:v>0.98</c:v>
                </c:pt>
                <c:pt idx="289">
                  <c:v>0.96499999999999997</c:v>
                </c:pt>
                <c:pt idx="290">
                  <c:v>0.94799999999999995</c:v>
                </c:pt>
                <c:pt idx="291">
                  <c:v>0.93600000000000005</c:v>
                </c:pt>
                <c:pt idx="292">
                  <c:v>0.92100000000000004</c:v>
                </c:pt>
                <c:pt idx="293">
                  <c:v>0.91</c:v>
                </c:pt>
                <c:pt idx="294">
                  <c:v>0.89400000000000002</c:v>
                </c:pt>
                <c:pt idx="295">
                  <c:v>0.876</c:v>
                </c:pt>
                <c:pt idx="296">
                  <c:v>0.85799999999999998</c:v>
                </c:pt>
                <c:pt idx="297">
                  <c:v>0.84599999999999997</c:v>
                </c:pt>
                <c:pt idx="298">
                  <c:v>0.82899999999999996</c:v>
                </c:pt>
                <c:pt idx="299">
                  <c:v>0.82</c:v>
                </c:pt>
                <c:pt idx="300">
                  <c:v>0.80900000000000005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3280"/>
        <c:axId val="74434816"/>
      </c:scatterChart>
      <c:valAx>
        <c:axId val="74433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434816"/>
        <c:crosses val="autoZero"/>
        <c:crossBetween val="midCat"/>
      </c:valAx>
      <c:valAx>
        <c:axId val="74434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4332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'12A'!$G$119:$G$219</c:f>
              <c:numCache>
                <c:formatCode>0.00</c:formatCode>
                <c:ptCount val="101"/>
                <c:pt idx="0">
                  <c:v>-10.012</c:v>
                </c:pt>
                <c:pt idx="1">
                  <c:v>-9.8149999999999977</c:v>
                </c:pt>
                <c:pt idx="2">
                  <c:v>-9.6129999999999995</c:v>
                </c:pt>
                <c:pt idx="3">
                  <c:v>-9.4119999999999919</c:v>
                </c:pt>
                <c:pt idx="4">
                  <c:v>-9.2129999999999939</c:v>
                </c:pt>
                <c:pt idx="5">
                  <c:v>-9.0150000000000006</c:v>
                </c:pt>
                <c:pt idx="6">
                  <c:v>-8.813999999999993</c:v>
                </c:pt>
                <c:pt idx="7">
                  <c:v>-8.6119999999999948</c:v>
                </c:pt>
                <c:pt idx="8">
                  <c:v>-8.4129999999999967</c:v>
                </c:pt>
                <c:pt idx="9">
                  <c:v>-8.2139999999999986</c:v>
                </c:pt>
                <c:pt idx="10">
                  <c:v>-8.012999999999991</c:v>
                </c:pt>
                <c:pt idx="11">
                  <c:v>-7.8109999999999928</c:v>
                </c:pt>
                <c:pt idx="12">
                  <c:v>-7.6119999999999948</c:v>
                </c:pt>
                <c:pt idx="13">
                  <c:v>-7.4139999999999873</c:v>
                </c:pt>
                <c:pt idx="14">
                  <c:v>-7.2129999999999939</c:v>
                </c:pt>
                <c:pt idx="15">
                  <c:v>-7.0120000000000005</c:v>
                </c:pt>
                <c:pt idx="16">
                  <c:v>-6.813999999999993</c:v>
                </c:pt>
                <c:pt idx="17">
                  <c:v>-6.6159999999999997</c:v>
                </c:pt>
                <c:pt idx="18">
                  <c:v>-6.4139999999999873</c:v>
                </c:pt>
                <c:pt idx="19">
                  <c:v>-6.2119999999999891</c:v>
                </c:pt>
                <c:pt idx="20">
                  <c:v>-6.0120000000000005</c:v>
                </c:pt>
                <c:pt idx="21">
                  <c:v>-5.813999999999993</c:v>
                </c:pt>
                <c:pt idx="22">
                  <c:v>-5.6129999999999995</c:v>
                </c:pt>
                <c:pt idx="23">
                  <c:v>-5.4109999999999872</c:v>
                </c:pt>
                <c:pt idx="24">
                  <c:v>-5.2109999999999985</c:v>
                </c:pt>
                <c:pt idx="25">
                  <c:v>-5.0139999999999958</c:v>
                </c:pt>
                <c:pt idx="26">
                  <c:v>-4.8119999999999976</c:v>
                </c:pt>
                <c:pt idx="27">
                  <c:v>-4.61099999999999</c:v>
                </c:pt>
                <c:pt idx="28">
                  <c:v>-4.4119999999999919</c:v>
                </c:pt>
                <c:pt idx="29">
                  <c:v>-4.215999999999994</c:v>
                </c:pt>
                <c:pt idx="30">
                  <c:v>-4.0139999999999958</c:v>
                </c:pt>
                <c:pt idx="31">
                  <c:v>-3.8129999999999882</c:v>
                </c:pt>
                <c:pt idx="32">
                  <c:v>-3.6119999999999948</c:v>
                </c:pt>
                <c:pt idx="33">
                  <c:v>-3.414999999999992</c:v>
                </c:pt>
                <c:pt idx="34">
                  <c:v>-3.2129999999999939</c:v>
                </c:pt>
                <c:pt idx="35">
                  <c:v>-3.0109999999999957</c:v>
                </c:pt>
                <c:pt idx="36">
                  <c:v>-2.8109999999999928</c:v>
                </c:pt>
                <c:pt idx="37">
                  <c:v>-2.6139999999999901</c:v>
                </c:pt>
                <c:pt idx="38">
                  <c:v>-2.4119999999999919</c:v>
                </c:pt>
                <c:pt idx="39">
                  <c:v>-2.2109999999999985</c:v>
                </c:pt>
                <c:pt idx="40">
                  <c:v>-2.0120000000000005</c:v>
                </c:pt>
                <c:pt idx="41">
                  <c:v>-1.8149999999999977</c:v>
                </c:pt>
                <c:pt idx="42">
                  <c:v>-1.6139999999999901</c:v>
                </c:pt>
                <c:pt idx="43">
                  <c:v>-1.4119999999999919</c:v>
                </c:pt>
                <c:pt idx="44">
                  <c:v>-1.2119999999999891</c:v>
                </c:pt>
                <c:pt idx="45">
                  <c:v>-1.0139999999999958</c:v>
                </c:pt>
                <c:pt idx="46">
                  <c:v>-0.81299999999998818</c:v>
                </c:pt>
                <c:pt idx="47">
                  <c:v>-0.61099999999999</c:v>
                </c:pt>
                <c:pt idx="48">
                  <c:v>-0.41099999999998715</c:v>
                </c:pt>
                <c:pt idx="49">
                  <c:v>-0.21399999999999864</c:v>
                </c:pt>
                <c:pt idx="50">
                  <c:v>-1.2000000000000455E-2</c:v>
                </c:pt>
                <c:pt idx="51">
                  <c:v>0.19000000000001194</c:v>
                </c:pt>
                <c:pt idx="52">
                  <c:v>0.38900000000001</c:v>
                </c:pt>
                <c:pt idx="53">
                  <c:v>0.58600000000001273</c:v>
                </c:pt>
                <c:pt idx="54">
                  <c:v>0.78700000000000614</c:v>
                </c:pt>
                <c:pt idx="55">
                  <c:v>0.98799999999999955</c:v>
                </c:pt>
                <c:pt idx="56">
                  <c:v>1.1880000000000024</c:v>
                </c:pt>
                <c:pt idx="57">
                  <c:v>1.3870000000000005</c:v>
                </c:pt>
                <c:pt idx="58">
                  <c:v>1.5880000000000081</c:v>
                </c:pt>
                <c:pt idx="59">
                  <c:v>1.7900000000000063</c:v>
                </c:pt>
                <c:pt idx="60">
                  <c:v>1.9890000000000043</c:v>
                </c:pt>
                <c:pt idx="61">
                  <c:v>2.186000000000007</c:v>
                </c:pt>
                <c:pt idx="62">
                  <c:v>2.3880000000000052</c:v>
                </c:pt>
                <c:pt idx="63">
                  <c:v>2.5890000000000128</c:v>
                </c:pt>
                <c:pt idx="64">
                  <c:v>2.7890000000000015</c:v>
                </c:pt>
                <c:pt idx="65">
                  <c:v>2.987000000000009</c:v>
                </c:pt>
                <c:pt idx="66">
                  <c:v>3.1870000000000118</c:v>
                </c:pt>
                <c:pt idx="67">
                  <c:v>3.38900000000001</c:v>
                </c:pt>
                <c:pt idx="68">
                  <c:v>3.5880000000000081</c:v>
                </c:pt>
                <c:pt idx="69">
                  <c:v>3.7860000000000014</c:v>
                </c:pt>
                <c:pt idx="70">
                  <c:v>3.987000000000009</c:v>
                </c:pt>
                <c:pt idx="71">
                  <c:v>4.1890000000000072</c:v>
                </c:pt>
                <c:pt idx="72">
                  <c:v>4.38900000000001</c:v>
                </c:pt>
                <c:pt idx="73">
                  <c:v>4.5870000000000033</c:v>
                </c:pt>
                <c:pt idx="74">
                  <c:v>4.7880000000000109</c:v>
                </c:pt>
                <c:pt idx="75">
                  <c:v>4.9900000000000091</c:v>
                </c:pt>
                <c:pt idx="76">
                  <c:v>5.1900000000000119</c:v>
                </c:pt>
                <c:pt idx="77">
                  <c:v>5.3870000000000005</c:v>
                </c:pt>
                <c:pt idx="78">
                  <c:v>5.5880000000000081</c:v>
                </c:pt>
                <c:pt idx="79">
                  <c:v>5.7890000000000015</c:v>
                </c:pt>
                <c:pt idx="80">
                  <c:v>5.9890000000000043</c:v>
                </c:pt>
                <c:pt idx="81">
                  <c:v>6.186000000000007</c:v>
                </c:pt>
                <c:pt idx="82">
                  <c:v>6.3880000000000052</c:v>
                </c:pt>
                <c:pt idx="83">
                  <c:v>6.5900000000000034</c:v>
                </c:pt>
                <c:pt idx="84">
                  <c:v>6.7900000000000063</c:v>
                </c:pt>
                <c:pt idx="85">
                  <c:v>6.987000000000009</c:v>
                </c:pt>
                <c:pt idx="86">
                  <c:v>7.1880000000000024</c:v>
                </c:pt>
                <c:pt idx="87">
                  <c:v>7.38900000000001</c:v>
                </c:pt>
                <c:pt idx="88">
                  <c:v>7.5900000000000034</c:v>
                </c:pt>
                <c:pt idx="89">
                  <c:v>7.7870000000000061</c:v>
                </c:pt>
                <c:pt idx="90">
                  <c:v>7.9879999999999995</c:v>
                </c:pt>
                <c:pt idx="91">
                  <c:v>8.1900000000000119</c:v>
                </c:pt>
                <c:pt idx="92">
                  <c:v>8.38900000000001</c:v>
                </c:pt>
                <c:pt idx="93">
                  <c:v>8.5870000000000033</c:v>
                </c:pt>
                <c:pt idx="94">
                  <c:v>8.7870000000000061</c:v>
                </c:pt>
                <c:pt idx="95">
                  <c:v>8.9890000000000043</c:v>
                </c:pt>
                <c:pt idx="96">
                  <c:v>9.1900000000000119</c:v>
                </c:pt>
                <c:pt idx="97">
                  <c:v>9.3870000000000005</c:v>
                </c:pt>
                <c:pt idx="98">
                  <c:v>9.5880000000000081</c:v>
                </c:pt>
                <c:pt idx="99">
                  <c:v>9.7890000000000015</c:v>
                </c:pt>
                <c:pt idx="100">
                  <c:v>9.9900000000000091</c:v>
                </c:pt>
              </c:numCache>
            </c:numRef>
          </c:xVal>
          <c:yVal>
            <c:numRef>
              <c:f>'12A'!$I$119:$I$219</c:f>
              <c:numCache>
                <c:formatCode>0.0%</c:formatCode>
                <c:ptCount val="101"/>
                <c:pt idx="0">
                  <c:v>-1.1764459609386435E-2</c:v>
                </c:pt>
                <c:pt idx="1">
                  <c:v>-9.9990596495627138E-3</c:v>
                </c:pt>
                <c:pt idx="2">
                  <c:v>-8.3870563935657394E-3</c:v>
                </c:pt>
                <c:pt idx="3">
                  <c:v>-7.0004375273453601E-3</c:v>
                </c:pt>
                <c:pt idx="4">
                  <c:v>-5.8896982310094881E-3</c:v>
                </c:pt>
                <c:pt idx="5">
                  <c:v>-4.9067509408069476E-3</c:v>
                </c:pt>
                <c:pt idx="6">
                  <c:v>-4.0717119886988229E-3</c:v>
                </c:pt>
                <c:pt idx="7">
                  <c:v>-3.3421904840986727E-3</c:v>
                </c:pt>
                <c:pt idx="8">
                  <c:v>-2.759336099585008E-3</c:v>
                </c:pt>
                <c:pt idx="9">
                  <c:v>-2.2291111548868869E-3</c:v>
                </c:pt>
                <c:pt idx="10">
                  <c:v>-1.8136406504232205E-3</c:v>
                </c:pt>
                <c:pt idx="11">
                  <c:v>-1.4296369965189903E-3</c:v>
                </c:pt>
                <c:pt idx="12">
                  <c:v>-1.1599726577873337E-3</c:v>
                </c:pt>
                <c:pt idx="13">
                  <c:v>-8.4900190507730677E-4</c:v>
                </c:pt>
                <c:pt idx="14">
                  <c:v>-6.7287088125378425E-4</c:v>
                </c:pt>
                <c:pt idx="15">
                  <c:v>-4.968018381668049E-4</c:v>
                </c:pt>
                <c:pt idx="16">
                  <c:v>-3.5185031873496975E-4</c:v>
                </c:pt>
                <c:pt idx="17">
                  <c:v>-1.9659172038433148E-4</c:v>
                </c:pt>
                <c:pt idx="18">
                  <c:v>-9.3112759551816637E-5</c:v>
                </c:pt>
                <c:pt idx="19">
                  <c:v>-1.0345005948320107E-5</c:v>
                </c:pt>
                <c:pt idx="20">
                  <c:v>6.2065541211575592E-5</c:v>
                </c:pt>
                <c:pt idx="21">
                  <c:v>1.241233786383189E-4</c:v>
                </c:pt>
                <c:pt idx="22">
                  <c:v>1.8617351371474911E-4</c:v>
                </c:pt>
                <c:pt idx="23">
                  <c:v>2.4821594787460821E-4</c:v>
                </c:pt>
                <c:pt idx="24">
                  <c:v>2.7923427755893737E-4</c:v>
                </c:pt>
                <c:pt idx="25">
                  <c:v>2.895732930688899E-4</c:v>
                </c:pt>
                <c:pt idx="26">
                  <c:v>2.895732930688899E-4</c:v>
                </c:pt>
                <c:pt idx="27">
                  <c:v>3.2058905653753467E-4</c:v>
                </c:pt>
                <c:pt idx="28">
                  <c:v>3.1025068255152721E-4</c:v>
                </c:pt>
                <c:pt idx="29">
                  <c:v>3.4126516303167875E-4</c:v>
                </c:pt>
                <c:pt idx="30">
                  <c:v>3.4126516303167875E-4</c:v>
                </c:pt>
                <c:pt idx="31">
                  <c:v>3.3092721669525371E-4</c:v>
                </c:pt>
                <c:pt idx="32">
                  <c:v>3.2058905653753467E-4</c:v>
                </c:pt>
                <c:pt idx="33">
                  <c:v>2.9991209473079206E-4</c:v>
                </c:pt>
                <c:pt idx="34">
                  <c:v>2.7923427755893737E-4</c:v>
                </c:pt>
                <c:pt idx="35">
                  <c:v>2.895732930688899E-4</c:v>
                </c:pt>
                <c:pt idx="36">
                  <c:v>2.4821594787460821E-4</c:v>
                </c:pt>
                <c:pt idx="37">
                  <c:v>2.5855560496845786E-4</c:v>
                </c:pt>
                <c:pt idx="38">
                  <c:v>2.3787607690628487E-4</c:v>
                </c:pt>
                <c:pt idx="39">
                  <c:v>2.4821594787460821E-4</c:v>
                </c:pt>
                <c:pt idx="40">
                  <c:v>2.3787607690628487E-4</c:v>
                </c:pt>
                <c:pt idx="41">
                  <c:v>1.6549099108420506E-4</c:v>
                </c:pt>
                <c:pt idx="42">
                  <c:v>1.5514940888072815E-4</c:v>
                </c:pt>
                <c:pt idx="43">
                  <c:v>1.7583235936002861E-4</c:v>
                </c:pt>
                <c:pt idx="44">
                  <c:v>1.4480761274315856E-4</c:v>
                </c:pt>
                <c:pt idx="45">
                  <c:v>8.2752342925762612E-5</c:v>
                </c:pt>
                <c:pt idx="46">
                  <c:v>7.2409049062360786E-5</c:v>
                </c:pt>
                <c:pt idx="47">
                  <c:v>3.1033733668528463E-5</c:v>
                </c:pt>
                <c:pt idx="48">
                  <c:v>3.1033733668528463E-5</c:v>
                </c:pt>
                <c:pt idx="49">
                  <c:v>3.1033733668528463E-5</c:v>
                </c:pt>
                <c:pt idx="50">
                  <c:v>0</c:v>
                </c:pt>
                <c:pt idx="51">
                  <c:v>-3.1035659973310814E-5</c:v>
                </c:pt>
                <c:pt idx="52">
                  <c:v>-6.2073246430704998E-5</c:v>
                </c:pt>
                <c:pt idx="53">
                  <c:v>-7.2419536721879396E-5</c:v>
                </c:pt>
                <c:pt idx="54">
                  <c:v>-1.0345969210390216E-4</c:v>
                </c:pt>
                <c:pt idx="55">
                  <c:v>-1.5519756650217431E-4</c:v>
                </c:pt>
                <c:pt idx="56">
                  <c:v>-2.0694079423866363E-4</c:v>
                </c:pt>
                <c:pt idx="57">
                  <c:v>-2.0694079423866363E-4</c:v>
                </c:pt>
                <c:pt idx="58">
                  <c:v>-2.483392313901156E-4</c:v>
                </c:pt>
                <c:pt idx="59">
                  <c:v>-2.483392313901156E-4</c:v>
                </c:pt>
                <c:pt idx="60">
                  <c:v>-3.0009209722980934E-4</c:v>
                </c:pt>
                <c:pt idx="61">
                  <c:v>-3.622026057890082E-4</c:v>
                </c:pt>
                <c:pt idx="62">
                  <c:v>-3.8290782270333779E-4</c:v>
                </c:pt>
                <c:pt idx="63">
                  <c:v>-3.9326075257695159E-4</c:v>
                </c:pt>
                <c:pt idx="64">
                  <c:v>-3.5185031873496975E-4</c:v>
                </c:pt>
                <c:pt idx="65">
                  <c:v>-4.2432082794308101E-4</c:v>
                </c:pt>
                <c:pt idx="66">
                  <c:v>-4.0361389673693182E-4</c:v>
                </c:pt>
                <c:pt idx="67">
                  <c:v>-5.175126273080366E-4</c:v>
                </c:pt>
                <c:pt idx="68">
                  <c:v>-5.7965013973704238E-4</c:v>
                </c:pt>
                <c:pt idx="69">
                  <c:v>-5.6929335168875994E-4</c:v>
                </c:pt>
                <c:pt idx="70">
                  <c:v>-6.3143729620618316E-4</c:v>
                </c:pt>
                <c:pt idx="71">
                  <c:v>-7.2466768810297566E-4</c:v>
                </c:pt>
                <c:pt idx="72">
                  <c:v>-7.4538791229272761E-4</c:v>
                </c:pt>
                <c:pt idx="73">
                  <c:v>-7.7646985744017627E-4</c:v>
                </c:pt>
                <c:pt idx="74">
                  <c:v>-8.3863954030127807E-4</c:v>
                </c:pt>
                <c:pt idx="75">
                  <c:v>-9.0081694778376686E-4</c:v>
                </c:pt>
                <c:pt idx="76">
                  <c:v>-1.0148289288376411E-3</c:v>
                </c:pt>
                <c:pt idx="77">
                  <c:v>-1.1599726577873337E-3</c:v>
                </c:pt>
                <c:pt idx="78">
                  <c:v>-1.2118199049186984E-3</c:v>
                </c:pt>
                <c:pt idx="79">
                  <c:v>-1.2947866709480671E-3</c:v>
                </c:pt>
                <c:pt idx="80">
                  <c:v>-1.3985144668551275E-3</c:v>
                </c:pt>
                <c:pt idx="81">
                  <c:v>-1.5333927350338339E-3</c:v>
                </c:pt>
                <c:pt idx="82">
                  <c:v>-1.6890666611399929E-3</c:v>
                </c:pt>
                <c:pt idx="83">
                  <c:v>-1.8344059944657154E-3</c:v>
                </c:pt>
                <c:pt idx="84">
                  <c:v>-1.9797875097176121E-3</c:v>
                </c:pt>
                <c:pt idx="85">
                  <c:v>-2.1356002488077674E-3</c:v>
                </c:pt>
                <c:pt idx="86">
                  <c:v>-2.3434259643302369E-3</c:v>
                </c:pt>
                <c:pt idx="87">
                  <c:v>-2.6345268223870733E-3</c:v>
                </c:pt>
                <c:pt idx="88">
                  <c:v>-2.9466082878544242E-3</c:v>
                </c:pt>
                <c:pt idx="89">
                  <c:v>-3.2797093928387255E-3</c:v>
                </c:pt>
                <c:pt idx="90">
                  <c:v>-3.6130318320564125E-3</c:v>
                </c:pt>
                <c:pt idx="91">
                  <c:v>-4.0717119886988229E-3</c:v>
                </c:pt>
                <c:pt idx="92">
                  <c:v>-4.593448619886864E-3</c:v>
                </c:pt>
                <c:pt idx="93">
                  <c:v>-5.1679855254811446E-3</c:v>
                </c:pt>
                <c:pt idx="94">
                  <c:v>-5.8373653816137239E-3</c:v>
                </c:pt>
                <c:pt idx="95">
                  <c:v>-6.6334128232097278E-3</c:v>
                </c:pt>
                <c:pt idx="96">
                  <c:v>-7.5357243363247672E-3</c:v>
                </c:pt>
                <c:pt idx="97">
                  <c:v>-8.5764367096532457E-3</c:v>
                </c:pt>
                <c:pt idx="98">
                  <c:v>-9.8302428832592881E-3</c:v>
                </c:pt>
                <c:pt idx="99">
                  <c:v>-1.1341047477558597E-2</c:v>
                </c:pt>
                <c:pt idx="100">
                  <c:v>-1.2994362123530223E-2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50816"/>
        <c:axId val="74452352"/>
      </c:scatterChart>
      <c:valAx>
        <c:axId val="744508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452352"/>
        <c:crosses val="autoZero"/>
        <c:crossBetween val="midCat"/>
      </c:valAx>
      <c:valAx>
        <c:axId val="74452352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74450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'6A'!$G$19:$G$319</c:f>
              <c:numCache>
                <c:formatCode>0.00</c:formatCode>
                <c:ptCount val="301"/>
                <c:pt idx="0">
                  <c:v>-30.006999999999991</c:v>
                </c:pt>
                <c:pt idx="1">
                  <c:v>-29.814999999999991</c:v>
                </c:pt>
                <c:pt idx="2">
                  <c:v>-29.612999999999992</c:v>
                </c:pt>
                <c:pt idx="3">
                  <c:v>-29.411999999999992</c:v>
                </c:pt>
                <c:pt idx="4">
                  <c:v>-29.213999999999992</c:v>
                </c:pt>
                <c:pt idx="5">
                  <c:v>-29.014999999999993</c:v>
                </c:pt>
                <c:pt idx="6">
                  <c:v>-28.812999999999995</c:v>
                </c:pt>
                <c:pt idx="7">
                  <c:v>-28.611999999999995</c:v>
                </c:pt>
                <c:pt idx="8">
                  <c:v>-28.412999999999997</c:v>
                </c:pt>
                <c:pt idx="9">
                  <c:v>-28.213999999999992</c:v>
                </c:pt>
                <c:pt idx="10">
                  <c:v>-28.011999999999993</c:v>
                </c:pt>
                <c:pt idx="11">
                  <c:v>-27.811999999999991</c:v>
                </c:pt>
                <c:pt idx="12">
                  <c:v>-27.614999999999995</c:v>
                </c:pt>
                <c:pt idx="13">
                  <c:v>-27.415999999999997</c:v>
                </c:pt>
                <c:pt idx="14">
                  <c:v>-27.214999999999996</c:v>
                </c:pt>
                <c:pt idx="15">
                  <c:v>-27.013999999999996</c:v>
                </c:pt>
                <c:pt idx="16">
                  <c:v>-26.815999999999995</c:v>
                </c:pt>
                <c:pt idx="17">
                  <c:v>-26.615999999999993</c:v>
                </c:pt>
                <c:pt idx="18">
                  <c:v>-26.413999999999994</c:v>
                </c:pt>
                <c:pt idx="19">
                  <c:v>-26.211999999999996</c:v>
                </c:pt>
                <c:pt idx="20">
                  <c:v>-26.013999999999996</c:v>
                </c:pt>
                <c:pt idx="21">
                  <c:v>-25.813999999999993</c:v>
                </c:pt>
                <c:pt idx="22">
                  <c:v>-25.611999999999995</c:v>
                </c:pt>
                <c:pt idx="23">
                  <c:v>-25.410999999999994</c:v>
                </c:pt>
                <c:pt idx="24">
                  <c:v>-25.213999999999992</c:v>
                </c:pt>
                <c:pt idx="25">
                  <c:v>-25.014999999999993</c:v>
                </c:pt>
                <c:pt idx="26">
                  <c:v>-24.813999999999993</c:v>
                </c:pt>
                <c:pt idx="27">
                  <c:v>-24.612999999999992</c:v>
                </c:pt>
                <c:pt idx="28">
                  <c:v>-24.415999999999997</c:v>
                </c:pt>
                <c:pt idx="29">
                  <c:v>-24.215999999999994</c:v>
                </c:pt>
                <c:pt idx="30">
                  <c:v>-24.013999999999996</c:v>
                </c:pt>
                <c:pt idx="31">
                  <c:v>-23.811999999999991</c:v>
                </c:pt>
                <c:pt idx="32">
                  <c:v>-23.613999999999997</c:v>
                </c:pt>
                <c:pt idx="33">
                  <c:v>-23.413999999999994</c:v>
                </c:pt>
                <c:pt idx="34">
                  <c:v>-23.212999999999994</c:v>
                </c:pt>
                <c:pt idx="35">
                  <c:v>-23.010999999999996</c:v>
                </c:pt>
                <c:pt idx="36">
                  <c:v>-22.811999999999991</c:v>
                </c:pt>
                <c:pt idx="37">
                  <c:v>-22.613999999999997</c:v>
                </c:pt>
                <c:pt idx="38">
                  <c:v>-22.412999999999997</c:v>
                </c:pt>
                <c:pt idx="39">
                  <c:v>-22.212999999999994</c:v>
                </c:pt>
                <c:pt idx="40">
                  <c:v>-22.014999999999993</c:v>
                </c:pt>
                <c:pt idx="41">
                  <c:v>-21.815999999999995</c:v>
                </c:pt>
                <c:pt idx="42">
                  <c:v>-21.613999999999997</c:v>
                </c:pt>
                <c:pt idx="43">
                  <c:v>-21.411999999999992</c:v>
                </c:pt>
                <c:pt idx="44">
                  <c:v>-21.211999999999996</c:v>
                </c:pt>
                <c:pt idx="45">
                  <c:v>-21.013999999999996</c:v>
                </c:pt>
                <c:pt idx="46">
                  <c:v>-20.811999999999991</c:v>
                </c:pt>
                <c:pt idx="47">
                  <c:v>-20.610999999999997</c:v>
                </c:pt>
                <c:pt idx="48">
                  <c:v>-20.411999999999992</c:v>
                </c:pt>
                <c:pt idx="49">
                  <c:v>-20.213999999999992</c:v>
                </c:pt>
                <c:pt idx="50">
                  <c:v>-20.012999999999991</c:v>
                </c:pt>
                <c:pt idx="51">
                  <c:v>-19.811999999999991</c:v>
                </c:pt>
                <c:pt idx="52">
                  <c:v>-19.613999999999997</c:v>
                </c:pt>
                <c:pt idx="53">
                  <c:v>-19.414999999999992</c:v>
                </c:pt>
                <c:pt idx="54">
                  <c:v>-19.212999999999994</c:v>
                </c:pt>
                <c:pt idx="55">
                  <c:v>-19.011999999999993</c:v>
                </c:pt>
                <c:pt idx="56">
                  <c:v>-18.811999999999991</c:v>
                </c:pt>
                <c:pt idx="57">
                  <c:v>-18.613999999999997</c:v>
                </c:pt>
                <c:pt idx="58">
                  <c:v>-18.411999999999992</c:v>
                </c:pt>
                <c:pt idx="59">
                  <c:v>-18.209999999999994</c:v>
                </c:pt>
                <c:pt idx="60">
                  <c:v>-18.011999999999993</c:v>
                </c:pt>
                <c:pt idx="61">
                  <c:v>-17.812999999999995</c:v>
                </c:pt>
                <c:pt idx="62">
                  <c:v>-17.611999999999995</c:v>
                </c:pt>
                <c:pt idx="63">
                  <c:v>-17.410999999999994</c:v>
                </c:pt>
                <c:pt idx="64">
                  <c:v>-17.211999999999996</c:v>
                </c:pt>
                <c:pt idx="65">
                  <c:v>-17.013999999999996</c:v>
                </c:pt>
                <c:pt idx="66">
                  <c:v>-16.812999999999995</c:v>
                </c:pt>
                <c:pt idx="67">
                  <c:v>-16.611999999999995</c:v>
                </c:pt>
                <c:pt idx="68">
                  <c:v>-16.411999999999992</c:v>
                </c:pt>
                <c:pt idx="69">
                  <c:v>-16.213999999999992</c:v>
                </c:pt>
                <c:pt idx="70">
                  <c:v>-16.011999999999993</c:v>
                </c:pt>
                <c:pt idx="71">
                  <c:v>-15.810999999999993</c:v>
                </c:pt>
                <c:pt idx="72">
                  <c:v>-15.611999999999995</c:v>
                </c:pt>
                <c:pt idx="73">
                  <c:v>-15.412999999999997</c:v>
                </c:pt>
                <c:pt idx="74">
                  <c:v>-15.211999999999996</c:v>
                </c:pt>
                <c:pt idx="75">
                  <c:v>-15.010999999999996</c:v>
                </c:pt>
                <c:pt idx="76">
                  <c:v>-14.811999999999991</c:v>
                </c:pt>
                <c:pt idx="77">
                  <c:v>-14.614999999999995</c:v>
                </c:pt>
                <c:pt idx="78">
                  <c:v>-14.413999999999994</c:v>
                </c:pt>
                <c:pt idx="79">
                  <c:v>-14.212999999999994</c:v>
                </c:pt>
                <c:pt idx="80">
                  <c:v>-14.013999999999996</c:v>
                </c:pt>
                <c:pt idx="81">
                  <c:v>-13.814999999999991</c:v>
                </c:pt>
                <c:pt idx="82">
                  <c:v>-13.612999999999992</c:v>
                </c:pt>
                <c:pt idx="83">
                  <c:v>-13.411999999999992</c:v>
                </c:pt>
                <c:pt idx="84">
                  <c:v>-13.212999999999994</c:v>
                </c:pt>
                <c:pt idx="85">
                  <c:v>-13.015000000000001</c:v>
                </c:pt>
                <c:pt idx="86">
                  <c:v>-12.812999999999988</c:v>
                </c:pt>
                <c:pt idx="87">
                  <c:v>-12.611999999999995</c:v>
                </c:pt>
                <c:pt idx="88">
                  <c:v>-12.412999999999997</c:v>
                </c:pt>
                <c:pt idx="89">
                  <c:v>-12.214999999999989</c:v>
                </c:pt>
                <c:pt idx="90">
                  <c:v>-12.013999999999996</c:v>
                </c:pt>
                <c:pt idx="91">
                  <c:v>-11.812999999999988</c:v>
                </c:pt>
                <c:pt idx="92">
                  <c:v>-11.613</c:v>
                </c:pt>
                <c:pt idx="93">
                  <c:v>-11.414999999999992</c:v>
                </c:pt>
                <c:pt idx="94">
                  <c:v>-11.212999999999994</c:v>
                </c:pt>
                <c:pt idx="95">
                  <c:v>-11.012</c:v>
                </c:pt>
                <c:pt idx="96">
                  <c:v>-10.811999999999998</c:v>
                </c:pt>
                <c:pt idx="97">
                  <c:v>-10.61399999999999</c:v>
                </c:pt>
                <c:pt idx="98">
                  <c:v>-10.412999999999997</c:v>
                </c:pt>
                <c:pt idx="99">
                  <c:v>-10.211999999999989</c:v>
                </c:pt>
                <c:pt idx="100">
                  <c:v>-10.012</c:v>
                </c:pt>
                <c:pt idx="101">
                  <c:v>-9.813999999999993</c:v>
                </c:pt>
                <c:pt idx="102">
                  <c:v>-9.6129999999999995</c:v>
                </c:pt>
                <c:pt idx="103">
                  <c:v>-9.4119999999999919</c:v>
                </c:pt>
                <c:pt idx="104">
                  <c:v>-9.2129999999999939</c:v>
                </c:pt>
                <c:pt idx="105">
                  <c:v>-9.0159999999999911</c:v>
                </c:pt>
                <c:pt idx="106">
                  <c:v>-8.813999999999993</c:v>
                </c:pt>
                <c:pt idx="107">
                  <c:v>-8.6119999999999948</c:v>
                </c:pt>
                <c:pt idx="108">
                  <c:v>-8.4119999999999919</c:v>
                </c:pt>
                <c:pt idx="109">
                  <c:v>-8.2139999999999986</c:v>
                </c:pt>
                <c:pt idx="110">
                  <c:v>-8.012999999999991</c:v>
                </c:pt>
                <c:pt idx="111">
                  <c:v>-7.8109999999999928</c:v>
                </c:pt>
                <c:pt idx="112">
                  <c:v>-7.6119999999999948</c:v>
                </c:pt>
                <c:pt idx="113">
                  <c:v>-7.4139999999999873</c:v>
                </c:pt>
                <c:pt idx="114">
                  <c:v>-7.2129999999999939</c:v>
                </c:pt>
                <c:pt idx="115">
                  <c:v>-7.0120000000000005</c:v>
                </c:pt>
                <c:pt idx="116">
                  <c:v>-6.8129999999999882</c:v>
                </c:pt>
                <c:pt idx="117">
                  <c:v>-6.6159999999999997</c:v>
                </c:pt>
                <c:pt idx="118">
                  <c:v>-6.4139999999999873</c:v>
                </c:pt>
                <c:pt idx="119">
                  <c:v>-6.2119999999999891</c:v>
                </c:pt>
                <c:pt idx="120">
                  <c:v>-6.012999999999991</c:v>
                </c:pt>
                <c:pt idx="121">
                  <c:v>-5.813999999999993</c:v>
                </c:pt>
                <c:pt idx="122">
                  <c:v>-5.6129999999999995</c:v>
                </c:pt>
                <c:pt idx="123">
                  <c:v>-5.4109999999999872</c:v>
                </c:pt>
                <c:pt idx="124">
                  <c:v>-5.2109999999999985</c:v>
                </c:pt>
                <c:pt idx="125">
                  <c:v>-5.0139999999999958</c:v>
                </c:pt>
                <c:pt idx="126">
                  <c:v>-4.8119999999999976</c:v>
                </c:pt>
                <c:pt idx="127">
                  <c:v>-4.61099999999999</c:v>
                </c:pt>
                <c:pt idx="128">
                  <c:v>-4.4129999999999967</c:v>
                </c:pt>
                <c:pt idx="129">
                  <c:v>-4.215999999999994</c:v>
                </c:pt>
                <c:pt idx="130">
                  <c:v>-4.0139999999999958</c:v>
                </c:pt>
                <c:pt idx="131">
                  <c:v>-3.8129999999999882</c:v>
                </c:pt>
                <c:pt idx="132">
                  <c:v>-3.6129999999999995</c:v>
                </c:pt>
                <c:pt idx="133">
                  <c:v>-3.414999999999992</c:v>
                </c:pt>
                <c:pt idx="134">
                  <c:v>-3.2129999999999939</c:v>
                </c:pt>
                <c:pt idx="135">
                  <c:v>-3.0109999999999957</c:v>
                </c:pt>
                <c:pt idx="136">
                  <c:v>-2.8119999999999976</c:v>
                </c:pt>
                <c:pt idx="137">
                  <c:v>-2.6139999999999901</c:v>
                </c:pt>
                <c:pt idx="138">
                  <c:v>-2.4119999999999919</c:v>
                </c:pt>
                <c:pt idx="139">
                  <c:v>-2.2109999999999985</c:v>
                </c:pt>
                <c:pt idx="140">
                  <c:v>-2.0120000000000005</c:v>
                </c:pt>
                <c:pt idx="141">
                  <c:v>-1.8149999999999977</c:v>
                </c:pt>
                <c:pt idx="142">
                  <c:v>-1.6139999999999901</c:v>
                </c:pt>
                <c:pt idx="143">
                  <c:v>-1.4119999999999919</c:v>
                </c:pt>
                <c:pt idx="144">
                  <c:v>-1.2119999999999891</c:v>
                </c:pt>
                <c:pt idx="145">
                  <c:v>-1.0139999999999958</c:v>
                </c:pt>
                <c:pt idx="146">
                  <c:v>-0.81299999999998818</c:v>
                </c:pt>
                <c:pt idx="147">
                  <c:v>-0.61099999999999</c:v>
                </c:pt>
                <c:pt idx="148">
                  <c:v>-0.41099999999998715</c:v>
                </c:pt>
                <c:pt idx="149">
                  <c:v>-0.21299999999999386</c:v>
                </c:pt>
                <c:pt idx="150">
                  <c:v>-1.2000000000000455E-2</c:v>
                </c:pt>
                <c:pt idx="151">
                  <c:v>0.19000000000001194</c:v>
                </c:pt>
                <c:pt idx="152">
                  <c:v>0.39000000000000057</c:v>
                </c:pt>
                <c:pt idx="153">
                  <c:v>0.58600000000001273</c:v>
                </c:pt>
                <c:pt idx="154">
                  <c:v>0.78700000000000614</c:v>
                </c:pt>
                <c:pt idx="155">
                  <c:v>0.98799999999999955</c:v>
                </c:pt>
                <c:pt idx="156">
                  <c:v>1.1890000000000072</c:v>
                </c:pt>
                <c:pt idx="157">
                  <c:v>1.3870000000000005</c:v>
                </c:pt>
                <c:pt idx="158">
                  <c:v>1.5880000000000081</c:v>
                </c:pt>
                <c:pt idx="159">
                  <c:v>1.7890000000000015</c:v>
                </c:pt>
                <c:pt idx="160">
                  <c:v>1.9890000000000043</c:v>
                </c:pt>
                <c:pt idx="161">
                  <c:v>2.1870000000000118</c:v>
                </c:pt>
                <c:pt idx="162">
                  <c:v>2.3880000000000052</c:v>
                </c:pt>
                <c:pt idx="163">
                  <c:v>2.5900000000000034</c:v>
                </c:pt>
                <c:pt idx="164">
                  <c:v>2.7900000000000063</c:v>
                </c:pt>
                <c:pt idx="165">
                  <c:v>2.987000000000009</c:v>
                </c:pt>
                <c:pt idx="166">
                  <c:v>3.1880000000000024</c:v>
                </c:pt>
                <c:pt idx="167">
                  <c:v>3.38900000000001</c:v>
                </c:pt>
                <c:pt idx="168">
                  <c:v>3.5880000000000081</c:v>
                </c:pt>
                <c:pt idx="169">
                  <c:v>3.7860000000000014</c:v>
                </c:pt>
                <c:pt idx="170">
                  <c:v>3.9879999999999995</c:v>
                </c:pt>
                <c:pt idx="171">
                  <c:v>4.1890000000000072</c:v>
                </c:pt>
                <c:pt idx="172">
                  <c:v>4.38900000000001</c:v>
                </c:pt>
                <c:pt idx="173">
                  <c:v>4.5860000000000127</c:v>
                </c:pt>
                <c:pt idx="174">
                  <c:v>4.7870000000000061</c:v>
                </c:pt>
                <c:pt idx="175">
                  <c:v>4.9890000000000043</c:v>
                </c:pt>
                <c:pt idx="176">
                  <c:v>5.1890000000000072</c:v>
                </c:pt>
                <c:pt idx="177">
                  <c:v>5.3870000000000005</c:v>
                </c:pt>
                <c:pt idx="178">
                  <c:v>5.5880000000000081</c:v>
                </c:pt>
                <c:pt idx="179">
                  <c:v>5.7890000000000015</c:v>
                </c:pt>
                <c:pt idx="180">
                  <c:v>5.9890000000000043</c:v>
                </c:pt>
                <c:pt idx="181">
                  <c:v>6.186000000000007</c:v>
                </c:pt>
                <c:pt idx="182">
                  <c:v>6.3880000000000052</c:v>
                </c:pt>
                <c:pt idx="183">
                  <c:v>6.5900000000000034</c:v>
                </c:pt>
                <c:pt idx="184">
                  <c:v>6.7900000000000063</c:v>
                </c:pt>
                <c:pt idx="185">
                  <c:v>6.9879999999999995</c:v>
                </c:pt>
                <c:pt idx="186">
                  <c:v>7.1880000000000024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7.7870000000000061</c:v>
                </c:pt>
                <c:pt idx="190">
                  <c:v>7.9879999999999995</c:v>
                </c:pt>
                <c:pt idx="191">
                  <c:v>8.1900000000000119</c:v>
                </c:pt>
                <c:pt idx="192">
                  <c:v>8.39</c:v>
                </c:pt>
                <c:pt idx="193">
                  <c:v>8.5870000000000033</c:v>
                </c:pt>
                <c:pt idx="194">
                  <c:v>8.7880000000000109</c:v>
                </c:pt>
                <c:pt idx="195">
                  <c:v>8.9900000000000091</c:v>
                </c:pt>
                <c:pt idx="196">
                  <c:v>9.1900000000000119</c:v>
                </c:pt>
                <c:pt idx="197">
                  <c:v>9.3880000000000052</c:v>
                </c:pt>
                <c:pt idx="198">
                  <c:v>9.5880000000000081</c:v>
                </c:pt>
                <c:pt idx="199">
                  <c:v>9.7900000000000063</c:v>
                </c:pt>
                <c:pt idx="200">
                  <c:v>9.9900000000000091</c:v>
                </c:pt>
                <c:pt idx="201">
                  <c:v>10.187000000000012</c:v>
                </c:pt>
                <c:pt idx="202">
                  <c:v>10.387</c:v>
                </c:pt>
                <c:pt idx="203">
                  <c:v>10.589000000000013</c:v>
                </c:pt>
                <c:pt idx="204">
                  <c:v>10.788000000000011</c:v>
                </c:pt>
                <c:pt idx="205">
                  <c:v>10.986000000000004</c:v>
                </c:pt>
                <c:pt idx="206">
                  <c:v>11.187000000000012</c:v>
                </c:pt>
                <c:pt idx="207">
                  <c:v>11.38900000000001</c:v>
                </c:pt>
                <c:pt idx="208">
                  <c:v>11.589000000000013</c:v>
                </c:pt>
                <c:pt idx="209">
                  <c:v>11.787000000000006</c:v>
                </c:pt>
                <c:pt idx="210">
                  <c:v>11.988</c:v>
                </c:pt>
                <c:pt idx="211">
                  <c:v>12.189000000000007</c:v>
                </c:pt>
                <c:pt idx="212">
                  <c:v>12.39</c:v>
                </c:pt>
                <c:pt idx="213">
                  <c:v>12.587000000000003</c:v>
                </c:pt>
                <c:pt idx="214">
                  <c:v>12.788000000000011</c:v>
                </c:pt>
                <c:pt idx="215">
                  <c:v>12.989000000000004</c:v>
                </c:pt>
                <c:pt idx="216">
                  <c:v>13.189000000000007</c:v>
                </c:pt>
                <c:pt idx="217">
                  <c:v>13.38600000000001</c:v>
                </c:pt>
                <c:pt idx="218">
                  <c:v>13.587000000000003</c:v>
                </c:pt>
                <c:pt idx="219">
                  <c:v>13.789000000000001</c:v>
                </c:pt>
                <c:pt idx="220">
                  <c:v>13.990000000000009</c:v>
                </c:pt>
                <c:pt idx="221">
                  <c:v>14.187000000000012</c:v>
                </c:pt>
                <c:pt idx="222">
                  <c:v>14.388000000000005</c:v>
                </c:pt>
                <c:pt idx="223">
                  <c:v>14.589000000000013</c:v>
                </c:pt>
                <c:pt idx="224">
                  <c:v>14.789000000000001</c:v>
                </c:pt>
                <c:pt idx="225">
                  <c:v>14.987000000000009</c:v>
                </c:pt>
                <c:pt idx="226">
                  <c:v>15.188000000000002</c:v>
                </c:pt>
                <c:pt idx="227">
                  <c:v>15.38900000000001</c:v>
                </c:pt>
                <c:pt idx="228">
                  <c:v>15.589000000000013</c:v>
                </c:pt>
                <c:pt idx="229">
                  <c:v>15.787000000000006</c:v>
                </c:pt>
                <c:pt idx="230">
                  <c:v>15.987000000000009</c:v>
                </c:pt>
                <c:pt idx="231">
                  <c:v>16.189000000000007</c:v>
                </c:pt>
                <c:pt idx="232">
                  <c:v>16.39</c:v>
                </c:pt>
                <c:pt idx="233">
                  <c:v>16.587000000000003</c:v>
                </c:pt>
                <c:pt idx="234">
                  <c:v>16.787000000000006</c:v>
                </c:pt>
                <c:pt idx="235">
                  <c:v>16.990000000000009</c:v>
                </c:pt>
                <c:pt idx="236">
                  <c:v>17.190000000000012</c:v>
                </c:pt>
                <c:pt idx="237">
                  <c:v>17.387</c:v>
                </c:pt>
                <c:pt idx="238">
                  <c:v>17.588000000000008</c:v>
                </c:pt>
                <c:pt idx="239">
                  <c:v>17.789000000000001</c:v>
                </c:pt>
                <c:pt idx="240">
                  <c:v>17.989000000000004</c:v>
                </c:pt>
                <c:pt idx="241">
                  <c:v>18.186000000000007</c:v>
                </c:pt>
                <c:pt idx="242">
                  <c:v>18.387</c:v>
                </c:pt>
                <c:pt idx="243">
                  <c:v>18.589000000000013</c:v>
                </c:pt>
                <c:pt idx="244">
                  <c:v>18.789000000000001</c:v>
                </c:pt>
                <c:pt idx="245">
                  <c:v>18.987000000000009</c:v>
                </c:pt>
                <c:pt idx="246">
                  <c:v>19.188000000000002</c:v>
                </c:pt>
                <c:pt idx="247">
                  <c:v>19.38900000000001</c:v>
                </c:pt>
                <c:pt idx="248">
                  <c:v>19.590000000000003</c:v>
                </c:pt>
                <c:pt idx="249">
                  <c:v>19.787000000000006</c:v>
                </c:pt>
                <c:pt idx="250">
                  <c:v>19.988</c:v>
                </c:pt>
                <c:pt idx="251">
                  <c:v>20.190000000000012</c:v>
                </c:pt>
                <c:pt idx="252">
                  <c:v>20.39</c:v>
                </c:pt>
                <c:pt idx="253">
                  <c:v>20.588000000000008</c:v>
                </c:pt>
                <c:pt idx="254">
                  <c:v>20.787000000000006</c:v>
                </c:pt>
                <c:pt idx="255">
                  <c:v>20.989000000000004</c:v>
                </c:pt>
                <c:pt idx="256">
                  <c:v>21.189000000000007</c:v>
                </c:pt>
                <c:pt idx="257">
                  <c:v>21.387</c:v>
                </c:pt>
                <c:pt idx="258">
                  <c:v>21.587000000000003</c:v>
                </c:pt>
                <c:pt idx="259">
                  <c:v>21.789000000000001</c:v>
                </c:pt>
                <c:pt idx="260">
                  <c:v>21.989000000000004</c:v>
                </c:pt>
                <c:pt idx="261">
                  <c:v>22.187000000000012</c:v>
                </c:pt>
                <c:pt idx="262">
                  <c:v>22.387</c:v>
                </c:pt>
                <c:pt idx="263">
                  <c:v>22.589000000000013</c:v>
                </c:pt>
                <c:pt idx="264">
                  <c:v>22.790000000000006</c:v>
                </c:pt>
                <c:pt idx="265">
                  <c:v>22.988</c:v>
                </c:pt>
                <c:pt idx="266">
                  <c:v>23.188000000000002</c:v>
                </c:pt>
                <c:pt idx="267">
                  <c:v>23.39</c:v>
                </c:pt>
                <c:pt idx="268">
                  <c:v>23.590000000000003</c:v>
                </c:pt>
                <c:pt idx="269">
                  <c:v>23.787000000000006</c:v>
                </c:pt>
                <c:pt idx="270">
                  <c:v>23.987000000000009</c:v>
                </c:pt>
                <c:pt idx="271">
                  <c:v>24.189000000000007</c:v>
                </c:pt>
                <c:pt idx="272">
                  <c:v>24.39</c:v>
                </c:pt>
                <c:pt idx="273">
                  <c:v>24.587000000000003</c:v>
                </c:pt>
                <c:pt idx="274">
                  <c:v>24.787000000000006</c:v>
                </c:pt>
                <c:pt idx="275">
                  <c:v>24.989000000000004</c:v>
                </c:pt>
                <c:pt idx="276">
                  <c:v>25.190000000000012</c:v>
                </c:pt>
                <c:pt idx="277">
                  <c:v>25.388000000000005</c:v>
                </c:pt>
                <c:pt idx="278">
                  <c:v>25.588000000000008</c:v>
                </c:pt>
                <c:pt idx="279">
                  <c:v>25.789000000000001</c:v>
                </c:pt>
                <c:pt idx="280">
                  <c:v>25.990000000000009</c:v>
                </c:pt>
                <c:pt idx="281">
                  <c:v>26.187000000000012</c:v>
                </c:pt>
                <c:pt idx="282">
                  <c:v>26.387</c:v>
                </c:pt>
                <c:pt idx="283">
                  <c:v>26.589000000000013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27.187000000000012</c:v>
                </c:pt>
                <c:pt idx="287">
                  <c:v>27.38900000000001</c:v>
                </c:pt>
                <c:pt idx="288">
                  <c:v>27.590000000000003</c:v>
                </c:pt>
                <c:pt idx="289">
                  <c:v>27.788000000000011</c:v>
                </c:pt>
                <c:pt idx="290">
                  <c:v>27.988</c:v>
                </c:pt>
                <c:pt idx="291">
                  <c:v>28.189000000000007</c:v>
                </c:pt>
                <c:pt idx="292">
                  <c:v>28.39</c:v>
                </c:pt>
                <c:pt idx="293">
                  <c:v>28.587000000000003</c:v>
                </c:pt>
                <c:pt idx="294">
                  <c:v>28.787000000000006</c:v>
                </c:pt>
                <c:pt idx="295">
                  <c:v>28.988</c:v>
                </c:pt>
                <c:pt idx="296">
                  <c:v>29.189000000000007</c:v>
                </c:pt>
                <c:pt idx="297">
                  <c:v>29.387</c:v>
                </c:pt>
                <c:pt idx="298">
                  <c:v>29.587000000000003</c:v>
                </c:pt>
                <c:pt idx="299">
                  <c:v>29.789000000000001</c:v>
                </c:pt>
                <c:pt idx="300">
                  <c:v>29.990000000000009</c:v>
                </c:pt>
              </c:numCache>
            </c:numRef>
          </c:xVal>
          <c:yVal>
            <c:numRef>
              <c:f>'6A'!$H$19:$H$319</c:f>
              <c:numCache>
                <c:formatCode>General</c:formatCode>
                <c:ptCount val="301"/>
                <c:pt idx="0">
                  <c:v>0.68500000000000005</c:v>
                </c:pt>
                <c:pt idx="1">
                  <c:v>0.66900000000000004</c:v>
                </c:pt>
                <c:pt idx="2">
                  <c:v>0.66200000000000003</c:v>
                </c:pt>
                <c:pt idx="3">
                  <c:v>0.65900000000000003</c:v>
                </c:pt>
                <c:pt idx="4">
                  <c:v>0.65500000000000003</c:v>
                </c:pt>
                <c:pt idx="5">
                  <c:v>0.65100000000000002</c:v>
                </c:pt>
                <c:pt idx="6">
                  <c:v>0.64600000000000002</c:v>
                </c:pt>
                <c:pt idx="7">
                  <c:v>0.64100000000000001</c:v>
                </c:pt>
                <c:pt idx="8">
                  <c:v>0.63900000000000001</c:v>
                </c:pt>
                <c:pt idx="9">
                  <c:v>0.63800000000000001</c:v>
                </c:pt>
                <c:pt idx="10">
                  <c:v>0.63600000000000001</c:v>
                </c:pt>
                <c:pt idx="11">
                  <c:v>0.63300000000000001</c:v>
                </c:pt>
                <c:pt idx="12">
                  <c:v>0.63200000000000001</c:v>
                </c:pt>
                <c:pt idx="13">
                  <c:v>0.628</c:v>
                </c:pt>
                <c:pt idx="14">
                  <c:v>0.622</c:v>
                </c:pt>
                <c:pt idx="15">
                  <c:v>0.61799999999999999</c:v>
                </c:pt>
                <c:pt idx="16">
                  <c:v>0.61599999999999999</c:v>
                </c:pt>
                <c:pt idx="17">
                  <c:v>0.60899999999999999</c:v>
                </c:pt>
                <c:pt idx="18">
                  <c:v>0.60399999999999998</c:v>
                </c:pt>
                <c:pt idx="19">
                  <c:v>0.60099999999999998</c:v>
                </c:pt>
                <c:pt idx="20">
                  <c:v>0.59599999999999997</c:v>
                </c:pt>
                <c:pt idx="21">
                  <c:v>0.59199999999999997</c:v>
                </c:pt>
                <c:pt idx="22">
                  <c:v>0.58299999999999996</c:v>
                </c:pt>
                <c:pt idx="23">
                  <c:v>0.57699999999999996</c:v>
                </c:pt>
                <c:pt idx="24">
                  <c:v>0.56799999999999995</c:v>
                </c:pt>
                <c:pt idx="25">
                  <c:v>0.56000000000000005</c:v>
                </c:pt>
                <c:pt idx="26">
                  <c:v>0.54500000000000004</c:v>
                </c:pt>
                <c:pt idx="27">
                  <c:v>0.53800000000000003</c:v>
                </c:pt>
                <c:pt idx="28">
                  <c:v>0.52800000000000002</c:v>
                </c:pt>
                <c:pt idx="29">
                  <c:v>0.51500000000000001</c:v>
                </c:pt>
                <c:pt idx="30">
                  <c:v>0.498</c:v>
                </c:pt>
                <c:pt idx="31">
                  <c:v>0.48099999999999998</c:v>
                </c:pt>
                <c:pt idx="32">
                  <c:v>0.46400000000000002</c:v>
                </c:pt>
                <c:pt idx="33">
                  <c:v>0.44500000000000001</c:v>
                </c:pt>
                <c:pt idx="34">
                  <c:v>0.42399999999999999</c:v>
                </c:pt>
                <c:pt idx="35">
                  <c:v>0.39900000000000002</c:v>
                </c:pt>
                <c:pt idx="36">
                  <c:v>0.374</c:v>
                </c:pt>
                <c:pt idx="37">
                  <c:v>0.35199999999999998</c:v>
                </c:pt>
                <c:pt idx="38">
                  <c:v>0.32200000000000001</c:v>
                </c:pt>
                <c:pt idx="39">
                  <c:v>0.29299999999999998</c:v>
                </c:pt>
                <c:pt idx="40">
                  <c:v>0.25600000000000001</c:v>
                </c:pt>
                <c:pt idx="41">
                  <c:v>0.219</c:v>
                </c:pt>
                <c:pt idx="42">
                  <c:v>0.18099999999999999</c:v>
                </c:pt>
                <c:pt idx="43">
                  <c:v>0.14000000000000001</c:v>
                </c:pt>
                <c:pt idx="44">
                  <c:v>9.5000000000000001E-2</c:v>
                </c:pt>
                <c:pt idx="45">
                  <c:v>4.7E-2</c:v>
                </c:pt>
                <c:pt idx="46">
                  <c:v>-4.0000000000000001E-3</c:v>
                </c:pt>
                <c:pt idx="47">
                  <c:v>-6.3E-2</c:v>
                </c:pt>
                <c:pt idx="48">
                  <c:v>-0.122</c:v>
                </c:pt>
                <c:pt idx="49">
                  <c:v>-0.19400000000000001</c:v>
                </c:pt>
                <c:pt idx="50">
                  <c:v>-0.26700000000000002</c:v>
                </c:pt>
                <c:pt idx="51">
                  <c:v>-0.35799999999999998</c:v>
                </c:pt>
                <c:pt idx="52">
                  <c:v>-0.45</c:v>
                </c:pt>
                <c:pt idx="53">
                  <c:v>-0.55500000000000005</c:v>
                </c:pt>
                <c:pt idx="54">
                  <c:v>-0.66500000000000004</c:v>
                </c:pt>
                <c:pt idx="55">
                  <c:v>-0.753</c:v>
                </c:pt>
                <c:pt idx="56">
                  <c:v>-0.78600000000000003</c:v>
                </c:pt>
                <c:pt idx="57">
                  <c:v>-0.72199999999999998</c:v>
                </c:pt>
                <c:pt idx="58">
                  <c:v>-0.51100000000000001</c:v>
                </c:pt>
                <c:pt idx="59">
                  <c:v>-2.5000000000000001E-2</c:v>
                </c:pt>
                <c:pt idx="60">
                  <c:v>1.329</c:v>
                </c:pt>
                <c:pt idx="61">
                  <c:v>2.8580000000000001</c:v>
                </c:pt>
                <c:pt idx="62">
                  <c:v>4.6639999999999997</c:v>
                </c:pt>
                <c:pt idx="63">
                  <c:v>7.101</c:v>
                </c:pt>
                <c:pt idx="64">
                  <c:v>9.032</c:v>
                </c:pt>
                <c:pt idx="65">
                  <c:v>11.108000000000001</c:v>
                </c:pt>
                <c:pt idx="66">
                  <c:v>13.74</c:v>
                </c:pt>
                <c:pt idx="67">
                  <c:v>15.622</c:v>
                </c:pt>
                <c:pt idx="68">
                  <c:v>17.754000000000001</c:v>
                </c:pt>
                <c:pt idx="69">
                  <c:v>20.167000000000002</c:v>
                </c:pt>
                <c:pt idx="70">
                  <c:v>21.936</c:v>
                </c:pt>
                <c:pt idx="71">
                  <c:v>24.369</c:v>
                </c:pt>
                <c:pt idx="72">
                  <c:v>26.146999999999998</c:v>
                </c:pt>
                <c:pt idx="73">
                  <c:v>28.016999999999999</c:v>
                </c:pt>
                <c:pt idx="74">
                  <c:v>29.866</c:v>
                </c:pt>
                <c:pt idx="75">
                  <c:v>31.609000000000002</c:v>
                </c:pt>
                <c:pt idx="76">
                  <c:v>33.359000000000002</c:v>
                </c:pt>
                <c:pt idx="77">
                  <c:v>35.043999999999997</c:v>
                </c:pt>
                <c:pt idx="78">
                  <c:v>36.604999999999997</c:v>
                </c:pt>
                <c:pt idx="79">
                  <c:v>38.069000000000003</c:v>
                </c:pt>
                <c:pt idx="80">
                  <c:v>39.337000000000003</c:v>
                </c:pt>
                <c:pt idx="81">
                  <c:v>40.572000000000003</c:v>
                </c:pt>
                <c:pt idx="82">
                  <c:v>41.201000000000001</c:v>
                </c:pt>
                <c:pt idx="83">
                  <c:v>42.545999999999999</c:v>
                </c:pt>
                <c:pt idx="84">
                  <c:v>43.098999999999997</c:v>
                </c:pt>
                <c:pt idx="85">
                  <c:v>43.813000000000002</c:v>
                </c:pt>
                <c:pt idx="86">
                  <c:v>44.496000000000002</c:v>
                </c:pt>
                <c:pt idx="87">
                  <c:v>45.148000000000003</c:v>
                </c:pt>
                <c:pt idx="88">
                  <c:v>45.71</c:v>
                </c:pt>
                <c:pt idx="89">
                  <c:v>46.219000000000001</c:v>
                </c:pt>
                <c:pt idx="90">
                  <c:v>46.649000000000001</c:v>
                </c:pt>
                <c:pt idx="91">
                  <c:v>47.04</c:v>
                </c:pt>
                <c:pt idx="92">
                  <c:v>47.374000000000002</c:v>
                </c:pt>
                <c:pt idx="93">
                  <c:v>47.658000000000001</c:v>
                </c:pt>
                <c:pt idx="94">
                  <c:v>47.906999999999996</c:v>
                </c:pt>
                <c:pt idx="95">
                  <c:v>48.124000000000002</c:v>
                </c:pt>
                <c:pt idx="96">
                  <c:v>48.305999999999997</c:v>
                </c:pt>
                <c:pt idx="97">
                  <c:v>48.466000000000001</c:v>
                </c:pt>
                <c:pt idx="98">
                  <c:v>48.603999999999999</c:v>
                </c:pt>
                <c:pt idx="99">
                  <c:v>48.72</c:v>
                </c:pt>
                <c:pt idx="100">
                  <c:v>48.819000000000003</c:v>
                </c:pt>
                <c:pt idx="101">
                  <c:v>48.906999999999996</c:v>
                </c:pt>
                <c:pt idx="102">
                  <c:v>48.978999999999999</c:v>
                </c:pt>
                <c:pt idx="103">
                  <c:v>49.037999999999997</c:v>
                </c:pt>
                <c:pt idx="104">
                  <c:v>49.088999999999999</c:v>
                </c:pt>
                <c:pt idx="105">
                  <c:v>49.134999999999998</c:v>
                </c:pt>
                <c:pt idx="106">
                  <c:v>49.173000000000002</c:v>
                </c:pt>
                <c:pt idx="107">
                  <c:v>49.207000000000001</c:v>
                </c:pt>
                <c:pt idx="108">
                  <c:v>49.225000000000001</c:v>
                </c:pt>
                <c:pt idx="109">
                  <c:v>49.25</c:v>
                </c:pt>
                <c:pt idx="110">
                  <c:v>49.268000000000001</c:v>
                </c:pt>
                <c:pt idx="111">
                  <c:v>49.279000000000003</c:v>
                </c:pt>
                <c:pt idx="112">
                  <c:v>49.292000000000002</c:v>
                </c:pt>
                <c:pt idx="113">
                  <c:v>49.305</c:v>
                </c:pt>
                <c:pt idx="114">
                  <c:v>49.311999999999998</c:v>
                </c:pt>
                <c:pt idx="115">
                  <c:v>49.320999999999998</c:v>
                </c:pt>
                <c:pt idx="116">
                  <c:v>49.323</c:v>
                </c:pt>
                <c:pt idx="117">
                  <c:v>49.326999999999998</c:v>
                </c:pt>
                <c:pt idx="118">
                  <c:v>49.329000000000001</c:v>
                </c:pt>
                <c:pt idx="119">
                  <c:v>49.329000000000001</c:v>
                </c:pt>
                <c:pt idx="120">
                  <c:v>49.329000000000001</c:v>
                </c:pt>
                <c:pt idx="121">
                  <c:v>49.335000000000001</c:v>
                </c:pt>
                <c:pt idx="122">
                  <c:v>49.332000000000001</c:v>
                </c:pt>
                <c:pt idx="123">
                  <c:v>49.331000000000003</c:v>
                </c:pt>
                <c:pt idx="124">
                  <c:v>49.338000000000001</c:v>
                </c:pt>
                <c:pt idx="125">
                  <c:v>49.337000000000003</c:v>
                </c:pt>
                <c:pt idx="126">
                  <c:v>49.331000000000003</c:v>
                </c:pt>
                <c:pt idx="127">
                  <c:v>49.322000000000003</c:v>
                </c:pt>
                <c:pt idx="128">
                  <c:v>49.323999999999998</c:v>
                </c:pt>
                <c:pt idx="129">
                  <c:v>49.319000000000003</c:v>
                </c:pt>
                <c:pt idx="130">
                  <c:v>49.311999999999998</c:v>
                </c:pt>
                <c:pt idx="131">
                  <c:v>49.305999999999997</c:v>
                </c:pt>
                <c:pt idx="132">
                  <c:v>49.304000000000002</c:v>
                </c:pt>
                <c:pt idx="133">
                  <c:v>49.3</c:v>
                </c:pt>
                <c:pt idx="134">
                  <c:v>49.295000000000002</c:v>
                </c:pt>
                <c:pt idx="135">
                  <c:v>49.290999999999997</c:v>
                </c:pt>
                <c:pt idx="136">
                  <c:v>49.283999999999999</c:v>
                </c:pt>
                <c:pt idx="137">
                  <c:v>49.28</c:v>
                </c:pt>
                <c:pt idx="138">
                  <c:v>49.274999999999999</c:v>
                </c:pt>
                <c:pt idx="139">
                  <c:v>49.274000000000001</c:v>
                </c:pt>
                <c:pt idx="140">
                  <c:v>49.268999999999998</c:v>
                </c:pt>
                <c:pt idx="141">
                  <c:v>49.264000000000003</c:v>
                </c:pt>
                <c:pt idx="142">
                  <c:v>49.262</c:v>
                </c:pt>
                <c:pt idx="143">
                  <c:v>49.258000000000003</c:v>
                </c:pt>
                <c:pt idx="144">
                  <c:v>49.252000000000002</c:v>
                </c:pt>
                <c:pt idx="145">
                  <c:v>49.255000000000003</c:v>
                </c:pt>
                <c:pt idx="146">
                  <c:v>49.250999999999998</c:v>
                </c:pt>
                <c:pt idx="147">
                  <c:v>49.247999999999998</c:v>
                </c:pt>
                <c:pt idx="148">
                  <c:v>49.247</c:v>
                </c:pt>
                <c:pt idx="149">
                  <c:v>49.237000000000002</c:v>
                </c:pt>
                <c:pt idx="150">
                  <c:v>49.237000000000002</c:v>
                </c:pt>
                <c:pt idx="151">
                  <c:v>49.234999999999999</c:v>
                </c:pt>
                <c:pt idx="152">
                  <c:v>49.234000000000002</c:v>
                </c:pt>
                <c:pt idx="153">
                  <c:v>49.228999999999999</c:v>
                </c:pt>
                <c:pt idx="154">
                  <c:v>49.225999999999999</c:v>
                </c:pt>
                <c:pt idx="155">
                  <c:v>49.225000000000001</c:v>
                </c:pt>
                <c:pt idx="156">
                  <c:v>49.228000000000002</c:v>
                </c:pt>
                <c:pt idx="157">
                  <c:v>49.222999999999999</c:v>
                </c:pt>
                <c:pt idx="158">
                  <c:v>49.22</c:v>
                </c:pt>
                <c:pt idx="159">
                  <c:v>49.22</c:v>
                </c:pt>
                <c:pt idx="160">
                  <c:v>49.222000000000001</c:v>
                </c:pt>
                <c:pt idx="161">
                  <c:v>49.220999999999997</c:v>
                </c:pt>
                <c:pt idx="162">
                  <c:v>49.216000000000001</c:v>
                </c:pt>
                <c:pt idx="163">
                  <c:v>49.215000000000003</c:v>
                </c:pt>
                <c:pt idx="164">
                  <c:v>49.215000000000003</c:v>
                </c:pt>
                <c:pt idx="165">
                  <c:v>49.210999999999999</c:v>
                </c:pt>
                <c:pt idx="166">
                  <c:v>49.209000000000003</c:v>
                </c:pt>
                <c:pt idx="167">
                  <c:v>49.21</c:v>
                </c:pt>
                <c:pt idx="168">
                  <c:v>49.21</c:v>
                </c:pt>
                <c:pt idx="169">
                  <c:v>49.210999999999999</c:v>
                </c:pt>
                <c:pt idx="170">
                  <c:v>49.212000000000003</c:v>
                </c:pt>
                <c:pt idx="171">
                  <c:v>49.207999999999998</c:v>
                </c:pt>
                <c:pt idx="172">
                  <c:v>49.210999999999999</c:v>
                </c:pt>
                <c:pt idx="173">
                  <c:v>49.207999999999998</c:v>
                </c:pt>
                <c:pt idx="174">
                  <c:v>49.209000000000003</c:v>
                </c:pt>
                <c:pt idx="175">
                  <c:v>49.207999999999998</c:v>
                </c:pt>
                <c:pt idx="176">
                  <c:v>49.207000000000001</c:v>
                </c:pt>
                <c:pt idx="177">
                  <c:v>49.204000000000001</c:v>
                </c:pt>
                <c:pt idx="178">
                  <c:v>49.204000000000001</c:v>
                </c:pt>
                <c:pt idx="179">
                  <c:v>49.201000000000001</c:v>
                </c:pt>
                <c:pt idx="180">
                  <c:v>49.198999999999998</c:v>
                </c:pt>
                <c:pt idx="181">
                  <c:v>49.194000000000003</c:v>
                </c:pt>
                <c:pt idx="182">
                  <c:v>49.19</c:v>
                </c:pt>
                <c:pt idx="183">
                  <c:v>49.186999999999998</c:v>
                </c:pt>
                <c:pt idx="184">
                  <c:v>49.183999999999997</c:v>
                </c:pt>
                <c:pt idx="185">
                  <c:v>49.174999999999997</c:v>
                </c:pt>
                <c:pt idx="186">
                  <c:v>49.171999999999997</c:v>
                </c:pt>
                <c:pt idx="187">
                  <c:v>49.162999999999997</c:v>
                </c:pt>
                <c:pt idx="188">
                  <c:v>49.152000000000001</c:v>
                </c:pt>
                <c:pt idx="189">
                  <c:v>49.137</c:v>
                </c:pt>
                <c:pt idx="190">
                  <c:v>49.122</c:v>
                </c:pt>
                <c:pt idx="191">
                  <c:v>49.104999999999997</c:v>
                </c:pt>
                <c:pt idx="192">
                  <c:v>49.082000000000001</c:v>
                </c:pt>
                <c:pt idx="193">
                  <c:v>49.052999999999997</c:v>
                </c:pt>
                <c:pt idx="194">
                  <c:v>49.027999999999999</c:v>
                </c:pt>
                <c:pt idx="195">
                  <c:v>48.991999999999997</c:v>
                </c:pt>
                <c:pt idx="196">
                  <c:v>48.948999999999998</c:v>
                </c:pt>
                <c:pt idx="197">
                  <c:v>48.902000000000001</c:v>
                </c:pt>
                <c:pt idx="198">
                  <c:v>48.85</c:v>
                </c:pt>
                <c:pt idx="199">
                  <c:v>48.781999999999996</c:v>
                </c:pt>
                <c:pt idx="200">
                  <c:v>48.707999999999998</c:v>
                </c:pt>
                <c:pt idx="201">
                  <c:v>48.616999999999997</c:v>
                </c:pt>
                <c:pt idx="202">
                  <c:v>48.512</c:v>
                </c:pt>
                <c:pt idx="203">
                  <c:v>48.389000000000003</c:v>
                </c:pt>
                <c:pt idx="204">
                  <c:v>48.244</c:v>
                </c:pt>
                <c:pt idx="205">
                  <c:v>48.076999999999998</c:v>
                </c:pt>
                <c:pt idx="206">
                  <c:v>47.889000000000003</c:v>
                </c:pt>
                <c:pt idx="207">
                  <c:v>47.661999999999999</c:v>
                </c:pt>
                <c:pt idx="208">
                  <c:v>47.4</c:v>
                </c:pt>
                <c:pt idx="209">
                  <c:v>47.098999999999997</c:v>
                </c:pt>
                <c:pt idx="210">
                  <c:v>46.75</c:v>
                </c:pt>
                <c:pt idx="211">
                  <c:v>46.353000000000002</c:v>
                </c:pt>
                <c:pt idx="212">
                  <c:v>45.893000000000001</c:v>
                </c:pt>
                <c:pt idx="213">
                  <c:v>45.372999999999998</c:v>
                </c:pt>
                <c:pt idx="214">
                  <c:v>44.779000000000003</c:v>
                </c:pt>
                <c:pt idx="215">
                  <c:v>44.104999999999997</c:v>
                </c:pt>
                <c:pt idx="216">
                  <c:v>43.344000000000001</c:v>
                </c:pt>
                <c:pt idx="217">
                  <c:v>42.031999999999996</c:v>
                </c:pt>
                <c:pt idx="218">
                  <c:v>41.42</c:v>
                </c:pt>
                <c:pt idx="219">
                  <c:v>39.996000000000002</c:v>
                </c:pt>
                <c:pt idx="220">
                  <c:v>38.738</c:v>
                </c:pt>
                <c:pt idx="221">
                  <c:v>37.447000000000003</c:v>
                </c:pt>
                <c:pt idx="222">
                  <c:v>36.098999999999997</c:v>
                </c:pt>
                <c:pt idx="223">
                  <c:v>34.588999999999999</c:v>
                </c:pt>
                <c:pt idx="224">
                  <c:v>33.040999999999997</c:v>
                </c:pt>
                <c:pt idx="225">
                  <c:v>31.391999999999999</c:v>
                </c:pt>
                <c:pt idx="226">
                  <c:v>29.584</c:v>
                </c:pt>
                <c:pt idx="227">
                  <c:v>27.753</c:v>
                </c:pt>
                <c:pt idx="228">
                  <c:v>25.827999999999999</c:v>
                </c:pt>
                <c:pt idx="229">
                  <c:v>23.838999999999999</c:v>
                </c:pt>
                <c:pt idx="230">
                  <c:v>21.81</c:v>
                </c:pt>
                <c:pt idx="231">
                  <c:v>19.295000000000002</c:v>
                </c:pt>
                <c:pt idx="232">
                  <c:v>17.471</c:v>
                </c:pt>
                <c:pt idx="233">
                  <c:v>15.305999999999999</c:v>
                </c:pt>
                <c:pt idx="234">
                  <c:v>13.146000000000001</c:v>
                </c:pt>
                <c:pt idx="235">
                  <c:v>10.555</c:v>
                </c:pt>
                <c:pt idx="236">
                  <c:v>8.7129999999999992</c:v>
                </c:pt>
                <c:pt idx="237">
                  <c:v>6.6539999999999999</c:v>
                </c:pt>
                <c:pt idx="238">
                  <c:v>4.6070000000000002</c:v>
                </c:pt>
                <c:pt idx="239">
                  <c:v>2.79</c:v>
                </c:pt>
                <c:pt idx="240">
                  <c:v>1.218</c:v>
                </c:pt>
                <c:pt idx="241">
                  <c:v>0.499</c:v>
                </c:pt>
                <c:pt idx="242">
                  <c:v>-7.9000000000000001E-2</c:v>
                </c:pt>
                <c:pt idx="243">
                  <c:v>-0.42899999999999999</c:v>
                </c:pt>
                <c:pt idx="244">
                  <c:v>-0.59299999999999997</c:v>
                </c:pt>
                <c:pt idx="245">
                  <c:v>-0.61599999999999999</c:v>
                </c:pt>
                <c:pt idx="246">
                  <c:v>-0.55500000000000005</c:v>
                </c:pt>
                <c:pt idx="247">
                  <c:v>-0.45300000000000001</c:v>
                </c:pt>
                <c:pt idx="248">
                  <c:v>-0.34200000000000003</c:v>
                </c:pt>
                <c:pt idx="249">
                  <c:v>-0.24299999999999999</c:v>
                </c:pt>
                <c:pt idx="250">
                  <c:v>-0.153</c:v>
                </c:pt>
                <c:pt idx="251">
                  <c:v>-7.1999999999999995E-2</c:v>
                </c:pt>
                <c:pt idx="252">
                  <c:v>-5.0000000000000001E-3</c:v>
                </c:pt>
                <c:pt idx="253">
                  <c:v>5.8000000000000003E-2</c:v>
                </c:pt>
                <c:pt idx="254">
                  <c:v>0.114</c:v>
                </c:pt>
                <c:pt idx="255">
                  <c:v>0.16900000000000001</c:v>
                </c:pt>
                <c:pt idx="256">
                  <c:v>0.219</c:v>
                </c:pt>
                <c:pt idx="257">
                  <c:v>0.25700000000000001</c:v>
                </c:pt>
                <c:pt idx="258">
                  <c:v>0.29499999999999998</c:v>
                </c:pt>
                <c:pt idx="259">
                  <c:v>0.33300000000000002</c:v>
                </c:pt>
                <c:pt idx="260">
                  <c:v>0.37</c:v>
                </c:pt>
                <c:pt idx="261">
                  <c:v>0.40200000000000002</c:v>
                </c:pt>
                <c:pt idx="262">
                  <c:v>0.42699999999999999</c:v>
                </c:pt>
                <c:pt idx="263">
                  <c:v>0.44600000000000001</c:v>
                </c:pt>
                <c:pt idx="264">
                  <c:v>0.46300000000000002</c:v>
                </c:pt>
                <c:pt idx="265">
                  <c:v>0.47699999999999998</c:v>
                </c:pt>
                <c:pt idx="266">
                  <c:v>0.495</c:v>
                </c:pt>
                <c:pt idx="267">
                  <c:v>0.51200000000000001</c:v>
                </c:pt>
                <c:pt idx="268">
                  <c:v>0.52200000000000002</c:v>
                </c:pt>
                <c:pt idx="269">
                  <c:v>0.53300000000000003</c:v>
                </c:pt>
                <c:pt idx="270">
                  <c:v>0.54</c:v>
                </c:pt>
                <c:pt idx="271">
                  <c:v>0.55300000000000005</c:v>
                </c:pt>
                <c:pt idx="272">
                  <c:v>0.55800000000000005</c:v>
                </c:pt>
                <c:pt idx="273">
                  <c:v>0.56200000000000006</c:v>
                </c:pt>
                <c:pt idx="274">
                  <c:v>0.56999999999999995</c:v>
                </c:pt>
                <c:pt idx="275">
                  <c:v>0.57199999999999995</c:v>
                </c:pt>
                <c:pt idx="276">
                  <c:v>0.57399999999999995</c:v>
                </c:pt>
                <c:pt idx="277">
                  <c:v>0.57699999999999996</c:v>
                </c:pt>
                <c:pt idx="278">
                  <c:v>0.57799999999999996</c:v>
                </c:pt>
                <c:pt idx="279">
                  <c:v>0.58099999999999996</c:v>
                </c:pt>
                <c:pt idx="280">
                  <c:v>0.58099999999999996</c:v>
                </c:pt>
                <c:pt idx="281">
                  <c:v>0.57999999999999996</c:v>
                </c:pt>
                <c:pt idx="282">
                  <c:v>0.57799999999999996</c:v>
                </c:pt>
                <c:pt idx="283">
                  <c:v>0.57599999999999996</c:v>
                </c:pt>
                <c:pt idx="284">
                  <c:v>0.57799999999999996</c:v>
                </c:pt>
                <c:pt idx="285">
                  <c:v>0.57199999999999995</c:v>
                </c:pt>
                <c:pt idx="286">
                  <c:v>0.56899999999999995</c:v>
                </c:pt>
                <c:pt idx="287">
                  <c:v>0.56699999999999995</c:v>
                </c:pt>
                <c:pt idx="288">
                  <c:v>0.56100000000000005</c:v>
                </c:pt>
                <c:pt idx="289">
                  <c:v>0.55600000000000005</c:v>
                </c:pt>
                <c:pt idx="290">
                  <c:v>0.55400000000000005</c:v>
                </c:pt>
                <c:pt idx="291">
                  <c:v>0.55200000000000005</c:v>
                </c:pt>
                <c:pt idx="292">
                  <c:v>0.54800000000000004</c:v>
                </c:pt>
                <c:pt idx="293">
                  <c:v>0.54600000000000004</c:v>
                </c:pt>
                <c:pt idx="294">
                  <c:v>0.53700000000000003</c:v>
                </c:pt>
                <c:pt idx="295">
                  <c:v>0.53400000000000003</c:v>
                </c:pt>
                <c:pt idx="296">
                  <c:v>0.53600000000000003</c:v>
                </c:pt>
                <c:pt idx="297">
                  <c:v>0.53</c:v>
                </c:pt>
                <c:pt idx="298">
                  <c:v>0.53100000000000003</c:v>
                </c:pt>
                <c:pt idx="299">
                  <c:v>0.52700000000000002</c:v>
                </c:pt>
                <c:pt idx="300">
                  <c:v>0.52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06240"/>
        <c:axId val="74507776"/>
      </c:scatterChart>
      <c:valAx>
        <c:axId val="745062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507776"/>
        <c:crosses val="autoZero"/>
        <c:crossBetween val="midCat"/>
      </c:valAx>
      <c:valAx>
        <c:axId val="7450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506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'6A'!$G$119:$G$219</c:f>
              <c:numCache>
                <c:formatCode>0.00</c:formatCode>
                <c:ptCount val="101"/>
                <c:pt idx="0">
                  <c:v>-10.012</c:v>
                </c:pt>
                <c:pt idx="1">
                  <c:v>-9.813999999999993</c:v>
                </c:pt>
                <c:pt idx="2">
                  <c:v>-9.6129999999999995</c:v>
                </c:pt>
                <c:pt idx="3">
                  <c:v>-9.4119999999999919</c:v>
                </c:pt>
                <c:pt idx="4">
                  <c:v>-9.2129999999999939</c:v>
                </c:pt>
                <c:pt idx="5">
                  <c:v>-9.0159999999999911</c:v>
                </c:pt>
                <c:pt idx="6">
                  <c:v>-8.813999999999993</c:v>
                </c:pt>
                <c:pt idx="7">
                  <c:v>-8.6119999999999948</c:v>
                </c:pt>
                <c:pt idx="8">
                  <c:v>-8.4119999999999919</c:v>
                </c:pt>
                <c:pt idx="9">
                  <c:v>-8.2139999999999986</c:v>
                </c:pt>
                <c:pt idx="10">
                  <c:v>-8.012999999999991</c:v>
                </c:pt>
                <c:pt idx="11">
                  <c:v>-7.8109999999999928</c:v>
                </c:pt>
                <c:pt idx="12">
                  <c:v>-7.6119999999999948</c:v>
                </c:pt>
                <c:pt idx="13">
                  <c:v>-7.4139999999999873</c:v>
                </c:pt>
                <c:pt idx="14">
                  <c:v>-7.2129999999999939</c:v>
                </c:pt>
                <c:pt idx="15">
                  <c:v>-7.0120000000000005</c:v>
                </c:pt>
                <c:pt idx="16">
                  <c:v>-6.8129999999999882</c:v>
                </c:pt>
                <c:pt idx="17">
                  <c:v>-6.6159999999999997</c:v>
                </c:pt>
                <c:pt idx="18">
                  <c:v>-6.4139999999999873</c:v>
                </c:pt>
                <c:pt idx="19">
                  <c:v>-6.2119999999999891</c:v>
                </c:pt>
                <c:pt idx="20">
                  <c:v>-6.012999999999991</c:v>
                </c:pt>
                <c:pt idx="21">
                  <c:v>-5.813999999999993</c:v>
                </c:pt>
                <c:pt idx="22">
                  <c:v>-5.6129999999999995</c:v>
                </c:pt>
                <c:pt idx="23">
                  <c:v>-5.4109999999999872</c:v>
                </c:pt>
                <c:pt idx="24">
                  <c:v>-5.2109999999999985</c:v>
                </c:pt>
                <c:pt idx="25">
                  <c:v>-5.0139999999999958</c:v>
                </c:pt>
                <c:pt idx="26">
                  <c:v>-4.8119999999999976</c:v>
                </c:pt>
                <c:pt idx="27">
                  <c:v>-4.61099999999999</c:v>
                </c:pt>
                <c:pt idx="28">
                  <c:v>-4.4129999999999967</c:v>
                </c:pt>
                <c:pt idx="29">
                  <c:v>-4.215999999999994</c:v>
                </c:pt>
                <c:pt idx="30">
                  <c:v>-4.0139999999999958</c:v>
                </c:pt>
                <c:pt idx="31">
                  <c:v>-3.8129999999999882</c:v>
                </c:pt>
                <c:pt idx="32">
                  <c:v>-3.6129999999999995</c:v>
                </c:pt>
                <c:pt idx="33">
                  <c:v>-3.414999999999992</c:v>
                </c:pt>
                <c:pt idx="34">
                  <c:v>-3.2129999999999939</c:v>
                </c:pt>
                <c:pt idx="35">
                  <c:v>-3.0109999999999957</c:v>
                </c:pt>
                <c:pt idx="36">
                  <c:v>-2.8119999999999976</c:v>
                </c:pt>
                <c:pt idx="37">
                  <c:v>-2.6139999999999901</c:v>
                </c:pt>
                <c:pt idx="38">
                  <c:v>-2.4119999999999919</c:v>
                </c:pt>
                <c:pt idx="39">
                  <c:v>-2.2109999999999985</c:v>
                </c:pt>
                <c:pt idx="40">
                  <c:v>-2.0120000000000005</c:v>
                </c:pt>
                <c:pt idx="41">
                  <c:v>-1.8149999999999977</c:v>
                </c:pt>
                <c:pt idx="42">
                  <c:v>-1.6139999999999901</c:v>
                </c:pt>
                <c:pt idx="43">
                  <c:v>-1.4119999999999919</c:v>
                </c:pt>
                <c:pt idx="44">
                  <c:v>-1.2119999999999891</c:v>
                </c:pt>
                <c:pt idx="45">
                  <c:v>-1.0139999999999958</c:v>
                </c:pt>
                <c:pt idx="46">
                  <c:v>-0.81299999999998818</c:v>
                </c:pt>
                <c:pt idx="47">
                  <c:v>-0.61099999999999</c:v>
                </c:pt>
                <c:pt idx="48">
                  <c:v>-0.41099999999998715</c:v>
                </c:pt>
                <c:pt idx="49">
                  <c:v>-0.21299999999999386</c:v>
                </c:pt>
                <c:pt idx="50">
                  <c:v>-1.2000000000000455E-2</c:v>
                </c:pt>
                <c:pt idx="51">
                  <c:v>0.19000000000001194</c:v>
                </c:pt>
                <c:pt idx="52">
                  <c:v>0.39000000000000057</c:v>
                </c:pt>
                <c:pt idx="53">
                  <c:v>0.58600000000001273</c:v>
                </c:pt>
                <c:pt idx="54">
                  <c:v>0.78700000000000614</c:v>
                </c:pt>
                <c:pt idx="55">
                  <c:v>0.98799999999999955</c:v>
                </c:pt>
                <c:pt idx="56">
                  <c:v>1.1890000000000072</c:v>
                </c:pt>
                <c:pt idx="57">
                  <c:v>1.3870000000000005</c:v>
                </c:pt>
                <c:pt idx="58">
                  <c:v>1.5880000000000081</c:v>
                </c:pt>
                <c:pt idx="59">
                  <c:v>1.7890000000000015</c:v>
                </c:pt>
                <c:pt idx="60">
                  <c:v>1.9890000000000043</c:v>
                </c:pt>
                <c:pt idx="61">
                  <c:v>2.1870000000000118</c:v>
                </c:pt>
                <c:pt idx="62">
                  <c:v>2.3880000000000052</c:v>
                </c:pt>
                <c:pt idx="63">
                  <c:v>2.5900000000000034</c:v>
                </c:pt>
                <c:pt idx="64">
                  <c:v>2.7900000000000063</c:v>
                </c:pt>
                <c:pt idx="65">
                  <c:v>2.987000000000009</c:v>
                </c:pt>
                <c:pt idx="66">
                  <c:v>3.1880000000000024</c:v>
                </c:pt>
                <c:pt idx="67">
                  <c:v>3.38900000000001</c:v>
                </c:pt>
                <c:pt idx="68">
                  <c:v>3.5880000000000081</c:v>
                </c:pt>
                <c:pt idx="69">
                  <c:v>3.7860000000000014</c:v>
                </c:pt>
                <c:pt idx="70">
                  <c:v>3.9879999999999995</c:v>
                </c:pt>
                <c:pt idx="71">
                  <c:v>4.1890000000000072</c:v>
                </c:pt>
                <c:pt idx="72">
                  <c:v>4.38900000000001</c:v>
                </c:pt>
                <c:pt idx="73">
                  <c:v>4.5860000000000127</c:v>
                </c:pt>
                <c:pt idx="74">
                  <c:v>4.7870000000000061</c:v>
                </c:pt>
                <c:pt idx="75">
                  <c:v>4.9890000000000043</c:v>
                </c:pt>
                <c:pt idx="76">
                  <c:v>5.1890000000000072</c:v>
                </c:pt>
                <c:pt idx="77">
                  <c:v>5.3870000000000005</c:v>
                </c:pt>
                <c:pt idx="78">
                  <c:v>5.5880000000000081</c:v>
                </c:pt>
                <c:pt idx="79">
                  <c:v>5.7890000000000015</c:v>
                </c:pt>
                <c:pt idx="80">
                  <c:v>5.9890000000000043</c:v>
                </c:pt>
                <c:pt idx="81">
                  <c:v>6.186000000000007</c:v>
                </c:pt>
                <c:pt idx="82">
                  <c:v>6.3880000000000052</c:v>
                </c:pt>
                <c:pt idx="83">
                  <c:v>6.5900000000000034</c:v>
                </c:pt>
                <c:pt idx="84">
                  <c:v>6.7900000000000063</c:v>
                </c:pt>
                <c:pt idx="85">
                  <c:v>6.9879999999999995</c:v>
                </c:pt>
                <c:pt idx="86">
                  <c:v>7.1880000000000024</c:v>
                </c:pt>
                <c:pt idx="87">
                  <c:v>7.3900000000000006</c:v>
                </c:pt>
                <c:pt idx="88">
                  <c:v>7.5900000000000034</c:v>
                </c:pt>
                <c:pt idx="89">
                  <c:v>7.7870000000000061</c:v>
                </c:pt>
                <c:pt idx="90">
                  <c:v>7.9879999999999995</c:v>
                </c:pt>
                <c:pt idx="91">
                  <c:v>8.1900000000000119</c:v>
                </c:pt>
                <c:pt idx="92">
                  <c:v>8.39</c:v>
                </c:pt>
                <c:pt idx="93">
                  <c:v>8.5870000000000033</c:v>
                </c:pt>
                <c:pt idx="94">
                  <c:v>8.7880000000000109</c:v>
                </c:pt>
                <c:pt idx="95">
                  <c:v>8.9900000000000091</c:v>
                </c:pt>
                <c:pt idx="96">
                  <c:v>9.1900000000000119</c:v>
                </c:pt>
                <c:pt idx="97">
                  <c:v>9.3880000000000052</c:v>
                </c:pt>
                <c:pt idx="98">
                  <c:v>9.5880000000000081</c:v>
                </c:pt>
                <c:pt idx="99">
                  <c:v>9.7900000000000063</c:v>
                </c:pt>
                <c:pt idx="100">
                  <c:v>9.9900000000000091</c:v>
                </c:pt>
              </c:numCache>
            </c:numRef>
          </c:xVal>
          <c:yVal>
            <c:numRef>
              <c:f>'6A'!$I$119:$I$219</c:f>
              <c:numCache>
                <c:formatCode>0.0%</c:formatCode>
                <c:ptCount val="101"/>
                <c:pt idx="0">
                  <c:v>-8.562240111432029E-3</c:v>
                </c:pt>
                <c:pt idx="1">
                  <c:v>-6.7475003578221227E-3</c:v>
                </c:pt>
                <c:pt idx="2">
                  <c:v>-5.2675636497274692E-3</c:v>
                </c:pt>
                <c:pt idx="3">
                  <c:v>-4.0580774093561534E-3</c:v>
                </c:pt>
                <c:pt idx="4">
                  <c:v>-3.0149320621728481E-3</c:v>
                </c:pt>
                <c:pt idx="5">
                  <c:v>-2.075913300091603E-3</c:v>
                </c:pt>
                <c:pt idx="6">
                  <c:v>-1.3015272608951634E-3</c:v>
                </c:pt>
                <c:pt idx="7">
                  <c:v>-6.0966935598605332E-4</c:v>
                </c:pt>
                <c:pt idx="8">
                  <c:v>-2.4377856780088969E-4</c:v>
                </c:pt>
                <c:pt idx="9">
                  <c:v>2.639593908628779E-4</c:v>
                </c:pt>
                <c:pt idx="10">
                  <c:v>6.2921165868312645E-4</c:v>
                </c:pt>
                <c:pt idx="11">
                  <c:v>8.5229002211895111E-4</c:v>
                </c:pt>
                <c:pt idx="12">
                  <c:v>1.1157997240931472E-3</c:v>
                </c:pt>
                <c:pt idx="13">
                  <c:v>1.3791704695264029E-3</c:v>
                </c:pt>
                <c:pt idx="14">
                  <c:v>1.5209279688512822E-3</c:v>
                </c:pt>
                <c:pt idx="15">
                  <c:v>1.7031284848237904E-3</c:v>
                </c:pt>
                <c:pt idx="16">
                  <c:v>1.7436084585285005E-3</c:v>
                </c:pt>
                <c:pt idx="17">
                  <c:v>1.82455855819319E-3</c:v>
                </c:pt>
                <c:pt idx="18">
                  <c:v>1.8650286849520858E-3</c:v>
                </c:pt>
                <c:pt idx="19">
                  <c:v>1.8650286849520858E-3</c:v>
                </c:pt>
                <c:pt idx="20">
                  <c:v>1.8650286849520858E-3</c:v>
                </c:pt>
                <c:pt idx="21">
                  <c:v>1.9864193777237027E-3</c:v>
                </c:pt>
                <c:pt idx="22">
                  <c:v>1.9257277223708735E-3</c:v>
                </c:pt>
                <c:pt idx="23">
                  <c:v>1.9054955301940346E-3</c:v>
                </c:pt>
                <c:pt idx="24">
                  <c:v>2.0471036523571629E-3</c:v>
                </c:pt>
                <c:pt idx="25">
                  <c:v>2.0268763808095613E-3</c:v>
                </c:pt>
                <c:pt idx="26">
                  <c:v>1.9054955301940346E-3</c:v>
                </c:pt>
                <c:pt idx="27">
                  <c:v>1.7233688820404991E-3</c:v>
                </c:pt>
                <c:pt idx="28">
                  <c:v>1.7638472143377548E-3</c:v>
                </c:pt>
                <c:pt idx="29">
                  <c:v>1.6626452280054105E-3</c:v>
                </c:pt>
                <c:pt idx="30">
                  <c:v>1.5209279688512822E-3</c:v>
                </c:pt>
                <c:pt idx="31">
                  <c:v>1.3994240051919959E-3</c:v>
                </c:pt>
                <c:pt idx="32">
                  <c:v>1.358916112283004E-3</c:v>
                </c:pt>
                <c:pt idx="33">
                  <c:v>1.2778904665313728E-3</c:v>
                </c:pt>
                <c:pt idx="34">
                  <c:v>1.1765899178415307E-3</c:v>
                </c:pt>
                <c:pt idx="35">
                  <c:v>1.095534681787691E-3</c:v>
                </c:pt>
                <c:pt idx="36">
                  <c:v>9.5365635906174973E-4</c:v>
                </c:pt>
                <c:pt idx="37">
                  <c:v>8.7256493506493449E-4</c:v>
                </c:pt>
                <c:pt idx="38">
                  <c:v>7.7118214104510141E-4</c:v>
                </c:pt>
                <c:pt idx="39">
                  <c:v>7.5090311320369363E-4</c:v>
                </c:pt>
                <c:pt idx="40">
                  <c:v>6.4949562605287614E-4</c:v>
                </c:pt>
                <c:pt idx="41">
                  <c:v>5.4806755440084398E-4</c:v>
                </c:pt>
                <c:pt idx="42">
                  <c:v>5.0749056067556086E-4</c:v>
                </c:pt>
                <c:pt idx="43">
                  <c:v>4.2632668805064888E-4</c:v>
                </c:pt>
                <c:pt idx="44">
                  <c:v>3.0455616015589992E-4</c:v>
                </c:pt>
                <c:pt idx="45">
                  <c:v>3.6544513247382948E-4</c:v>
                </c:pt>
                <c:pt idx="46">
                  <c:v>2.8425818765087651E-4</c:v>
                </c:pt>
                <c:pt idx="47">
                  <c:v>2.2335932423644955E-4</c:v>
                </c:pt>
                <c:pt idx="48">
                  <c:v>2.0305805429765567E-4</c:v>
                </c:pt>
                <c:pt idx="49">
                  <c:v>0</c:v>
                </c:pt>
                <c:pt idx="50">
                  <c:v>0</c:v>
                </c:pt>
                <c:pt idx="51">
                  <c:v>-4.0621509089122654E-5</c:v>
                </c:pt>
                <c:pt idx="52">
                  <c:v>-6.0933501238924492E-5</c:v>
                </c:pt>
                <c:pt idx="53">
                  <c:v>-1.6250584005361723E-4</c:v>
                </c:pt>
                <c:pt idx="54">
                  <c:v>-2.234591476049097E-4</c:v>
                </c:pt>
                <c:pt idx="55">
                  <c:v>-2.4377856780088969E-4</c:v>
                </c:pt>
                <c:pt idx="56">
                  <c:v>-1.828227837816776E-4</c:v>
                </c:pt>
                <c:pt idx="57">
                  <c:v>-2.8441988501315407E-4</c:v>
                </c:pt>
                <c:pt idx="58">
                  <c:v>-3.4538805363681924E-4</c:v>
                </c:pt>
                <c:pt idx="59">
                  <c:v>-3.4538805363681924E-4</c:v>
                </c:pt>
                <c:pt idx="60">
                  <c:v>-3.0474178213002467E-4</c:v>
                </c:pt>
                <c:pt idx="61">
                  <c:v>-3.2506450498792638E-4</c:v>
                </c:pt>
                <c:pt idx="62">
                  <c:v>-4.2669050715216095E-4</c:v>
                </c:pt>
                <c:pt idx="63">
                  <c:v>-4.4701818551251549E-4</c:v>
                </c:pt>
                <c:pt idx="64">
                  <c:v>-4.4701818551251549E-4</c:v>
                </c:pt>
                <c:pt idx="65">
                  <c:v>-5.2833716039102363E-4</c:v>
                </c:pt>
                <c:pt idx="66">
                  <c:v>-5.6900160539741229E-4</c:v>
                </c:pt>
                <c:pt idx="67">
                  <c:v>-5.4866896972161072E-4</c:v>
                </c:pt>
                <c:pt idx="68">
                  <c:v>-5.4866896972161072E-4</c:v>
                </c:pt>
                <c:pt idx="69">
                  <c:v>-5.2833716039102363E-4</c:v>
                </c:pt>
                <c:pt idx="70">
                  <c:v>-5.0800617735502485E-4</c:v>
                </c:pt>
                <c:pt idx="71">
                  <c:v>-5.8933506746883246E-4</c:v>
                </c:pt>
                <c:pt idx="72">
                  <c:v>-5.2833716039102363E-4</c:v>
                </c:pt>
                <c:pt idx="73">
                  <c:v>-5.8933506746883246E-4</c:v>
                </c:pt>
                <c:pt idx="74">
                  <c:v>-5.6900160539741229E-4</c:v>
                </c:pt>
                <c:pt idx="75">
                  <c:v>-5.8933506746883246E-4</c:v>
                </c:pt>
                <c:pt idx="76">
                  <c:v>-6.0966935598605332E-4</c:v>
                </c:pt>
                <c:pt idx="77">
                  <c:v>-6.7067718071700533E-4</c:v>
                </c:pt>
                <c:pt idx="78">
                  <c:v>-6.7067718071700533E-4</c:v>
                </c:pt>
                <c:pt idx="79">
                  <c:v>-7.3169244527560018E-4</c:v>
                </c:pt>
                <c:pt idx="80">
                  <c:v>-7.7237342222402638E-4</c:v>
                </c:pt>
                <c:pt idx="81">
                  <c:v>-8.740903362198793E-4</c:v>
                </c:pt>
                <c:pt idx="82">
                  <c:v>-9.5547875584478525E-4</c:v>
                </c:pt>
                <c:pt idx="83">
                  <c:v>-1.0165287575987225E-3</c:v>
                </c:pt>
                <c:pt idx="84">
                  <c:v>-1.0775862068965747E-3</c:v>
                </c:pt>
                <c:pt idx="85">
                  <c:v>-1.2608032536858271E-3</c:v>
                </c:pt>
                <c:pt idx="86">
                  <c:v>-1.3218905067926556E-3</c:v>
                </c:pt>
                <c:pt idx="87">
                  <c:v>-1.5051969977422086E-3</c:v>
                </c:pt>
                <c:pt idx="88">
                  <c:v>-1.7293294270832593E-3</c:v>
                </c:pt>
                <c:pt idx="89">
                  <c:v>-2.0351262795856861E-3</c:v>
                </c:pt>
                <c:pt idx="90">
                  <c:v>-2.3411098896624072E-3</c:v>
                </c:pt>
                <c:pt idx="91">
                  <c:v>-2.6881172996640057E-3</c:v>
                </c:pt>
                <c:pt idx="92">
                  <c:v>-3.157980522391135E-3</c:v>
                </c:pt>
                <c:pt idx="93">
                  <c:v>-3.7510447882902476E-3</c:v>
                </c:pt>
                <c:pt idx="94">
                  <c:v>-4.2628701966223037E-3</c:v>
                </c:pt>
                <c:pt idx="95">
                  <c:v>-5.000816459830304E-3</c:v>
                </c:pt>
                <c:pt idx="96">
                  <c:v>-5.8836748452470999E-3</c:v>
                </c:pt>
                <c:pt idx="97">
                  <c:v>-6.8504355650076398E-3</c:v>
                </c:pt>
                <c:pt idx="98">
                  <c:v>-7.9222108495393684E-3</c:v>
                </c:pt>
                <c:pt idx="99">
                  <c:v>-9.3272108564634859E-3</c:v>
                </c:pt>
                <c:pt idx="100">
                  <c:v>-1.0860638909419462E-2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23776"/>
        <c:axId val="74525312"/>
      </c:scatterChart>
      <c:valAx>
        <c:axId val="745237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525312"/>
        <c:crosses val="autoZero"/>
        <c:crossBetween val="midCat"/>
      </c:valAx>
      <c:valAx>
        <c:axId val="74525312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74523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'0A'!$G$19:$G$319</c:f>
              <c:numCache>
                <c:formatCode>0.00</c:formatCode>
                <c:ptCount val="301"/>
                <c:pt idx="0">
                  <c:v>-30.003999999999991</c:v>
                </c:pt>
                <c:pt idx="1">
                  <c:v>-29.813999999999993</c:v>
                </c:pt>
                <c:pt idx="2">
                  <c:v>-29.612999999999992</c:v>
                </c:pt>
                <c:pt idx="3">
                  <c:v>-29.411999999999992</c:v>
                </c:pt>
                <c:pt idx="4">
                  <c:v>-29.212999999999994</c:v>
                </c:pt>
                <c:pt idx="5">
                  <c:v>-29.013999999999996</c:v>
                </c:pt>
                <c:pt idx="6">
                  <c:v>-28.811999999999991</c:v>
                </c:pt>
                <c:pt idx="7">
                  <c:v>-28.610999999999997</c:v>
                </c:pt>
                <c:pt idx="8">
                  <c:v>-28.411999999999992</c:v>
                </c:pt>
                <c:pt idx="9">
                  <c:v>-28.212999999999994</c:v>
                </c:pt>
                <c:pt idx="10">
                  <c:v>-28.010999999999996</c:v>
                </c:pt>
                <c:pt idx="11">
                  <c:v>-27.810999999999993</c:v>
                </c:pt>
                <c:pt idx="12">
                  <c:v>-27.613999999999997</c:v>
                </c:pt>
                <c:pt idx="13">
                  <c:v>-27.414999999999992</c:v>
                </c:pt>
                <c:pt idx="14">
                  <c:v>-27.212999999999994</c:v>
                </c:pt>
                <c:pt idx="15">
                  <c:v>-27.011999999999993</c:v>
                </c:pt>
                <c:pt idx="16">
                  <c:v>-26.813999999999993</c:v>
                </c:pt>
                <c:pt idx="17">
                  <c:v>-26.614999999999995</c:v>
                </c:pt>
                <c:pt idx="18">
                  <c:v>-26.412999999999997</c:v>
                </c:pt>
                <c:pt idx="19">
                  <c:v>-26.211999999999996</c:v>
                </c:pt>
                <c:pt idx="20">
                  <c:v>-26.012999999999991</c:v>
                </c:pt>
                <c:pt idx="21">
                  <c:v>-25.813999999999993</c:v>
                </c:pt>
                <c:pt idx="22">
                  <c:v>-25.611999999999995</c:v>
                </c:pt>
                <c:pt idx="23">
                  <c:v>-25.410999999999994</c:v>
                </c:pt>
                <c:pt idx="24">
                  <c:v>-25.212999999999994</c:v>
                </c:pt>
                <c:pt idx="25">
                  <c:v>-25.013999999999996</c:v>
                </c:pt>
                <c:pt idx="26">
                  <c:v>-24.812999999999995</c:v>
                </c:pt>
                <c:pt idx="27">
                  <c:v>-24.611999999999995</c:v>
                </c:pt>
                <c:pt idx="28">
                  <c:v>-24.414999999999992</c:v>
                </c:pt>
                <c:pt idx="29">
                  <c:v>-24.214999999999996</c:v>
                </c:pt>
                <c:pt idx="30">
                  <c:v>-24.012999999999991</c:v>
                </c:pt>
                <c:pt idx="31">
                  <c:v>-23.811999999999991</c:v>
                </c:pt>
                <c:pt idx="32">
                  <c:v>-23.612999999999992</c:v>
                </c:pt>
                <c:pt idx="33">
                  <c:v>-23.412999999999997</c:v>
                </c:pt>
                <c:pt idx="34">
                  <c:v>-23.211999999999996</c:v>
                </c:pt>
                <c:pt idx="35">
                  <c:v>-23.010999999999996</c:v>
                </c:pt>
                <c:pt idx="36">
                  <c:v>-22.811999999999991</c:v>
                </c:pt>
                <c:pt idx="37">
                  <c:v>-22.613999999999997</c:v>
                </c:pt>
                <c:pt idx="38">
                  <c:v>-22.412999999999997</c:v>
                </c:pt>
                <c:pt idx="39">
                  <c:v>-22.211999999999996</c:v>
                </c:pt>
                <c:pt idx="40">
                  <c:v>-22.013999999999996</c:v>
                </c:pt>
                <c:pt idx="41">
                  <c:v>-21.814999999999991</c:v>
                </c:pt>
                <c:pt idx="42">
                  <c:v>-21.612999999999992</c:v>
                </c:pt>
                <c:pt idx="43">
                  <c:v>-21.410999999999994</c:v>
                </c:pt>
                <c:pt idx="44">
                  <c:v>-21.211999999999996</c:v>
                </c:pt>
                <c:pt idx="45">
                  <c:v>-21.012999999999991</c:v>
                </c:pt>
                <c:pt idx="46">
                  <c:v>-20.810999999999993</c:v>
                </c:pt>
                <c:pt idx="47">
                  <c:v>-20.609999999999992</c:v>
                </c:pt>
                <c:pt idx="48">
                  <c:v>-20.410999999999994</c:v>
                </c:pt>
                <c:pt idx="49">
                  <c:v>-20.212999999999994</c:v>
                </c:pt>
                <c:pt idx="50">
                  <c:v>-20.011999999999993</c:v>
                </c:pt>
                <c:pt idx="51">
                  <c:v>-19.810999999999993</c:v>
                </c:pt>
                <c:pt idx="52">
                  <c:v>-19.612999999999992</c:v>
                </c:pt>
                <c:pt idx="53">
                  <c:v>-19.414999999999992</c:v>
                </c:pt>
                <c:pt idx="54">
                  <c:v>-19.212999999999994</c:v>
                </c:pt>
                <c:pt idx="55">
                  <c:v>-19.010999999999996</c:v>
                </c:pt>
                <c:pt idx="56">
                  <c:v>-18.811999999999991</c:v>
                </c:pt>
                <c:pt idx="57">
                  <c:v>-18.612999999999992</c:v>
                </c:pt>
                <c:pt idx="58">
                  <c:v>-18.410999999999994</c:v>
                </c:pt>
                <c:pt idx="59">
                  <c:v>-18.209999999999994</c:v>
                </c:pt>
                <c:pt idx="60">
                  <c:v>-18.010999999999996</c:v>
                </c:pt>
                <c:pt idx="61">
                  <c:v>-17.812999999999995</c:v>
                </c:pt>
                <c:pt idx="62">
                  <c:v>-17.611999999999995</c:v>
                </c:pt>
                <c:pt idx="63">
                  <c:v>-17.410999999999994</c:v>
                </c:pt>
                <c:pt idx="64">
                  <c:v>-17.211999999999996</c:v>
                </c:pt>
                <c:pt idx="65">
                  <c:v>-17.013999999999996</c:v>
                </c:pt>
                <c:pt idx="66">
                  <c:v>-16.812999999999995</c:v>
                </c:pt>
                <c:pt idx="67">
                  <c:v>-16.610999999999997</c:v>
                </c:pt>
                <c:pt idx="68">
                  <c:v>-16.411999999999992</c:v>
                </c:pt>
                <c:pt idx="69">
                  <c:v>-16.212999999999994</c:v>
                </c:pt>
                <c:pt idx="70">
                  <c:v>-16.011999999999993</c:v>
                </c:pt>
                <c:pt idx="71">
                  <c:v>-15.809999999999995</c:v>
                </c:pt>
                <c:pt idx="72">
                  <c:v>-15.610999999999997</c:v>
                </c:pt>
                <c:pt idx="73">
                  <c:v>-15.412999999999997</c:v>
                </c:pt>
                <c:pt idx="74">
                  <c:v>-15.211999999999996</c:v>
                </c:pt>
                <c:pt idx="75">
                  <c:v>-15.010999999999996</c:v>
                </c:pt>
                <c:pt idx="76">
                  <c:v>-14.811999999999991</c:v>
                </c:pt>
                <c:pt idx="77">
                  <c:v>-14.614999999999995</c:v>
                </c:pt>
                <c:pt idx="78">
                  <c:v>-14.413999999999994</c:v>
                </c:pt>
                <c:pt idx="79">
                  <c:v>-14.211999999999996</c:v>
                </c:pt>
                <c:pt idx="80">
                  <c:v>-14.012999999999991</c:v>
                </c:pt>
                <c:pt idx="81">
                  <c:v>-13.814999999999991</c:v>
                </c:pt>
                <c:pt idx="82">
                  <c:v>-13.612999999999992</c:v>
                </c:pt>
                <c:pt idx="83">
                  <c:v>-13.411999999999992</c:v>
                </c:pt>
                <c:pt idx="84">
                  <c:v>-13.211999999999996</c:v>
                </c:pt>
                <c:pt idx="85">
                  <c:v>-13.013999999999996</c:v>
                </c:pt>
                <c:pt idx="86">
                  <c:v>-12.812999999999988</c:v>
                </c:pt>
                <c:pt idx="87">
                  <c:v>-12.61099999999999</c:v>
                </c:pt>
                <c:pt idx="88">
                  <c:v>-12.411999999999992</c:v>
                </c:pt>
                <c:pt idx="89">
                  <c:v>-12.213999999999999</c:v>
                </c:pt>
                <c:pt idx="90">
                  <c:v>-12.012999999999991</c:v>
                </c:pt>
                <c:pt idx="91">
                  <c:v>-11.811999999999998</c:v>
                </c:pt>
                <c:pt idx="92">
                  <c:v>-11.613</c:v>
                </c:pt>
                <c:pt idx="93">
                  <c:v>-11.413999999999987</c:v>
                </c:pt>
                <c:pt idx="94">
                  <c:v>-11.212999999999994</c:v>
                </c:pt>
                <c:pt idx="95">
                  <c:v>-11.010999999999996</c:v>
                </c:pt>
                <c:pt idx="96">
                  <c:v>-10.811999999999998</c:v>
                </c:pt>
                <c:pt idx="97">
                  <c:v>-10.61399999999999</c:v>
                </c:pt>
                <c:pt idx="98">
                  <c:v>-10.412999999999997</c:v>
                </c:pt>
                <c:pt idx="99">
                  <c:v>-10.210999999999999</c:v>
                </c:pt>
                <c:pt idx="100">
                  <c:v>-10.012</c:v>
                </c:pt>
                <c:pt idx="101">
                  <c:v>-9.813999999999993</c:v>
                </c:pt>
                <c:pt idx="102">
                  <c:v>-9.6129999999999995</c:v>
                </c:pt>
                <c:pt idx="103">
                  <c:v>-9.4119999999999919</c:v>
                </c:pt>
                <c:pt idx="104">
                  <c:v>-9.2129999999999939</c:v>
                </c:pt>
                <c:pt idx="105">
                  <c:v>-9.0150000000000006</c:v>
                </c:pt>
                <c:pt idx="106">
                  <c:v>-8.8129999999999882</c:v>
                </c:pt>
                <c:pt idx="107">
                  <c:v>-8.6119999999999948</c:v>
                </c:pt>
                <c:pt idx="108">
                  <c:v>-8.4119999999999919</c:v>
                </c:pt>
                <c:pt idx="109">
                  <c:v>-8.2139999999999986</c:v>
                </c:pt>
                <c:pt idx="110">
                  <c:v>-8.0120000000000005</c:v>
                </c:pt>
                <c:pt idx="111">
                  <c:v>-7.8099999999999881</c:v>
                </c:pt>
                <c:pt idx="112">
                  <c:v>-7.61099999999999</c:v>
                </c:pt>
                <c:pt idx="113">
                  <c:v>-7.4129999999999967</c:v>
                </c:pt>
                <c:pt idx="114">
                  <c:v>-7.2119999999999891</c:v>
                </c:pt>
                <c:pt idx="115">
                  <c:v>-7.0109999999999957</c:v>
                </c:pt>
                <c:pt idx="116">
                  <c:v>-6.8129999999999882</c:v>
                </c:pt>
                <c:pt idx="117">
                  <c:v>-6.6149999999999949</c:v>
                </c:pt>
                <c:pt idx="118">
                  <c:v>-6.4129999999999967</c:v>
                </c:pt>
                <c:pt idx="119">
                  <c:v>-6.2119999999999891</c:v>
                </c:pt>
                <c:pt idx="120">
                  <c:v>-6.0120000000000005</c:v>
                </c:pt>
                <c:pt idx="121">
                  <c:v>-5.813999999999993</c:v>
                </c:pt>
                <c:pt idx="122">
                  <c:v>-5.6119999999999948</c:v>
                </c:pt>
                <c:pt idx="123">
                  <c:v>-5.4109999999999872</c:v>
                </c:pt>
                <c:pt idx="124">
                  <c:v>-5.2109999999999985</c:v>
                </c:pt>
                <c:pt idx="125">
                  <c:v>-5.012999999999991</c:v>
                </c:pt>
                <c:pt idx="126">
                  <c:v>-4.8119999999999976</c:v>
                </c:pt>
                <c:pt idx="127">
                  <c:v>-4.61099999999999</c:v>
                </c:pt>
                <c:pt idx="128">
                  <c:v>-4.4119999999999919</c:v>
                </c:pt>
                <c:pt idx="129">
                  <c:v>-4.2149999999999892</c:v>
                </c:pt>
                <c:pt idx="130">
                  <c:v>-4.012999999999991</c:v>
                </c:pt>
                <c:pt idx="131">
                  <c:v>-3.8119999999999976</c:v>
                </c:pt>
                <c:pt idx="132">
                  <c:v>-3.6119999999999948</c:v>
                </c:pt>
                <c:pt idx="133">
                  <c:v>-3.4139999999999873</c:v>
                </c:pt>
                <c:pt idx="134">
                  <c:v>-3.2119999999999891</c:v>
                </c:pt>
                <c:pt idx="135">
                  <c:v>-3.0109999999999957</c:v>
                </c:pt>
                <c:pt idx="136">
                  <c:v>-2.8109999999999928</c:v>
                </c:pt>
                <c:pt idx="137">
                  <c:v>-2.6129999999999995</c:v>
                </c:pt>
                <c:pt idx="138">
                  <c:v>-2.4119999999999919</c:v>
                </c:pt>
                <c:pt idx="139">
                  <c:v>-2.2099999999999937</c:v>
                </c:pt>
                <c:pt idx="140">
                  <c:v>-2.0109999999999957</c:v>
                </c:pt>
                <c:pt idx="141">
                  <c:v>-1.813999999999993</c:v>
                </c:pt>
                <c:pt idx="142">
                  <c:v>-1.6129999999999995</c:v>
                </c:pt>
                <c:pt idx="143">
                  <c:v>-1.4119999999999919</c:v>
                </c:pt>
                <c:pt idx="144">
                  <c:v>-1.2119999999999891</c:v>
                </c:pt>
                <c:pt idx="145">
                  <c:v>-1.0139999999999958</c:v>
                </c:pt>
                <c:pt idx="146">
                  <c:v>-0.81199999999999761</c:v>
                </c:pt>
                <c:pt idx="147">
                  <c:v>-0.61099999999999</c:v>
                </c:pt>
                <c:pt idx="148">
                  <c:v>-0.41099999999998715</c:v>
                </c:pt>
                <c:pt idx="149">
                  <c:v>-0.21299999999999386</c:v>
                </c:pt>
                <c:pt idx="150">
                  <c:v>-1.2000000000000455E-2</c:v>
                </c:pt>
                <c:pt idx="151">
                  <c:v>0.19000000000001194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0.78800000000001091</c:v>
                </c:pt>
                <c:pt idx="155">
                  <c:v>0.98900000000000432</c:v>
                </c:pt>
                <c:pt idx="156">
                  <c:v>1.1890000000000072</c:v>
                </c:pt>
                <c:pt idx="157">
                  <c:v>1.3860000000000099</c:v>
                </c:pt>
                <c:pt idx="158">
                  <c:v>1.5880000000000081</c:v>
                </c:pt>
                <c:pt idx="159">
                  <c:v>1.7900000000000063</c:v>
                </c:pt>
                <c:pt idx="160">
                  <c:v>1.9890000000000043</c:v>
                </c:pt>
                <c:pt idx="161">
                  <c:v>2.1870000000000118</c:v>
                </c:pt>
                <c:pt idx="162">
                  <c:v>2.3880000000000052</c:v>
                </c:pt>
                <c:pt idx="163">
                  <c:v>2.5900000000000034</c:v>
                </c:pt>
                <c:pt idx="164">
                  <c:v>2.7900000000000063</c:v>
                </c:pt>
                <c:pt idx="165">
                  <c:v>2.987000000000009</c:v>
                </c:pt>
                <c:pt idx="166">
                  <c:v>3.1880000000000024</c:v>
                </c:pt>
                <c:pt idx="167">
                  <c:v>3.38900000000001</c:v>
                </c:pt>
                <c:pt idx="168">
                  <c:v>3.5890000000000128</c:v>
                </c:pt>
                <c:pt idx="169">
                  <c:v>3.7870000000000061</c:v>
                </c:pt>
                <c:pt idx="170">
                  <c:v>3.9879999999999995</c:v>
                </c:pt>
                <c:pt idx="171">
                  <c:v>4.1900000000000119</c:v>
                </c:pt>
                <c:pt idx="172">
                  <c:v>4.3900000000000006</c:v>
                </c:pt>
                <c:pt idx="173">
                  <c:v>4.5870000000000033</c:v>
                </c:pt>
                <c:pt idx="174">
                  <c:v>4.7880000000000109</c:v>
                </c:pt>
                <c:pt idx="175">
                  <c:v>4.9900000000000091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5.9900000000000091</c:v>
                </c:pt>
                <c:pt idx="181">
                  <c:v>6.1870000000000118</c:v>
                </c:pt>
                <c:pt idx="182">
                  <c:v>6.3880000000000052</c:v>
                </c:pt>
                <c:pt idx="183">
                  <c:v>6.5900000000000034</c:v>
                </c:pt>
                <c:pt idx="184">
                  <c:v>6.791000000000011</c:v>
                </c:pt>
                <c:pt idx="185">
                  <c:v>6.987000000000009</c:v>
                </c:pt>
                <c:pt idx="186">
                  <c:v>7.1880000000000024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7.7870000000000061</c:v>
                </c:pt>
                <c:pt idx="190">
                  <c:v>7.9879999999999995</c:v>
                </c:pt>
                <c:pt idx="191">
                  <c:v>8.1900000000000119</c:v>
                </c:pt>
                <c:pt idx="192">
                  <c:v>8.39</c:v>
                </c:pt>
                <c:pt idx="193">
                  <c:v>8.5870000000000033</c:v>
                </c:pt>
                <c:pt idx="194">
                  <c:v>8.7880000000000109</c:v>
                </c:pt>
                <c:pt idx="195">
                  <c:v>8.9900000000000091</c:v>
                </c:pt>
                <c:pt idx="196">
                  <c:v>9.1910000000000025</c:v>
                </c:pt>
                <c:pt idx="197">
                  <c:v>9.3880000000000052</c:v>
                </c:pt>
                <c:pt idx="198">
                  <c:v>9.5880000000000081</c:v>
                </c:pt>
                <c:pt idx="199">
                  <c:v>9.7900000000000063</c:v>
                </c:pt>
                <c:pt idx="200">
                  <c:v>9.9900000000000091</c:v>
                </c:pt>
                <c:pt idx="201">
                  <c:v>10.188000000000002</c:v>
                </c:pt>
                <c:pt idx="202">
                  <c:v>10.388000000000005</c:v>
                </c:pt>
                <c:pt idx="203">
                  <c:v>10.589000000000013</c:v>
                </c:pt>
                <c:pt idx="204">
                  <c:v>10.789000000000001</c:v>
                </c:pt>
                <c:pt idx="205">
                  <c:v>10.986000000000004</c:v>
                </c:pt>
                <c:pt idx="206">
                  <c:v>11.187000000000012</c:v>
                </c:pt>
                <c:pt idx="207">
                  <c:v>11.38900000000001</c:v>
                </c:pt>
                <c:pt idx="208">
                  <c:v>11.590000000000003</c:v>
                </c:pt>
                <c:pt idx="209">
                  <c:v>11.788000000000011</c:v>
                </c:pt>
                <c:pt idx="210">
                  <c:v>11.988</c:v>
                </c:pt>
                <c:pt idx="211">
                  <c:v>12.190000000000012</c:v>
                </c:pt>
                <c:pt idx="212">
                  <c:v>12.39</c:v>
                </c:pt>
                <c:pt idx="213">
                  <c:v>12.587000000000003</c:v>
                </c:pt>
                <c:pt idx="214">
                  <c:v>12.788000000000011</c:v>
                </c:pt>
                <c:pt idx="215">
                  <c:v>12.990000000000009</c:v>
                </c:pt>
                <c:pt idx="216">
                  <c:v>13.190000000000012</c:v>
                </c:pt>
                <c:pt idx="217">
                  <c:v>13.387</c:v>
                </c:pt>
                <c:pt idx="218">
                  <c:v>13.587000000000003</c:v>
                </c:pt>
                <c:pt idx="219">
                  <c:v>13.790000000000006</c:v>
                </c:pt>
                <c:pt idx="220">
                  <c:v>13.990000000000009</c:v>
                </c:pt>
                <c:pt idx="221">
                  <c:v>14.188000000000002</c:v>
                </c:pt>
                <c:pt idx="222">
                  <c:v>14.388000000000005</c:v>
                </c:pt>
                <c:pt idx="223">
                  <c:v>14.590000000000003</c:v>
                </c:pt>
                <c:pt idx="224">
                  <c:v>14.790000000000006</c:v>
                </c:pt>
                <c:pt idx="225">
                  <c:v>14.987000000000009</c:v>
                </c:pt>
                <c:pt idx="226">
                  <c:v>15.188000000000002</c:v>
                </c:pt>
                <c:pt idx="227">
                  <c:v>15.39</c:v>
                </c:pt>
                <c:pt idx="228">
                  <c:v>15.590000000000003</c:v>
                </c:pt>
                <c:pt idx="229">
                  <c:v>15.787000000000006</c:v>
                </c:pt>
                <c:pt idx="230">
                  <c:v>15.988</c:v>
                </c:pt>
                <c:pt idx="231">
                  <c:v>16.189000000000007</c:v>
                </c:pt>
                <c:pt idx="232">
                  <c:v>16.39</c:v>
                </c:pt>
                <c:pt idx="233">
                  <c:v>16.588000000000008</c:v>
                </c:pt>
                <c:pt idx="234">
                  <c:v>16.788000000000011</c:v>
                </c:pt>
                <c:pt idx="235">
                  <c:v>16.990000000000009</c:v>
                </c:pt>
                <c:pt idx="236">
                  <c:v>17.190000000000012</c:v>
                </c:pt>
                <c:pt idx="237">
                  <c:v>17.387</c:v>
                </c:pt>
                <c:pt idx="238">
                  <c:v>17.588000000000008</c:v>
                </c:pt>
                <c:pt idx="239">
                  <c:v>17.789000000000001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18.387</c:v>
                </c:pt>
                <c:pt idx="243">
                  <c:v>18.589000000000013</c:v>
                </c:pt>
                <c:pt idx="244">
                  <c:v>18.789000000000001</c:v>
                </c:pt>
                <c:pt idx="245">
                  <c:v>18.987000000000009</c:v>
                </c:pt>
                <c:pt idx="246">
                  <c:v>19.188000000000002</c:v>
                </c:pt>
                <c:pt idx="247">
                  <c:v>19.39</c:v>
                </c:pt>
                <c:pt idx="248">
                  <c:v>19.590000000000003</c:v>
                </c:pt>
                <c:pt idx="249">
                  <c:v>19.788000000000011</c:v>
                </c:pt>
                <c:pt idx="250">
                  <c:v>19.988</c:v>
                </c:pt>
                <c:pt idx="251">
                  <c:v>20.190000000000012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20.788000000000011</c:v>
                </c:pt>
                <c:pt idx="255">
                  <c:v>20.990000000000009</c:v>
                </c:pt>
                <c:pt idx="256">
                  <c:v>21.190000000000012</c:v>
                </c:pt>
                <c:pt idx="257">
                  <c:v>21.387</c:v>
                </c:pt>
                <c:pt idx="258">
                  <c:v>21.587000000000003</c:v>
                </c:pt>
                <c:pt idx="259">
                  <c:v>21.790000000000006</c:v>
                </c:pt>
                <c:pt idx="260">
                  <c:v>21.990000000000009</c:v>
                </c:pt>
                <c:pt idx="261">
                  <c:v>22.187000000000012</c:v>
                </c:pt>
                <c:pt idx="262">
                  <c:v>22.388000000000005</c:v>
                </c:pt>
                <c:pt idx="263">
                  <c:v>22.590000000000003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23.188000000000002</c:v>
                </c:pt>
                <c:pt idx="267">
                  <c:v>23.39</c:v>
                </c:pt>
                <c:pt idx="268">
                  <c:v>23.590000000000003</c:v>
                </c:pt>
                <c:pt idx="269">
                  <c:v>23.787000000000006</c:v>
                </c:pt>
                <c:pt idx="270">
                  <c:v>23.987000000000009</c:v>
                </c:pt>
                <c:pt idx="271">
                  <c:v>24.189000000000007</c:v>
                </c:pt>
                <c:pt idx="272">
                  <c:v>24.39</c:v>
                </c:pt>
                <c:pt idx="273">
                  <c:v>24.588000000000008</c:v>
                </c:pt>
                <c:pt idx="274">
                  <c:v>24.788000000000011</c:v>
                </c:pt>
                <c:pt idx="275">
                  <c:v>24.989000000000004</c:v>
                </c:pt>
                <c:pt idx="276">
                  <c:v>25.191000000000003</c:v>
                </c:pt>
                <c:pt idx="277">
                  <c:v>25.388000000000005</c:v>
                </c:pt>
                <c:pt idx="278">
                  <c:v>25.588000000000008</c:v>
                </c:pt>
                <c:pt idx="279">
                  <c:v>25.790000000000006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26.387</c:v>
                </c:pt>
                <c:pt idx="283">
                  <c:v>26.589000000000013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27.187000000000012</c:v>
                </c:pt>
                <c:pt idx="287">
                  <c:v>27.39</c:v>
                </c:pt>
                <c:pt idx="288">
                  <c:v>27.590000000000003</c:v>
                </c:pt>
                <c:pt idx="289">
                  <c:v>27.788000000000011</c:v>
                </c:pt>
                <c:pt idx="290">
                  <c:v>27.988</c:v>
                </c:pt>
                <c:pt idx="291">
                  <c:v>28.190000000000012</c:v>
                </c:pt>
                <c:pt idx="292">
                  <c:v>28.391000000000005</c:v>
                </c:pt>
                <c:pt idx="293">
                  <c:v>28.588000000000008</c:v>
                </c:pt>
                <c:pt idx="294">
                  <c:v>28.787000000000006</c:v>
                </c:pt>
                <c:pt idx="295">
                  <c:v>28.989000000000004</c:v>
                </c:pt>
                <c:pt idx="296">
                  <c:v>29.190000000000012</c:v>
                </c:pt>
                <c:pt idx="297">
                  <c:v>29.387</c:v>
                </c:pt>
                <c:pt idx="298">
                  <c:v>29.587000000000003</c:v>
                </c:pt>
                <c:pt idx="299">
                  <c:v>29.789000000000001</c:v>
                </c:pt>
                <c:pt idx="300">
                  <c:v>29.990000000000009</c:v>
                </c:pt>
              </c:numCache>
            </c:numRef>
          </c:xVal>
          <c:yVal>
            <c:numRef>
              <c:f>'0A'!$H$19:$H$319</c:f>
              <c:numCache>
                <c:formatCode>General</c:formatCode>
                <c:ptCount val="301"/>
                <c:pt idx="0">
                  <c:v>0.38500000000000001</c:v>
                </c:pt>
                <c:pt idx="1">
                  <c:v>0.39</c:v>
                </c:pt>
                <c:pt idx="2">
                  <c:v>0.38600000000000001</c:v>
                </c:pt>
                <c:pt idx="3">
                  <c:v>0.38100000000000001</c:v>
                </c:pt>
                <c:pt idx="4">
                  <c:v>0.374</c:v>
                </c:pt>
                <c:pt idx="5">
                  <c:v>0.36899999999999999</c:v>
                </c:pt>
                <c:pt idx="6">
                  <c:v>0.36399999999999999</c:v>
                </c:pt>
                <c:pt idx="7">
                  <c:v>0.35899999999999999</c:v>
                </c:pt>
                <c:pt idx="8">
                  <c:v>0.35</c:v>
                </c:pt>
                <c:pt idx="9">
                  <c:v>0.34300000000000003</c:v>
                </c:pt>
                <c:pt idx="10">
                  <c:v>0.33600000000000002</c:v>
                </c:pt>
                <c:pt idx="11">
                  <c:v>0.32700000000000001</c:v>
                </c:pt>
                <c:pt idx="12">
                  <c:v>0.32100000000000001</c:v>
                </c:pt>
                <c:pt idx="13">
                  <c:v>0.313</c:v>
                </c:pt>
                <c:pt idx="14">
                  <c:v>0.3</c:v>
                </c:pt>
                <c:pt idx="15">
                  <c:v>0.28999999999999998</c:v>
                </c:pt>
                <c:pt idx="16">
                  <c:v>0.27700000000000002</c:v>
                </c:pt>
                <c:pt idx="17">
                  <c:v>0.27</c:v>
                </c:pt>
                <c:pt idx="18">
                  <c:v>0.254</c:v>
                </c:pt>
                <c:pt idx="19">
                  <c:v>0.24099999999999999</c:v>
                </c:pt>
                <c:pt idx="20">
                  <c:v>0.23100000000000001</c:v>
                </c:pt>
                <c:pt idx="21">
                  <c:v>0.21299999999999999</c:v>
                </c:pt>
                <c:pt idx="22">
                  <c:v>0.20100000000000001</c:v>
                </c:pt>
                <c:pt idx="23">
                  <c:v>0.185</c:v>
                </c:pt>
                <c:pt idx="24">
                  <c:v>0.17</c:v>
                </c:pt>
                <c:pt idx="25">
                  <c:v>0.14899999999999999</c:v>
                </c:pt>
                <c:pt idx="26">
                  <c:v>0.13</c:v>
                </c:pt>
                <c:pt idx="27">
                  <c:v>0.108</c:v>
                </c:pt>
                <c:pt idx="28">
                  <c:v>8.4000000000000005E-2</c:v>
                </c:pt>
                <c:pt idx="29">
                  <c:v>6.2E-2</c:v>
                </c:pt>
                <c:pt idx="30">
                  <c:v>3.9E-2</c:v>
                </c:pt>
                <c:pt idx="31">
                  <c:v>0.01</c:v>
                </c:pt>
                <c:pt idx="32">
                  <c:v>-0.02</c:v>
                </c:pt>
                <c:pt idx="33">
                  <c:v>-4.9000000000000002E-2</c:v>
                </c:pt>
                <c:pt idx="34">
                  <c:v>-7.9000000000000001E-2</c:v>
                </c:pt>
                <c:pt idx="35">
                  <c:v>-0.113</c:v>
                </c:pt>
                <c:pt idx="36">
                  <c:v>-0.14899999999999999</c:v>
                </c:pt>
                <c:pt idx="37">
                  <c:v>-0.184</c:v>
                </c:pt>
                <c:pt idx="38">
                  <c:v>-0.223</c:v>
                </c:pt>
                <c:pt idx="39">
                  <c:v>-0.27100000000000002</c:v>
                </c:pt>
                <c:pt idx="40">
                  <c:v>-0.313</c:v>
                </c:pt>
                <c:pt idx="41">
                  <c:v>-0.35899999999999999</c:v>
                </c:pt>
                <c:pt idx="42">
                  <c:v>-0.41</c:v>
                </c:pt>
                <c:pt idx="43">
                  <c:v>-0.46200000000000002</c:v>
                </c:pt>
                <c:pt idx="44">
                  <c:v>-0.52600000000000002</c:v>
                </c:pt>
                <c:pt idx="45">
                  <c:v>-0.59099999999999997</c:v>
                </c:pt>
                <c:pt idx="46">
                  <c:v>-0.65700000000000003</c:v>
                </c:pt>
                <c:pt idx="47">
                  <c:v>-0.73499999999999999</c:v>
                </c:pt>
                <c:pt idx="48">
                  <c:v>-0.82199999999999995</c:v>
                </c:pt>
                <c:pt idx="49">
                  <c:v>-0.91300000000000003</c:v>
                </c:pt>
                <c:pt idx="50">
                  <c:v>-1.0169999999999999</c:v>
                </c:pt>
                <c:pt idx="51">
                  <c:v>-1.137</c:v>
                </c:pt>
                <c:pt idx="52">
                  <c:v>-1.278</c:v>
                </c:pt>
                <c:pt idx="53">
                  <c:v>-1.4359999999999999</c:v>
                </c:pt>
                <c:pt idx="54">
                  <c:v>-1.6220000000000001</c:v>
                </c:pt>
                <c:pt idx="55">
                  <c:v>-1.8109999999999999</c:v>
                </c:pt>
                <c:pt idx="56">
                  <c:v>-1.9750000000000001</c:v>
                </c:pt>
                <c:pt idx="57">
                  <c:v>-2.0960000000000001</c:v>
                </c:pt>
                <c:pt idx="58">
                  <c:v>-2.1619999999999999</c:v>
                </c:pt>
                <c:pt idx="59">
                  <c:v>-2.1480000000000001</c:v>
                </c:pt>
                <c:pt idx="60">
                  <c:v>-2.0230000000000001</c:v>
                </c:pt>
                <c:pt idx="61">
                  <c:v>-1.802</c:v>
                </c:pt>
                <c:pt idx="62">
                  <c:v>-1.514</c:v>
                </c:pt>
                <c:pt idx="63">
                  <c:v>-1.2250000000000001</c:v>
                </c:pt>
                <c:pt idx="64">
                  <c:v>-0.95899999999999996</c:v>
                </c:pt>
                <c:pt idx="65">
                  <c:v>-0.72</c:v>
                </c:pt>
                <c:pt idx="66">
                  <c:v>-0.499</c:v>
                </c:pt>
                <c:pt idx="67">
                  <c:v>-0.3</c:v>
                </c:pt>
                <c:pt idx="68">
                  <c:v>-0.11600000000000001</c:v>
                </c:pt>
                <c:pt idx="69">
                  <c:v>5.2999999999999999E-2</c:v>
                </c:pt>
                <c:pt idx="70">
                  <c:v>0.21299999999999999</c:v>
                </c:pt>
                <c:pt idx="71">
                  <c:v>0.36499999999999999</c:v>
                </c:pt>
                <c:pt idx="72">
                  <c:v>0.504</c:v>
                </c:pt>
                <c:pt idx="73">
                  <c:v>0.64</c:v>
                </c:pt>
                <c:pt idx="74">
                  <c:v>0.77100000000000002</c:v>
                </c:pt>
                <c:pt idx="75">
                  <c:v>0.88800000000000001</c:v>
                </c:pt>
                <c:pt idx="76">
                  <c:v>0.99199999999999999</c:v>
                </c:pt>
                <c:pt idx="77">
                  <c:v>1.093</c:v>
                </c:pt>
                <c:pt idx="78">
                  <c:v>1.1870000000000001</c:v>
                </c:pt>
                <c:pt idx="79">
                  <c:v>1.27</c:v>
                </c:pt>
                <c:pt idx="80">
                  <c:v>1.345</c:v>
                </c:pt>
                <c:pt idx="81">
                  <c:v>1.417</c:v>
                </c:pt>
                <c:pt idx="82">
                  <c:v>1.4770000000000001</c:v>
                </c:pt>
                <c:pt idx="83">
                  <c:v>1.5289999999999999</c:v>
                </c:pt>
                <c:pt idx="84">
                  <c:v>1.5740000000000001</c:v>
                </c:pt>
                <c:pt idx="85">
                  <c:v>1.6180000000000001</c:v>
                </c:pt>
                <c:pt idx="86">
                  <c:v>1.651</c:v>
                </c:pt>
                <c:pt idx="87">
                  <c:v>1.6739999999999999</c:v>
                </c:pt>
                <c:pt idx="88">
                  <c:v>1.696</c:v>
                </c:pt>
                <c:pt idx="89">
                  <c:v>1.7190000000000001</c:v>
                </c:pt>
                <c:pt idx="90">
                  <c:v>1.7330000000000001</c:v>
                </c:pt>
                <c:pt idx="91">
                  <c:v>1.744</c:v>
                </c:pt>
                <c:pt idx="92">
                  <c:v>1.754</c:v>
                </c:pt>
                <c:pt idx="93">
                  <c:v>1.7589999999999999</c:v>
                </c:pt>
                <c:pt idx="94">
                  <c:v>1.762</c:v>
                </c:pt>
                <c:pt idx="95">
                  <c:v>1.7649999999999999</c:v>
                </c:pt>
                <c:pt idx="96">
                  <c:v>1.762</c:v>
                </c:pt>
                <c:pt idx="97">
                  <c:v>1.758</c:v>
                </c:pt>
                <c:pt idx="98">
                  <c:v>1.754</c:v>
                </c:pt>
                <c:pt idx="99">
                  <c:v>1.752</c:v>
                </c:pt>
                <c:pt idx="100">
                  <c:v>1.746</c:v>
                </c:pt>
                <c:pt idx="101">
                  <c:v>1.738</c:v>
                </c:pt>
                <c:pt idx="102">
                  <c:v>1.73</c:v>
                </c:pt>
                <c:pt idx="103">
                  <c:v>1.7230000000000001</c:v>
                </c:pt>
                <c:pt idx="104">
                  <c:v>1.7150000000000001</c:v>
                </c:pt>
                <c:pt idx="105">
                  <c:v>1.7130000000000001</c:v>
                </c:pt>
                <c:pt idx="106">
                  <c:v>1.7030000000000001</c:v>
                </c:pt>
                <c:pt idx="107">
                  <c:v>1.6950000000000001</c:v>
                </c:pt>
                <c:pt idx="108">
                  <c:v>1.6850000000000001</c:v>
                </c:pt>
                <c:pt idx="109">
                  <c:v>1.6739999999999999</c:v>
                </c:pt>
                <c:pt idx="110">
                  <c:v>1.67</c:v>
                </c:pt>
                <c:pt idx="111">
                  <c:v>1.6619999999999999</c:v>
                </c:pt>
                <c:pt idx="112">
                  <c:v>1.6459999999999999</c:v>
                </c:pt>
                <c:pt idx="113">
                  <c:v>1.6419999999999999</c:v>
                </c:pt>
                <c:pt idx="114">
                  <c:v>1.6359999999999999</c:v>
                </c:pt>
                <c:pt idx="115">
                  <c:v>1.6259999999999999</c:v>
                </c:pt>
                <c:pt idx="116">
                  <c:v>1.6160000000000001</c:v>
                </c:pt>
                <c:pt idx="117">
                  <c:v>1.607</c:v>
                </c:pt>
                <c:pt idx="118">
                  <c:v>1.599</c:v>
                </c:pt>
                <c:pt idx="119">
                  <c:v>1.589</c:v>
                </c:pt>
                <c:pt idx="120">
                  <c:v>1.5840000000000001</c:v>
                </c:pt>
                <c:pt idx="121">
                  <c:v>1.575</c:v>
                </c:pt>
                <c:pt idx="122">
                  <c:v>1.569</c:v>
                </c:pt>
                <c:pt idx="123">
                  <c:v>1.5620000000000001</c:v>
                </c:pt>
                <c:pt idx="124">
                  <c:v>1.55</c:v>
                </c:pt>
                <c:pt idx="125">
                  <c:v>1.544</c:v>
                </c:pt>
                <c:pt idx="126">
                  <c:v>1.536</c:v>
                </c:pt>
                <c:pt idx="127">
                  <c:v>1.5349999999999999</c:v>
                </c:pt>
                <c:pt idx="128">
                  <c:v>1.5249999999999999</c:v>
                </c:pt>
                <c:pt idx="129">
                  <c:v>1.518</c:v>
                </c:pt>
                <c:pt idx="130">
                  <c:v>1.512</c:v>
                </c:pt>
                <c:pt idx="131">
                  <c:v>1.5029999999999999</c:v>
                </c:pt>
                <c:pt idx="132">
                  <c:v>1.496</c:v>
                </c:pt>
                <c:pt idx="133">
                  <c:v>1.4950000000000001</c:v>
                </c:pt>
                <c:pt idx="134">
                  <c:v>1.486</c:v>
                </c:pt>
                <c:pt idx="135">
                  <c:v>1.48</c:v>
                </c:pt>
                <c:pt idx="136">
                  <c:v>1.4710000000000001</c:v>
                </c:pt>
                <c:pt idx="137">
                  <c:v>1.4690000000000001</c:v>
                </c:pt>
                <c:pt idx="138">
                  <c:v>1.468</c:v>
                </c:pt>
                <c:pt idx="139">
                  <c:v>1.4630000000000001</c:v>
                </c:pt>
                <c:pt idx="140">
                  <c:v>1.4570000000000001</c:v>
                </c:pt>
                <c:pt idx="141">
                  <c:v>1.452</c:v>
                </c:pt>
                <c:pt idx="142">
                  <c:v>1.448</c:v>
                </c:pt>
                <c:pt idx="143">
                  <c:v>1.444</c:v>
                </c:pt>
                <c:pt idx="144">
                  <c:v>1.444</c:v>
                </c:pt>
                <c:pt idx="145">
                  <c:v>1.4350000000000001</c:v>
                </c:pt>
                <c:pt idx="146">
                  <c:v>1.43</c:v>
                </c:pt>
                <c:pt idx="147">
                  <c:v>1.429</c:v>
                </c:pt>
                <c:pt idx="148">
                  <c:v>1.43</c:v>
                </c:pt>
                <c:pt idx="149">
                  <c:v>1.429</c:v>
                </c:pt>
                <c:pt idx="150">
                  <c:v>1.4259999999999999</c:v>
                </c:pt>
                <c:pt idx="151">
                  <c:v>1.427</c:v>
                </c:pt>
                <c:pt idx="152">
                  <c:v>1.4259999999999999</c:v>
                </c:pt>
                <c:pt idx="153">
                  <c:v>1.427</c:v>
                </c:pt>
                <c:pt idx="154">
                  <c:v>1.427</c:v>
                </c:pt>
                <c:pt idx="155">
                  <c:v>1.4219999999999999</c:v>
                </c:pt>
                <c:pt idx="156">
                  <c:v>1.425</c:v>
                </c:pt>
                <c:pt idx="157">
                  <c:v>1.4239999999999999</c:v>
                </c:pt>
                <c:pt idx="158">
                  <c:v>1.425</c:v>
                </c:pt>
                <c:pt idx="159">
                  <c:v>1.429</c:v>
                </c:pt>
                <c:pt idx="160">
                  <c:v>1.4279999999999999</c:v>
                </c:pt>
                <c:pt idx="161">
                  <c:v>1.4239999999999999</c:v>
                </c:pt>
                <c:pt idx="162">
                  <c:v>1.4319999999999999</c:v>
                </c:pt>
                <c:pt idx="163">
                  <c:v>1.4339999999999999</c:v>
                </c:pt>
                <c:pt idx="164">
                  <c:v>1.4339999999999999</c:v>
                </c:pt>
                <c:pt idx="165">
                  <c:v>1.4370000000000001</c:v>
                </c:pt>
                <c:pt idx="166">
                  <c:v>1.44</c:v>
                </c:pt>
                <c:pt idx="167">
                  <c:v>1.4410000000000001</c:v>
                </c:pt>
                <c:pt idx="168">
                  <c:v>1.4430000000000001</c:v>
                </c:pt>
                <c:pt idx="169">
                  <c:v>1.448</c:v>
                </c:pt>
                <c:pt idx="170">
                  <c:v>1.4530000000000001</c:v>
                </c:pt>
                <c:pt idx="171">
                  <c:v>1.45</c:v>
                </c:pt>
                <c:pt idx="172">
                  <c:v>1.454</c:v>
                </c:pt>
                <c:pt idx="173">
                  <c:v>1.456</c:v>
                </c:pt>
                <c:pt idx="174">
                  <c:v>1.462</c:v>
                </c:pt>
                <c:pt idx="175">
                  <c:v>1.4670000000000001</c:v>
                </c:pt>
                <c:pt idx="176">
                  <c:v>1.4750000000000001</c:v>
                </c:pt>
                <c:pt idx="177">
                  <c:v>1.4790000000000001</c:v>
                </c:pt>
                <c:pt idx="178">
                  <c:v>1.482</c:v>
                </c:pt>
                <c:pt idx="179">
                  <c:v>1.4910000000000001</c:v>
                </c:pt>
                <c:pt idx="180">
                  <c:v>1.4950000000000001</c:v>
                </c:pt>
                <c:pt idx="181">
                  <c:v>1.504</c:v>
                </c:pt>
                <c:pt idx="182">
                  <c:v>1.5089999999999999</c:v>
                </c:pt>
                <c:pt idx="183">
                  <c:v>1.518</c:v>
                </c:pt>
                <c:pt idx="184">
                  <c:v>1.522</c:v>
                </c:pt>
                <c:pt idx="185">
                  <c:v>1.522</c:v>
                </c:pt>
                <c:pt idx="186">
                  <c:v>1.5269999999999999</c:v>
                </c:pt>
                <c:pt idx="187">
                  <c:v>1.5329999999999999</c:v>
                </c:pt>
                <c:pt idx="188">
                  <c:v>1.54</c:v>
                </c:pt>
                <c:pt idx="189">
                  <c:v>1.55</c:v>
                </c:pt>
                <c:pt idx="190">
                  <c:v>1.552</c:v>
                </c:pt>
                <c:pt idx="191">
                  <c:v>1.556</c:v>
                </c:pt>
                <c:pt idx="192">
                  <c:v>1.5620000000000001</c:v>
                </c:pt>
                <c:pt idx="193">
                  <c:v>1.57</c:v>
                </c:pt>
                <c:pt idx="194">
                  <c:v>1.5780000000000001</c:v>
                </c:pt>
                <c:pt idx="195">
                  <c:v>1.583</c:v>
                </c:pt>
                <c:pt idx="196">
                  <c:v>1.5860000000000001</c:v>
                </c:pt>
                <c:pt idx="197">
                  <c:v>1.587</c:v>
                </c:pt>
                <c:pt idx="198">
                  <c:v>1.5920000000000001</c:v>
                </c:pt>
                <c:pt idx="199">
                  <c:v>1.601</c:v>
                </c:pt>
                <c:pt idx="200">
                  <c:v>1.601</c:v>
                </c:pt>
                <c:pt idx="201">
                  <c:v>1.599</c:v>
                </c:pt>
                <c:pt idx="202">
                  <c:v>1.6040000000000001</c:v>
                </c:pt>
                <c:pt idx="203">
                  <c:v>1.605</c:v>
                </c:pt>
                <c:pt idx="204">
                  <c:v>1.607</c:v>
                </c:pt>
                <c:pt idx="205">
                  <c:v>1.603</c:v>
                </c:pt>
                <c:pt idx="206">
                  <c:v>1.597</c:v>
                </c:pt>
                <c:pt idx="207">
                  <c:v>1.589</c:v>
                </c:pt>
                <c:pt idx="208">
                  <c:v>1.585</c:v>
                </c:pt>
                <c:pt idx="209">
                  <c:v>1.5760000000000001</c:v>
                </c:pt>
                <c:pt idx="210">
                  <c:v>1.5649999999999999</c:v>
                </c:pt>
                <c:pt idx="211">
                  <c:v>1.5529999999999999</c:v>
                </c:pt>
                <c:pt idx="212">
                  <c:v>1.5389999999999999</c:v>
                </c:pt>
                <c:pt idx="213">
                  <c:v>1.516</c:v>
                </c:pt>
                <c:pt idx="214">
                  <c:v>1.4910000000000001</c:v>
                </c:pt>
                <c:pt idx="215">
                  <c:v>1.464</c:v>
                </c:pt>
                <c:pt idx="216">
                  <c:v>1.431</c:v>
                </c:pt>
                <c:pt idx="217">
                  <c:v>1.3959999999999999</c:v>
                </c:pt>
                <c:pt idx="218">
                  <c:v>1.35</c:v>
                </c:pt>
                <c:pt idx="219">
                  <c:v>1.2949999999999999</c:v>
                </c:pt>
                <c:pt idx="220">
                  <c:v>1.2370000000000001</c:v>
                </c:pt>
                <c:pt idx="221">
                  <c:v>1.169</c:v>
                </c:pt>
                <c:pt idx="222">
                  <c:v>1.1040000000000001</c:v>
                </c:pt>
                <c:pt idx="223">
                  <c:v>1.024</c:v>
                </c:pt>
                <c:pt idx="224">
                  <c:v>0.93899999999999995</c:v>
                </c:pt>
                <c:pt idx="225">
                  <c:v>0.84</c:v>
                </c:pt>
                <c:pt idx="226">
                  <c:v>0.74199999999999999</c:v>
                </c:pt>
                <c:pt idx="227">
                  <c:v>0.63600000000000001</c:v>
                </c:pt>
                <c:pt idx="228">
                  <c:v>0.51800000000000002</c:v>
                </c:pt>
                <c:pt idx="229">
                  <c:v>0.39500000000000002</c:v>
                </c:pt>
                <c:pt idx="230">
                  <c:v>0.26200000000000001</c:v>
                </c:pt>
                <c:pt idx="231">
                  <c:v>0.121</c:v>
                </c:pt>
                <c:pt idx="232">
                  <c:v>-2.4E-2</c:v>
                </c:pt>
                <c:pt idx="233">
                  <c:v>-0.18099999999999999</c:v>
                </c:pt>
                <c:pt idx="234">
                  <c:v>-0.35399999999999998</c:v>
                </c:pt>
                <c:pt idx="235">
                  <c:v>-0.54600000000000004</c:v>
                </c:pt>
                <c:pt idx="236">
                  <c:v>-0.749</c:v>
                </c:pt>
                <c:pt idx="237">
                  <c:v>-0.97599999999999998</c:v>
                </c:pt>
                <c:pt idx="238">
                  <c:v>-1.226</c:v>
                </c:pt>
                <c:pt idx="239">
                  <c:v>-1.492</c:v>
                </c:pt>
                <c:pt idx="240">
                  <c:v>-1.738</c:v>
                </c:pt>
                <c:pt idx="241">
                  <c:v>-1.91</c:v>
                </c:pt>
                <c:pt idx="242">
                  <c:v>-2.0030000000000001</c:v>
                </c:pt>
                <c:pt idx="243">
                  <c:v>-2.0249999999999999</c:v>
                </c:pt>
                <c:pt idx="244">
                  <c:v>-1.972</c:v>
                </c:pt>
                <c:pt idx="245">
                  <c:v>-1.8560000000000001</c:v>
                </c:pt>
                <c:pt idx="246">
                  <c:v>-1.6870000000000001</c:v>
                </c:pt>
                <c:pt idx="247">
                  <c:v>-1.4990000000000001</c:v>
                </c:pt>
                <c:pt idx="248">
                  <c:v>-1.3220000000000001</c:v>
                </c:pt>
                <c:pt idx="249">
                  <c:v>-1.17</c:v>
                </c:pt>
                <c:pt idx="250">
                  <c:v>-1.034</c:v>
                </c:pt>
                <c:pt idx="251">
                  <c:v>-0.91800000000000004</c:v>
                </c:pt>
                <c:pt idx="252">
                  <c:v>-0.82699999999999996</c:v>
                </c:pt>
                <c:pt idx="253">
                  <c:v>-0.745</c:v>
                </c:pt>
                <c:pt idx="254">
                  <c:v>-0.66800000000000004</c:v>
                </c:pt>
                <c:pt idx="255">
                  <c:v>-0.59599999999999997</c:v>
                </c:pt>
                <c:pt idx="256">
                  <c:v>-0.53800000000000003</c:v>
                </c:pt>
                <c:pt idx="257">
                  <c:v>-0.48199999999999998</c:v>
                </c:pt>
                <c:pt idx="258">
                  <c:v>-0.42799999999999999</c:v>
                </c:pt>
                <c:pt idx="259">
                  <c:v>-0.38100000000000001</c:v>
                </c:pt>
                <c:pt idx="260">
                  <c:v>-0.33100000000000002</c:v>
                </c:pt>
                <c:pt idx="261">
                  <c:v>-0.29399999999999998</c:v>
                </c:pt>
                <c:pt idx="262">
                  <c:v>-0.25600000000000001</c:v>
                </c:pt>
                <c:pt idx="263">
                  <c:v>-0.21099999999999999</c:v>
                </c:pt>
                <c:pt idx="264">
                  <c:v>-0.17899999999999999</c:v>
                </c:pt>
                <c:pt idx="265">
                  <c:v>-0.14799999999999999</c:v>
                </c:pt>
                <c:pt idx="266">
                  <c:v>-0.114</c:v>
                </c:pt>
                <c:pt idx="267">
                  <c:v>-8.5000000000000006E-2</c:v>
                </c:pt>
                <c:pt idx="268">
                  <c:v>-5.6000000000000001E-2</c:v>
                </c:pt>
                <c:pt idx="269">
                  <c:v>-3.4000000000000002E-2</c:v>
                </c:pt>
                <c:pt idx="270">
                  <c:v>-0.01</c:v>
                </c:pt>
                <c:pt idx="271">
                  <c:v>1.2999999999999999E-2</c:v>
                </c:pt>
                <c:pt idx="272">
                  <c:v>3.5000000000000003E-2</c:v>
                </c:pt>
                <c:pt idx="273">
                  <c:v>5.2999999999999999E-2</c:v>
                </c:pt>
                <c:pt idx="274">
                  <c:v>5.8999999999999997E-2</c:v>
                </c:pt>
                <c:pt idx="275">
                  <c:v>8.1000000000000003E-2</c:v>
                </c:pt>
                <c:pt idx="276">
                  <c:v>9.8000000000000004E-2</c:v>
                </c:pt>
                <c:pt idx="277">
                  <c:v>0.112</c:v>
                </c:pt>
                <c:pt idx="278">
                  <c:v>0.129</c:v>
                </c:pt>
                <c:pt idx="279">
                  <c:v>0.14399999999999999</c:v>
                </c:pt>
                <c:pt idx="280">
                  <c:v>0.155</c:v>
                </c:pt>
                <c:pt idx="281">
                  <c:v>0.16600000000000001</c:v>
                </c:pt>
                <c:pt idx="282">
                  <c:v>0.17699999999999999</c:v>
                </c:pt>
                <c:pt idx="283">
                  <c:v>0.189</c:v>
                </c:pt>
                <c:pt idx="284">
                  <c:v>0.2</c:v>
                </c:pt>
                <c:pt idx="285">
                  <c:v>0.20599999999999999</c:v>
                </c:pt>
                <c:pt idx="286">
                  <c:v>0.218</c:v>
                </c:pt>
                <c:pt idx="287">
                  <c:v>0.22600000000000001</c:v>
                </c:pt>
                <c:pt idx="288">
                  <c:v>0.23100000000000001</c:v>
                </c:pt>
                <c:pt idx="289">
                  <c:v>0.24099999999999999</c:v>
                </c:pt>
                <c:pt idx="290">
                  <c:v>0.245</c:v>
                </c:pt>
                <c:pt idx="291">
                  <c:v>0.252</c:v>
                </c:pt>
                <c:pt idx="292">
                  <c:v>0.26100000000000001</c:v>
                </c:pt>
                <c:pt idx="293">
                  <c:v>0.26700000000000002</c:v>
                </c:pt>
                <c:pt idx="294">
                  <c:v>0.26900000000000002</c:v>
                </c:pt>
                <c:pt idx="295">
                  <c:v>0.27100000000000002</c:v>
                </c:pt>
                <c:pt idx="296">
                  <c:v>0.27900000000000003</c:v>
                </c:pt>
                <c:pt idx="297">
                  <c:v>0.28199999999999997</c:v>
                </c:pt>
                <c:pt idx="298">
                  <c:v>0.28499999999999998</c:v>
                </c:pt>
                <c:pt idx="299">
                  <c:v>0.28999999999999998</c:v>
                </c:pt>
                <c:pt idx="300">
                  <c:v>0.28999999999999998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37984"/>
        <c:axId val="74539776"/>
      </c:scatterChart>
      <c:valAx>
        <c:axId val="74537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539776"/>
        <c:crosses val="autoZero"/>
        <c:crossBetween val="midCat"/>
      </c:valAx>
      <c:valAx>
        <c:axId val="74539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537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'0A'!$G$119:$G$219</c:f>
              <c:numCache>
                <c:formatCode>0.00</c:formatCode>
                <c:ptCount val="101"/>
                <c:pt idx="0">
                  <c:v>-10.012</c:v>
                </c:pt>
                <c:pt idx="1">
                  <c:v>-9.813999999999993</c:v>
                </c:pt>
                <c:pt idx="2">
                  <c:v>-9.6129999999999995</c:v>
                </c:pt>
                <c:pt idx="3">
                  <c:v>-9.4119999999999919</c:v>
                </c:pt>
                <c:pt idx="4">
                  <c:v>-9.2129999999999939</c:v>
                </c:pt>
                <c:pt idx="5">
                  <c:v>-9.0150000000000006</c:v>
                </c:pt>
                <c:pt idx="6">
                  <c:v>-8.8129999999999882</c:v>
                </c:pt>
                <c:pt idx="7">
                  <c:v>-8.6119999999999948</c:v>
                </c:pt>
                <c:pt idx="8">
                  <c:v>-8.4119999999999919</c:v>
                </c:pt>
                <c:pt idx="9">
                  <c:v>-8.2139999999999986</c:v>
                </c:pt>
                <c:pt idx="10">
                  <c:v>-8.0120000000000005</c:v>
                </c:pt>
                <c:pt idx="11">
                  <c:v>-7.8099999999999881</c:v>
                </c:pt>
                <c:pt idx="12">
                  <c:v>-7.61099999999999</c:v>
                </c:pt>
                <c:pt idx="13">
                  <c:v>-7.4129999999999967</c:v>
                </c:pt>
                <c:pt idx="14">
                  <c:v>-7.2119999999999891</c:v>
                </c:pt>
                <c:pt idx="15">
                  <c:v>-7.0109999999999957</c:v>
                </c:pt>
                <c:pt idx="16">
                  <c:v>-6.8129999999999882</c:v>
                </c:pt>
                <c:pt idx="17">
                  <c:v>-6.6149999999999949</c:v>
                </c:pt>
                <c:pt idx="18">
                  <c:v>-6.4129999999999967</c:v>
                </c:pt>
                <c:pt idx="19">
                  <c:v>-6.2119999999999891</c:v>
                </c:pt>
                <c:pt idx="20">
                  <c:v>-6.0120000000000005</c:v>
                </c:pt>
                <c:pt idx="21">
                  <c:v>-5.813999999999993</c:v>
                </c:pt>
                <c:pt idx="22">
                  <c:v>-5.6119999999999948</c:v>
                </c:pt>
                <c:pt idx="23">
                  <c:v>-5.4109999999999872</c:v>
                </c:pt>
                <c:pt idx="24">
                  <c:v>-5.2109999999999985</c:v>
                </c:pt>
                <c:pt idx="25">
                  <c:v>-5.012999999999991</c:v>
                </c:pt>
                <c:pt idx="26">
                  <c:v>-4.8119999999999976</c:v>
                </c:pt>
                <c:pt idx="27">
                  <c:v>-4.61099999999999</c:v>
                </c:pt>
                <c:pt idx="28">
                  <c:v>-4.4119999999999919</c:v>
                </c:pt>
                <c:pt idx="29">
                  <c:v>-4.2149999999999892</c:v>
                </c:pt>
                <c:pt idx="30">
                  <c:v>-4.012999999999991</c:v>
                </c:pt>
                <c:pt idx="31">
                  <c:v>-3.8119999999999976</c:v>
                </c:pt>
                <c:pt idx="32">
                  <c:v>-3.6119999999999948</c:v>
                </c:pt>
                <c:pt idx="33">
                  <c:v>-3.4139999999999873</c:v>
                </c:pt>
                <c:pt idx="34">
                  <c:v>-3.2119999999999891</c:v>
                </c:pt>
                <c:pt idx="35">
                  <c:v>-3.0109999999999957</c:v>
                </c:pt>
                <c:pt idx="36">
                  <c:v>-2.8109999999999928</c:v>
                </c:pt>
                <c:pt idx="37">
                  <c:v>-2.6129999999999995</c:v>
                </c:pt>
                <c:pt idx="38">
                  <c:v>-2.4119999999999919</c:v>
                </c:pt>
                <c:pt idx="39">
                  <c:v>-2.2099999999999937</c:v>
                </c:pt>
                <c:pt idx="40">
                  <c:v>-2.0109999999999957</c:v>
                </c:pt>
                <c:pt idx="41">
                  <c:v>-1.813999999999993</c:v>
                </c:pt>
                <c:pt idx="42">
                  <c:v>-1.6129999999999995</c:v>
                </c:pt>
                <c:pt idx="43">
                  <c:v>-1.4119999999999919</c:v>
                </c:pt>
                <c:pt idx="44">
                  <c:v>-1.2119999999999891</c:v>
                </c:pt>
                <c:pt idx="45">
                  <c:v>-1.0139999999999958</c:v>
                </c:pt>
                <c:pt idx="46">
                  <c:v>-0.81199999999999761</c:v>
                </c:pt>
                <c:pt idx="47">
                  <c:v>-0.61099999999999</c:v>
                </c:pt>
                <c:pt idx="48">
                  <c:v>-0.41099999999998715</c:v>
                </c:pt>
                <c:pt idx="49">
                  <c:v>-0.21299999999999386</c:v>
                </c:pt>
                <c:pt idx="50">
                  <c:v>-1.2000000000000455E-2</c:v>
                </c:pt>
                <c:pt idx="51">
                  <c:v>0.19000000000001194</c:v>
                </c:pt>
                <c:pt idx="52">
                  <c:v>0.39000000000000057</c:v>
                </c:pt>
                <c:pt idx="53">
                  <c:v>0.5870000000000033</c:v>
                </c:pt>
                <c:pt idx="54">
                  <c:v>0.78800000000001091</c:v>
                </c:pt>
                <c:pt idx="55">
                  <c:v>0.98900000000000432</c:v>
                </c:pt>
                <c:pt idx="56">
                  <c:v>1.1890000000000072</c:v>
                </c:pt>
                <c:pt idx="57">
                  <c:v>1.3860000000000099</c:v>
                </c:pt>
                <c:pt idx="58">
                  <c:v>1.5880000000000081</c:v>
                </c:pt>
                <c:pt idx="59">
                  <c:v>1.7900000000000063</c:v>
                </c:pt>
                <c:pt idx="60">
                  <c:v>1.9890000000000043</c:v>
                </c:pt>
                <c:pt idx="61">
                  <c:v>2.1870000000000118</c:v>
                </c:pt>
                <c:pt idx="62">
                  <c:v>2.3880000000000052</c:v>
                </c:pt>
                <c:pt idx="63">
                  <c:v>2.5900000000000034</c:v>
                </c:pt>
                <c:pt idx="64">
                  <c:v>2.7900000000000063</c:v>
                </c:pt>
                <c:pt idx="65">
                  <c:v>2.987000000000009</c:v>
                </c:pt>
                <c:pt idx="66">
                  <c:v>3.1880000000000024</c:v>
                </c:pt>
                <c:pt idx="67">
                  <c:v>3.38900000000001</c:v>
                </c:pt>
                <c:pt idx="68">
                  <c:v>3.5890000000000128</c:v>
                </c:pt>
                <c:pt idx="69">
                  <c:v>3.7870000000000061</c:v>
                </c:pt>
                <c:pt idx="70">
                  <c:v>3.9879999999999995</c:v>
                </c:pt>
                <c:pt idx="71">
                  <c:v>4.1900000000000119</c:v>
                </c:pt>
                <c:pt idx="72">
                  <c:v>4.3900000000000006</c:v>
                </c:pt>
                <c:pt idx="73">
                  <c:v>4.5870000000000033</c:v>
                </c:pt>
                <c:pt idx="74">
                  <c:v>4.7880000000000109</c:v>
                </c:pt>
                <c:pt idx="75">
                  <c:v>4.9900000000000091</c:v>
                </c:pt>
                <c:pt idx="76">
                  <c:v>5.1900000000000119</c:v>
                </c:pt>
                <c:pt idx="77">
                  <c:v>5.3880000000000052</c:v>
                </c:pt>
                <c:pt idx="78">
                  <c:v>5.5890000000000128</c:v>
                </c:pt>
                <c:pt idx="79">
                  <c:v>5.7900000000000063</c:v>
                </c:pt>
                <c:pt idx="80">
                  <c:v>5.9900000000000091</c:v>
                </c:pt>
                <c:pt idx="81">
                  <c:v>6.1870000000000118</c:v>
                </c:pt>
                <c:pt idx="82">
                  <c:v>6.3880000000000052</c:v>
                </c:pt>
                <c:pt idx="83">
                  <c:v>6.5900000000000034</c:v>
                </c:pt>
                <c:pt idx="84">
                  <c:v>6.791000000000011</c:v>
                </c:pt>
                <c:pt idx="85">
                  <c:v>6.987000000000009</c:v>
                </c:pt>
                <c:pt idx="86">
                  <c:v>7.1880000000000024</c:v>
                </c:pt>
                <c:pt idx="87">
                  <c:v>7.3900000000000006</c:v>
                </c:pt>
                <c:pt idx="88">
                  <c:v>7.5900000000000034</c:v>
                </c:pt>
                <c:pt idx="89">
                  <c:v>7.7870000000000061</c:v>
                </c:pt>
                <c:pt idx="90">
                  <c:v>7.9879999999999995</c:v>
                </c:pt>
                <c:pt idx="91">
                  <c:v>8.1900000000000119</c:v>
                </c:pt>
                <c:pt idx="92">
                  <c:v>8.39</c:v>
                </c:pt>
                <c:pt idx="93">
                  <c:v>8.5870000000000033</c:v>
                </c:pt>
                <c:pt idx="94">
                  <c:v>8.7880000000000109</c:v>
                </c:pt>
                <c:pt idx="95">
                  <c:v>8.9900000000000091</c:v>
                </c:pt>
                <c:pt idx="96">
                  <c:v>9.1910000000000025</c:v>
                </c:pt>
                <c:pt idx="97">
                  <c:v>9.3880000000000052</c:v>
                </c:pt>
                <c:pt idx="98">
                  <c:v>9.5880000000000081</c:v>
                </c:pt>
                <c:pt idx="99">
                  <c:v>9.7900000000000063</c:v>
                </c:pt>
                <c:pt idx="100">
                  <c:v>9.9900000000000091</c:v>
                </c:pt>
              </c:numCache>
            </c:numRef>
          </c:xVal>
          <c:yVal>
            <c:numRef>
              <c:f>'0A'!$I$119:$I$219</c:f>
              <c:numCache>
                <c:formatCode>0.0%</c:formatCode>
                <c:ptCount val="101"/>
                <c:pt idx="0">
                  <c:v>0.18327605956471937</c:v>
                </c:pt>
                <c:pt idx="1">
                  <c:v>0.17951668584579983</c:v>
                </c:pt>
                <c:pt idx="2">
                  <c:v>0.17572254335260118</c:v>
                </c:pt>
                <c:pt idx="3">
                  <c:v>0.1723737666860129</c:v>
                </c:pt>
                <c:pt idx="4">
                  <c:v>0.16851311953352777</c:v>
                </c:pt>
                <c:pt idx="5">
                  <c:v>0.1675423234092237</c:v>
                </c:pt>
                <c:pt idx="6">
                  <c:v>0.1626541397533765</c:v>
                </c:pt>
                <c:pt idx="7">
                  <c:v>0.1587020648967552</c:v>
                </c:pt>
                <c:pt idx="8">
                  <c:v>0.15370919881305645</c:v>
                </c:pt>
                <c:pt idx="9">
                  <c:v>0.14814814814814814</c:v>
                </c:pt>
                <c:pt idx="10">
                  <c:v>0.1461077844311377</c:v>
                </c:pt>
                <c:pt idx="11">
                  <c:v>0.14199759326113115</c:v>
                </c:pt>
                <c:pt idx="12">
                  <c:v>0.13365735115431343</c:v>
                </c:pt>
                <c:pt idx="13">
                  <c:v>0.13154689403166864</c:v>
                </c:pt>
                <c:pt idx="14">
                  <c:v>0.128361858190709</c:v>
                </c:pt>
                <c:pt idx="15">
                  <c:v>0.12300123001230012</c:v>
                </c:pt>
                <c:pt idx="16">
                  <c:v>0.11757425742574268</c:v>
                </c:pt>
                <c:pt idx="17">
                  <c:v>0.11263223397635347</c:v>
                </c:pt>
                <c:pt idx="18">
                  <c:v>0.10819262038774236</c:v>
                </c:pt>
                <c:pt idx="19">
                  <c:v>0.10258023914411585</c:v>
                </c:pt>
                <c:pt idx="20">
                  <c:v>9.9747474747474807E-2</c:v>
                </c:pt>
                <c:pt idx="21">
                  <c:v>9.4603174603174578E-2</c:v>
                </c:pt>
                <c:pt idx="22">
                  <c:v>9.1140854047163766E-2</c:v>
                </c:pt>
                <c:pt idx="23">
                  <c:v>8.7067861715749095E-2</c:v>
                </c:pt>
                <c:pt idx="24">
                  <c:v>8.0000000000000071E-2</c:v>
                </c:pt>
                <c:pt idx="25">
                  <c:v>7.6424870466321293E-2</c:v>
                </c:pt>
                <c:pt idx="26">
                  <c:v>7.161458333333337E-2</c:v>
                </c:pt>
                <c:pt idx="27">
                  <c:v>7.1009771986970671E-2</c:v>
                </c:pt>
                <c:pt idx="28">
                  <c:v>6.4918032786885238E-2</c:v>
                </c:pt>
                <c:pt idx="29">
                  <c:v>6.0606060606060663E-2</c:v>
                </c:pt>
                <c:pt idx="30">
                  <c:v>5.6878306878306972E-2</c:v>
                </c:pt>
                <c:pt idx="31">
                  <c:v>5.1230871590153049E-2</c:v>
                </c:pt>
                <c:pt idx="32">
                  <c:v>4.6791443850267456E-2</c:v>
                </c:pt>
                <c:pt idx="33">
                  <c:v>4.6153846153846212E-2</c:v>
                </c:pt>
                <c:pt idx="34">
                  <c:v>4.037685060565277E-2</c:v>
                </c:pt>
                <c:pt idx="35">
                  <c:v>3.6486486486486558E-2</c:v>
                </c:pt>
                <c:pt idx="36">
                  <c:v>3.0591434398368533E-2</c:v>
                </c:pt>
                <c:pt idx="37">
                  <c:v>2.9271613342409908E-2</c:v>
                </c:pt>
                <c:pt idx="38">
                  <c:v>2.8610354223433276E-2</c:v>
                </c:pt>
                <c:pt idx="39">
                  <c:v>2.5290498974709585E-2</c:v>
                </c:pt>
                <c:pt idx="40">
                  <c:v>2.1276595744680993E-2</c:v>
                </c:pt>
                <c:pt idx="41">
                  <c:v>1.7906336088154284E-2</c:v>
                </c:pt>
                <c:pt idx="42">
                  <c:v>1.5193370165745845E-2</c:v>
                </c:pt>
                <c:pt idx="43">
                  <c:v>1.2465373961218829E-2</c:v>
                </c:pt>
                <c:pt idx="44">
                  <c:v>1.2465373961218829E-2</c:v>
                </c:pt>
                <c:pt idx="45">
                  <c:v>6.2717770034843578E-3</c:v>
                </c:pt>
                <c:pt idx="46">
                  <c:v>2.7972027972027469E-3</c:v>
                </c:pt>
                <c:pt idx="47">
                  <c:v>2.0993701889433503E-3</c:v>
                </c:pt>
                <c:pt idx="48">
                  <c:v>2.7972027972027469E-3</c:v>
                </c:pt>
                <c:pt idx="49">
                  <c:v>2.0993701889433503E-3</c:v>
                </c:pt>
                <c:pt idx="50">
                  <c:v>0</c:v>
                </c:pt>
                <c:pt idx="51">
                  <c:v>7.0077084793285227E-4</c:v>
                </c:pt>
                <c:pt idx="52">
                  <c:v>0</c:v>
                </c:pt>
                <c:pt idx="53">
                  <c:v>7.0077084793285227E-4</c:v>
                </c:pt>
                <c:pt idx="54">
                  <c:v>7.0077084793285227E-4</c:v>
                </c:pt>
                <c:pt idx="55">
                  <c:v>-2.812939521800395E-3</c:v>
                </c:pt>
                <c:pt idx="56">
                  <c:v>-7.0175438596487005E-4</c:v>
                </c:pt>
                <c:pt idx="57">
                  <c:v>-1.4044943820223921E-3</c:v>
                </c:pt>
                <c:pt idx="58">
                  <c:v>-7.0175438596487005E-4</c:v>
                </c:pt>
                <c:pt idx="59">
                  <c:v>2.0993701889433503E-3</c:v>
                </c:pt>
                <c:pt idx="60">
                  <c:v>1.4005602240896309E-3</c:v>
                </c:pt>
                <c:pt idx="61">
                  <c:v>-1.4044943820223921E-3</c:v>
                </c:pt>
                <c:pt idx="62">
                  <c:v>4.1899441340782495E-3</c:v>
                </c:pt>
                <c:pt idx="63">
                  <c:v>5.5788005578800703E-3</c:v>
                </c:pt>
                <c:pt idx="64">
                  <c:v>5.5788005578800703E-3</c:v>
                </c:pt>
                <c:pt idx="65">
                  <c:v>7.6548364648574285E-3</c:v>
                </c:pt>
                <c:pt idx="66">
                  <c:v>9.7222222222221877E-3</c:v>
                </c:pt>
                <c:pt idx="67">
                  <c:v>1.0409437890353979E-2</c:v>
                </c:pt>
                <c:pt idx="68">
                  <c:v>1.1781011781011874E-2</c:v>
                </c:pt>
                <c:pt idx="69">
                  <c:v>1.5193370165745845E-2</c:v>
                </c:pt>
                <c:pt idx="70">
                  <c:v>1.8582243633861073E-2</c:v>
                </c:pt>
                <c:pt idx="71">
                  <c:v>1.6551724137931045E-2</c:v>
                </c:pt>
                <c:pt idx="72">
                  <c:v>1.9257221458046758E-2</c:v>
                </c:pt>
                <c:pt idx="73">
                  <c:v>2.0604395604395642E-2</c:v>
                </c:pt>
                <c:pt idx="74">
                  <c:v>2.4623803009575895E-2</c:v>
                </c:pt>
                <c:pt idx="75">
                  <c:v>2.7948193592365445E-2</c:v>
                </c:pt>
                <c:pt idx="76">
                  <c:v>3.322033898305099E-2</c:v>
                </c:pt>
                <c:pt idx="77">
                  <c:v>3.5835023664638421E-2</c:v>
                </c:pt>
                <c:pt idx="78">
                  <c:v>3.7786774628879916E-2</c:v>
                </c:pt>
                <c:pt idx="79">
                  <c:v>4.3594902749832465E-2</c:v>
                </c:pt>
                <c:pt idx="80">
                  <c:v>4.6153846153846212E-2</c:v>
                </c:pt>
                <c:pt idx="81">
                  <c:v>5.1861702127659615E-2</c:v>
                </c:pt>
                <c:pt idx="82">
                  <c:v>5.5003313452617553E-2</c:v>
                </c:pt>
                <c:pt idx="83">
                  <c:v>6.0606060606060663E-2</c:v>
                </c:pt>
                <c:pt idx="84">
                  <c:v>6.3074901445466569E-2</c:v>
                </c:pt>
                <c:pt idx="85">
                  <c:v>6.3074901445466569E-2</c:v>
                </c:pt>
                <c:pt idx="86">
                  <c:v>6.6142763588736053E-2</c:v>
                </c:pt>
                <c:pt idx="87">
                  <c:v>6.979778212654919E-2</c:v>
                </c:pt>
                <c:pt idx="88">
                  <c:v>7.4025974025974106E-2</c:v>
                </c:pt>
                <c:pt idx="89">
                  <c:v>8.0000000000000071E-2</c:v>
                </c:pt>
                <c:pt idx="90">
                  <c:v>8.1185567010309323E-2</c:v>
                </c:pt>
                <c:pt idx="91">
                  <c:v>8.354755784061707E-2</c:v>
                </c:pt>
                <c:pt idx="92">
                  <c:v>8.7067861715749095E-2</c:v>
                </c:pt>
                <c:pt idx="93">
                  <c:v>9.1719745222930027E-2</c:v>
                </c:pt>
                <c:pt idx="94">
                  <c:v>9.6324461343472834E-2</c:v>
                </c:pt>
                <c:pt idx="95">
                  <c:v>9.9178774478837717E-2</c:v>
                </c:pt>
                <c:pt idx="96">
                  <c:v>0.10088272383354357</c:v>
                </c:pt>
                <c:pt idx="97">
                  <c:v>0.10144927536231885</c:v>
                </c:pt>
                <c:pt idx="98">
                  <c:v>0.10427135678391963</c:v>
                </c:pt>
                <c:pt idx="99">
                  <c:v>0.10930668332292315</c:v>
                </c:pt>
                <c:pt idx="100">
                  <c:v>0.10930668332292315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47584"/>
        <c:axId val="74549120"/>
      </c:scatterChart>
      <c:valAx>
        <c:axId val="74547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549120"/>
        <c:crosses val="autoZero"/>
        <c:crossBetween val="midCat"/>
      </c:valAx>
      <c:valAx>
        <c:axId val="74549120"/>
        <c:scaling>
          <c:orientation val="minMax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74547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'-6A'!$G$19:$G$319</c:f>
              <c:numCache>
                <c:formatCode>0.00</c:formatCode>
                <c:ptCount val="301"/>
                <c:pt idx="0">
                  <c:v>-30.004999999999995</c:v>
                </c:pt>
                <c:pt idx="1">
                  <c:v>-29.813999999999993</c:v>
                </c:pt>
                <c:pt idx="2">
                  <c:v>-29.611999999999995</c:v>
                </c:pt>
                <c:pt idx="3">
                  <c:v>-29.411999999999992</c:v>
                </c:pt>
                <c:pt idx="4">
                  <c:v>-29.212999999999994</c:v>
                </c:pt>
                <c:pt idx="5">
                  <c:v>-29.013999999999996</c:v>
                </c:pt>
                <c:pt idx="6">
                  <c:v>-28.811999999999991</c:v>
                </c:pt>
                <c:pt idx="7">
                  <c:v>-28.609999999999992</c:v>
                </c:pt>
                <c:pt idx="8">
                  <c:v>-28.411999999999992</c:v>
                </c:pt>
                <c:pt idx="9">
                  <c:v>-28.211999999999996</c:v>
                </c:pt>
                <c:pt idx="10">
                  <c:v>-28.010999999999996</c:v>
                </c:pt>
                <c:pt idx="11">
                  <c:v>-27.810999999999993</c:v>
                </c:pt>
                <c:pt idx="12">
                  <c:v>-27.613999999999997</c:v>
                </c:pt>
                <c:pt idx="13">
                  <c:v>-27.413999999999994</c:v>
                </c:pt>
                <c:pt idx="14">
                  <c:v>-27.212999999999994</c:v>
                </c:pt>
                <c:pt idx="15">
                  <c:v>-27.011999999999993</c:v>
                </c:pt>
                <c:pt idx="16">
                  <c:v>-26.814999999999991</c:v>
                </c:pt>
                <c:pt idx="17">
                  <c:v>-26.614999999999995</c:v>
                </c:pt>
                <c:pt idx="18">
                  <c:v>-26.411999999999992</c:v>
                </c:pt>
                <c:pt idx="19">
                  <c:v>-26.210999999999991</c:v>
                </c:pt>
                <c:pt idx="20">
                  <c:v>-26.011999999999993</c:v>
                </c:pt>
                <c:pt idx="21">
                  <c:v>-25.812999999999995</c:v>
                </c:pt>
                <c:pt idx="22">
                  <c:v>-25.610999999999997</c:v>
                </c:pt>
                <c:pt idx="23">
                  <c:v>-25.409999999999997</c:v>
                </c:pt>
                <c:pt idx="24">
                  <c:v>-25.212999999999994</c:v>
                </c:pt>
                <c:pt idx="25">
                  <c:v>-25.013999999999996</c:v>
                </c:pt>
                <c:pt idx="26">
                  <c:v>-24.811999999999991</c:v>
                </c:pt>
                <c:pt idx="27">
                  <c:v>-24.611999999999995</c:v>
                </c:pt>
                <c:pt idx="28">
                  <c:v>-24.413999999999994</c:v>
                </c:pt>
                <c:pt idx="29">
                  <c:v>-24.214999999999996</c:v>
                </c:pt>
                <c:pt idx="30">
                  <c:v>-24.012999999999991</c:v>
                </c:pt>
                <c:pt idx="31">
                  <c:v>-23.810999999999993</c:v>
                </c:pt>
                <c:pt idx="32">
                  <c:v>-23.611999999999995</c:v>
                </c:pt>
                <c:pt idx="33">
                  <c:v>-23.412999999999997</c:v>
                </c:pt>
                <c:pt idx="34">
                  <c:v>-23.210999999999991</c:v>
                </c:pt>
                <c:pt idx="35">
                  <c:v>-23.009999999999991</c:v>
                </c:pt>
                <c:pt idx="36">
                  <c:v>-22.811999999999991</c:v>
                </c:pt>
                <c:pt idx="37">
                  <c:v>-22.613999999999997</c:v>
                </c:pt>
                <c:pt idx="38">
                  <c:v>-22.411999999999992</c:v>
                </c:pt>
                <c:pt idx="39">
                  <c:v>-22.211999999999996</c:v>
                </c:pt>
                <c:pt idx="40">
                  <c:v>-22.013999999999996</c:v>
                </c:pt>
                <c:pt idx="41">
                  <c:v>-21.814999999999991</c:v>
                </c:pt>
                <c:pt idx="42">
                  <c:v>-21.612999999999992</c:v>
                </c:pt>
                <c:pt idx="43">
                  <c:v>-21.410999999999994</c:v>
                </c:pt>
                <c:pt idx="44">
                  <c:v>-21.211999999999996</c:v>
                </c:pt>
                <c:pt idx="45">
                  <c:v>-21.012999999999991</c:v>
                </c:pt>
                <c:pt idx="46">
                  <c:v>-20.810999999999993</c:v>
                </c:pt>
                <c:pt idx="47">
                  <c:v>-20.609999999999992</c:v>
                </c:pt>
                <c:pt idx="48">
                  <c:v>-20.410999999999994</c:v>
                </c:pt>
                <c:pt idx="49">
                  <c:v>-20.212999999999994</c:v>
                </c:pt>
                <c:pt idx="50">
                  <c:v>-20.011999999999993</c:v>
                </c:pt>
                <c:pt idx="51">
                  <c:v>-19.810999999999993</c:v>
                </c:pt>
                <c:pt idx="52">
                  <c:v>-19.612999999999992</c:v>
                </c:pt>
                <c:pt idx="53">
                  <c:v>-19.414999999999992</c:v>
                </c:pt>
                <c:pt idx="54">
                  <c:v>-19.211999999999996</c:v>
                </c:pt>
                <c:pt idx="55">
                  <c:v>-19.010999999999996</c:v>
                </c:pt>
                <c:pt idx="56">
                  <c:v>-18.811999999999991</c:v>
                </c:pt>
                <c:pt idx="57">
                  <c:v>-18.612999999999992</c:v>
                </c:pt>
                <c:pt idx="58">
                  <c:v>-18.410999999999994</c:v>
                </c:pt>
                <c:pt idx="59">
                  <c:v>-18.209999999999994</c:v>
                </c:pt>
                <c:pt idx="60">
                  <c:v>-18.010999999999996</c:v>
                </c:pt>
                <c:pt idx="61">
                  <c:v>-17.812999999999995</c:v>
                </c:pt>
                <c:pt idx="62">
                  <c:v>-17.611999999999995</c:v>
                </c:pt>
                <c:pt idx="63">
                  <c:v>-17.410999999999994</c:v>
                </c:pt>
                <c:pt idx="64">
                  <c:v>-17.211999999999996</c:v>
                </c:pt>
                <c:pt idx="65">
                  <c:v>-17.013999999999996</c:v>
                </c:pt>
                <c:pt idx="66">
                  <c:v>-16.812999999999995</c:v>
                </c:pt>
                <c:pt idx="67">
                  <c:v>-16.610999999999997</c:v>
                </c:pt>
                <c:pt idx="68">
                  <c:v>-16.411999999999992</c:v>
                </c:pt>
                <c:pt idx="69">
                  <c:v>-16.212999999999994</c:v>
                </c:pt>
                <c:pt idx="70">
                  <c:v>-16.010999999999996</c:v>
                </c:pt>
                <c:pt idx="71">
                  <c:v>-15.809999999999995</c:v>
                </c:pt>
                <c:pt idx="72">
                  <c:v>-15.610999999999997</c:v>
                </c:pt>
                <c:pt idx="73">
                  <c:v>-15.412999999999997</c:v>
                </c:pt>
                <c:pt idx="74">
                  <c:v>-15.210999999999991</c:v>
                </c:pt>
                <c:pt idx="75">
                  <c:v>-15.009999999999991</c:v>
                </c:pt>
                <c:pt idx="76">
                  <c:v>-14.810999999999993</c:v>
                </c:pt>
                <c:pt idx="77">
                  <c:v>-14.614999999999995</c:v>
                </c:pt>
                <c:pt idx="78">
                  <c:v>-14.412999999999997</c:v>
                </c:pt>
                <c:pt idx="79">
                  <c:v>-14.211999999999996</c:v>
                </c:pt>
                <c:pt idx="80">
                  <c:v>-14.012999999999991</c:v>
                </c:pt>
                <c:pt idx="81">
                  <c:v>-13.813999999999993</c:v>
                </c:pt>
                <c:pt idx="82">
                  <c:v>-13.612999999999992</c:v>
                </c:pt>
                <c:pt idx="83">
                  <c:v>-13.410999999999994</c:v>
                </c:pt>
                <c:pt idx="84">
                  <c:v>-13.211999999999996</c:v>
                </c:pt>
                <c:pt idx="85">
                  <c:v>-13.013999999999996</c:v>
                </c:pt>
                <c:pt idx="86">
                  <c:v>-12.811999999999998</c:v>
                </c:pt>
                <c:pt idx="87">
                  <c:v>-12.61099999999999</c:v>
                </c:pt>
                <c:pt idx="88">
                  <c:v>-12.411999999999992</c:v>
                </c:pt>
                <c:pt idx="89">
                  <c:v>-12.213999999999999</c:v>
                </c:pt>
                <c:pt idx="90">
                  <c:v>-12.012999999999991</c:v>
                </c:pt>
                <c:pt idx="91">
                  <c:v>-11.811999999999998</c:v>
                </c:pt>
                <c:pt idx="92">
                  <c:v>-11.613</c:v>
                </c:pt>
                <c:pt idx="93">
                  <c:v>-11.413999999999987</c:v>
                </c:pt>
                <c:pt idx="94">
                  <c:v>-11.212999999999994</c:v>
                </c:pt>
                <c:pt idx="95">
                  <c:v>-11.010999999999996</c:v>
                </c:pt>
                <c:pt idx="96">
                  <c:v>-10.811999999999998</c:v>
                </c:pt>
                <c:pt idx="97">
                  <c:v>-10.61399999999999</c:v>
                </c:pt>
                <c:pt idx="98">
                  <c:v>-10.411999999999992</c:v>
                </c:pt>
                <c:pt idx="99">
                  <c:v>-10.210999999999999</c:v>
                </c:pt>
                <c:pt idx="100">
                  <c:v>-10.010999999999996</c:v>
                </c:pt>
                <c:pt idx="101">
                  <c:v>-9.813999999999993</c:v>
                </c:pt>
                <c:pt idx="102">
                  <c:v>-9.6119999999999948</c:v>
                </c:pt>
                <c:pt idx="103">
                  <c:v>-9.4109999999999872</c:v>
                </c:pt>
                <c:pt idx="104">
                  <c:v>-9.2119999999999891</c:v>
                </c:pt>
                <c:pt idx="105">
                  <c:v>-9.0150000000000006</c:v>
                </c:pt>
                <c:pt idx="106">
                  <c:v>-8.8129999999999882</c:v>
                </c:pt>
                <c:pt idx="107">
                  <c:v>-8.61099999999999</c:v>
                </c:pt>
                <c:pt idx="108">
                  <c:v>-8.4119999999999919</c:v>
                </c:pt>
                <c:pt idx="109">
                  <c:v>-8.2139999999999986</c:v>
                </c:pt>
                <c:pt idx="110">
                  <c:v>-8.0120000000000005</c:v>
                </c:pt>
                <c:pt idx="111">
                  <c:v>-7.8109999999999928</c:v>
                </c:pt>
                <c:pt idx="112">
                  <c:v>-7.61099999999999</c:v>
                </c:pt>
                <c:pt idx="113">
                  <c:v>-7.4129999999999967</c:v>
                </c:pt>
                <c:pt idx="114">
                  <c:v>-7.2119999999999891</c:v>
                </c:pt>
                <c:pt idx="115">
                  <c:v>-7.0109999999999957</c:v>
                </c:pt>
                <c:pt idx="116">
                  <c:v>-6.8129999999999882</c:v>
                </c:pt>
                <c:pt idx="117">
                  <c:v>-6.6149999999999949</c:v>
                </c:pt>
                <c:pt idx="118">
                  <c:v>-6.4129999999999967</c:v>
                </c:pt>
                <c:pt idx="119">
                  <c:v>-6.2119999999999891</c:v>
                </c:pt>
                <c:pt idx="120">
                  <c:v>-6.0120000000000005</c:v>
                </c:pt>
                <c:pt idx="121">
                  <c:v>-5.8129999999999882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-5.2109999999999985</c:v>
                </c:pt>
                <c:pt idx="125">
                  <c:v>-5.012999999999991</c:v>
                </c:pt>
                <c:pt idx="126">
                  <c:v>-4.8119999999999976</c:v>
                </c:pt>
                <c:pt idx="127">
                  <c:v>-4.61099999999999</c:v>
                </c:pt>
                <c:pt idx="128">
                  <c:v>-4.4119999999999919</c:v>
                </c:pt>
                <c:pt idx="129">
                  <c:v>-4.2149999999999892</c:v>
                </c:pt>
                <c:pt idx="130">
                  <c:v>-4.0139999999999958</c:v>
                </c:pt>
                <c:pt idx="131">
                  <c:v>-3.8119999999999976</c:v>
                </c:pt>
                <c:pt idx="132">
                  <c:v>-3.6119999999999948</c:v>
                </c:pt>
                <c:pt idx="133">
                  <c:v>-3.4139999999999873</c:v>
                </c:pt>
                <c:pt idx="134">
                  <c:v>-3.2119999999999891</c:v>
                </c:pt>
                <c:pt idx="135">
                  <c:v>-3.0109999999999957</c:v>
                </c:pt>
                <c:pt idx="136">
                  <c:v>-2.8109999999999928</c:v>
                </c:pt>
                <c:pt idx="137">
                  <c:v>-2.6129999999999995</c:v>
                </c:pt>
                <c:pt idx="138">
                  <c:v>-2.4119999999999919</c:v>
                </c:pt>
                <c:pt idx="139">
                  <c:v>-2.2099999999999937</c:v>
                </c:pt>
                <c:pt idx="140">
                  <c:v>-2.0109999999999957</c:v>
                </c:pt>
                <c:pt idx="141">
                  <c:v>-1.8129999999999882</c:v>
                </c:pt>
                <c:pt idx="142">
                  <c:v>-1.6129999999999995</c:v>
                </c:pt>
                <c:pt idx="143">
                  <c:v>-1.4109999999999872</c:v>
                </c:pt>
                <c:pt idx="144">
                  <c:v>-1.2119999999999891</c:v>
                </c:pt>
                <c:pt idx="145">
                  <c:v>-1.012999999999991</c:v>
                </c:pt>
                <c:pt idx="146">
                  <c:v>-0.81199999999999761</c:v>
                </c:pt>
                <c:pt idx="147">
                  <c:v>-0.60999999999999943</c:v>
                </c:pt>
                <c:pt idx="148">
                  <c:v>-0.41099999999998715</c:v>
                </c:pt>
                <c:pt idx="149">
                  <c:v>-0.21299999999999386</c:v>
                </c:pt>
                <c:pt idx="150">
                  <c:v>-1.099999999999568E-2</c:v>
                </c:pt>
                <c:pt idx="151">
                  <c:v>0.19000000000001194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0.78700000000000614</c:v>
                </c:pt>
                <c:pt idx="155">
                  <c:v>0.98900000000000432</c:v>
                </c:pt>
                <c:pt idx="156">
                  <c:v>1.1890000000000072</c:v>
                </c:pt>
                <c:pt idx="157">
                  <c:v>1.3870000000000005</c:v>
                </c:pt>
                <c:pt idx="158">
                  <c:v>1.5880000000000081</c:v>
                </c:pt>
                <c:pt idx="159">
                  <c:v>1.7900000000000063</c:v>
                </c:pt>
                <c:pt idx="160">
                  <c:v>1.9900000000000091</c:v>
                </c:pt>
                <c:pt idx="161">
                  <c:v>2.1870000000000118</c:v>
                </c:pt>
                <c:pt idx="162">
                  <c:v>2.3880000000000052</c:v>
                </c:pt>
                <c:pt idx="163">
                  <c:v>2.5900000000000034</c:v>
                </c:pt>
                <c:pt idx="164">
                  <c:v>2.7900000000000063</c:v>
                </c:pt>
                <c:pt idx="165">
                  <c:v>2.9879999999999995</c:v>
                </c:pt>
                <c:pt idx="166">
                  <c:v>3.1880000000000024</c:v>
                </c:pt>
                <c:pt idx="167">
                  <c:v>3.38900000000001</c:v>
                </c:pt>
                <c:pt idx="168">
                  <c:v>3.5890000000000128</c:v>
                </c:pt>
                <c:pt idx="169">
                  <c:v>3.7870000000000061</c:v>
                </c:pt>
                <c:pt idx="170">
                  <c:v>3.9879999999999995</c:v>
                </c:pt>
                <c:pt idx="171">
                  <c:v>4.1900000000000119</c:v>
                </c:pt>
                <c:pt idx="172">
                  <c:v>4.3900000000000006</c:v>
                </c:pt>
                <c:pt idx="173">
                  <c:v>4.5870000000000033</c:v>
                </c:pt>
                <c:pt idx="174">
                  <c:v>4.7880000000000109</c:v>
                </c:pt>
                <c:pt idx="175">
                  <c:v>4.9900000000000091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5.9900000000000091</c:v>
                </c:pt>
                <c:pt idx="181">
                  <c:v>6.1870000000000118</c:v>
                </c:pt>
                <c:pt idx="182">
                  <c:v>6.3880000000000052</c:v>
                </c:pt>
                <c:pt idx="183">
                  <c:v>6.5900000000000034</c:v>
                </c:pt>
                <c:pt idx="184">
                  <c:v>6.791000000000011</c:v>
                </c:pt>
                <c:pt idx="185">
                  <c:v>6.987000000000009</c:v>
                </c:pt>
                <c:pt idx="186">
                  <c:v>7.1880000000000024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7.7870000000000061</c:v>
                </c:pt>
                <c:pt idx="190">
                  <c:v>7.9890000000000043</c:v>
                </c:pt>
                <c:pt idx="191">
                  <c:v>8.1900000000000119</c:v>
                </c:pt>
                <c:pt idx="192">
                  <c:v>8.39</c:v>
                </c:pt>
                <c:pt idx="193">
                  <c:v>8.5870000000000033</c:v>
                </c:pt>
                <c:pt idx="194">
                  <c:v>8.7880000000000109</c:v>
                </c:pt>
                <c:pt idx="195">
                  <c:v>8.9900000000000091</c:v>
                </c:pt>
                <c:pt idx="196">
                  <c:v>9.1900000000000119</c:v>
                </c:pt>
                <c:pt idx="197">
                  <c:v>9.3880000000000052</c:v>
                </c:pt>
                <c:pt idx="198">
                  <c:v>9.5890000000000128</c:v>
                </c:pt>
                <c:pt idx="199">
                  <c:v>9.7900000000000063</c:v>
                </c:pt>
                <c:pt idx="200">
                  <c:v>9.9900000000000091</c:v>
                </c:pt>
                <c:pt idx="201">
                  <c:v>10.188000000000002</c:v>
                </c:pt>
                <c:pt idx="202">
                  <c:v>10.388000000000005</c:v>
                </c:pt>
                <c:pt idx="203">
                  <c:v>10.589000000000013</c:v>
                </c:pt>
                <c:pt idx="204">
                  <c:v>10.789000000000001</c:v>
                </c:pt>
                <c:pt idx="205">
                  <c:v>10.987000000000009</c:v>
                </c:pt>
                <c:pt idx="206">
                  <c:v>11.187000000000012</c:v>
                </c:pt>
                <c:pt idx="207">
                  <c:v>11.39</c:v>
                </c:pt>
                <c:pt idx="208">
                  <c:v>11.590000000000003</c:v>
                </c:pt>
                <c:pt idx="209">
                  <c:v>11.788000000000011</c:v>
                </c:pt>
                <c:pt idx="210">
                  <c:v>11.988</c:v>
                </c:pt>
                <c:pt idx="211">
                  <c:v>12.190000000000012</c:v>
                </c:pt>
                <c:pt idx="212">
                  <c:v>12.39</c:v>
                </c:pt>
                <c:pt idx="213">
                  <c:v>12.588000000000008</c:v>
                </c:pt>
                <c:pt idx="214">
                  <c:v>12.788000000000011</c:v>
                </c:pt>
                <c:pt idx="215">
                  <c:v>12.990000000000009</c:v>
                </c:pt>
                <c:pt idx="216">
                  <c:v>13.190000000000012</c:v>
                </c:pt>
                <c:pt idx="217">
                  <c:v>13.387</c:v>
                </c:pt>
                <c:pt idx="218">
                  <c:v>13.588000000000008</c:v>
                </c:pt>
                <c:pt idx="219">
                  <c:v>13.790000000000006</c:v>
                </c:pt>
                <c:pt idx="220">
                  <c:v>13.990000000000009</c:v>
                </c:pt>
                <c:pt idx="221">
                  <c:v>14.188000000000002</c:v>
                </c:pt>
                <c:pt idx="222">
                  <c:v>14.38900000000001</c:v>
                </c:pt>
                <c:pt idx="223">
                  <c:v>14.590000000000003</c:v>
                </c:pt>
                <c:pt idx="224">
                  <c:v>14.790000000000006</c:v>
                </c:pt>
                <c:pt idx="225">
                  <c:v>14.988</c:v>
                </c:pt>
                <c:pt idx="226">
                  <c:v>15.188000000000002</c:v>
                </c:pt>
                <c:pt idx="227">
                  <c:v>15.39</c:v>
                </c:pt>
                <c:pt idx="228">
                  <c:v>15.590000000000003</c:v>
                </c:pt>
                <c:pt idx="229">
                  <c:v>15.787000000000006</c:v>
                </c:pt>
                <c:pt idx="230">
                  <c:v>15.988</c:v>
                </c:pt>
                <c:pt idx="231">
                  <c:v>16.190000000000012</c:v>
                </c:pt>
                <c:pt idx="232">
                  <c:v>16.39</c:v>
                </c:pt>
                <c:pt idx="233">
                  <c:v>16.587000000000003</c:v>
                </c:pt>
                <c:pt idx="234">
                  <c:v>16.789000000000001</c:v>
                </c:pt>
                <c:pt idx="235">
                  <c:v>16.990000000000009</c:v>
                </c:pt>
                <c:pt idx="236">
                  <c:v>17.191000000000003</c:v>
                </c:pt>
                <c:pt idx="237">
                  <c:v>17.388000000000005</c:v>
                </c:pt>
                <c:pt idx="238">
                  <c:v>17.588000000000008</c:v>
                </c:pt>
                <c:pt idx="239">
                  <c:v>17.790000000000006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18.388000000000005</c:v>
                </c:pt>
                <c:pt idx="243">
                  <c:v>18.589000000000013</c:v>
                </c:pt>
                <c:pt idx="244">
                  <c:v>18.790000000000006</c:v>
                </c:pt>
                <c:pt idx="245">
                  <c:v>18.988</c:v>
                </c:pt>
                <c:pt idx="246">
                  <c:v>19.188000000000002</c:v>
                </c:pt>
                <c:pt idx="247">
                  <c:v>19.39</c:v>
                </c:pt>
                <c:pt idx="248">
                  <c:v>19.590000000000003</c:v>
                </c:pt>
                <c:pt idx="249">
                  <c:v>19.788000000000011</c:v>
                </c:pt>
                <c:pt idx="250">
                  <c:v>19.989000000000004</c:v>
                </c:pt>
                <c:pt idx="251">
                  <c:v>20.190000000000012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20.788000000000011</c:v>
                </c:pt>
                <c:pt idx="255">
                  <c:v>20.990000000000009</c:v>
                </c:pt>
                <c:pt idx="256">
                  <c:v>21.190000000000012</c:v>
                </c:pt>
                <c:pt idx="257">
                  <c:v>21.388000000000005</c:v>
                </c:pt>
                <c:pt idx="258">
                  <c:v>21.587000000000003</c:v>
                </c:pt>
                <c:pt idx="259">
                  <c:v>21.789000000000001</c:v>
                </c:pt>
                <c:pt idx="260">
                  <c:v>21.990000000000009</c:v>
                </c:pt>
                <c:pt idx="261">
                  <c:v>22.187000000000012</c:v>
                </c:pt>
                <c:pt idx="262">
                  <c:v>22.388000000000005</c:v>
                </c:pt>
                <c:pt idx="263">
                  <c:v>22.590000000000003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23.188000000000002</c:v>
                </c:pt>
                <c:pt idx="267">
                  <c:v>23.39</c:v>
                </c:pt>
                <c:pt idx="268">
                  <c:v>23.590000000000003</c:v>
                </c:pt>
                <c:pt idx="269">
                  <c:v>23.787000000000006</c:v>
                </c:pt>
                <c:pt idx="270">
                  <c:v>23.988</c:v>
                </c:pt>
                <c:pt idx="271">
                  <c:v>24.189000000000007</c:v>
                </c:pt>
                <c:pt idx="272">
                  <c:v>24.39</c:v>
                </c:pt>
                <c:pt idx="273">
                  <c:v>24.588000000000008</c:v>
                </c:pt>
                <c:pt idx="274">
                  <c:v>24.788000000000011</c:v>
                </c:pt>
                <c:pt idx="275">
                  <c:v>24.990000000000009</c:v>
                </c:pt>
                <c:pt idx="276">
                  <c:v>25.191000000000003</c:v>
                </c:pt>
                <c:pt idx="277">
                  <c:v>25.38900000000001</c:v>
                </c:pt>
                <c:pt idx="278">
                  <c:v>25.588000000000008</c:v>
                </c:pt>
                <c:pt idx="279">
                  <c:v>25.790000000000006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26.387</c:v>
                </c:pt>
                <c:pt idx="283">
                  <c:v>26.589000000000013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27.591000000000008</c:v>
                </c:pt>
                <c:pt idx="289">
                  <c:v>27.788000000000011</c:v>
                </c:pt>
                <c:pt idx="290">
                  <c:v>27.989000000000004</c:v>
                </c:pt>
                <c:pt idx="291">
                  <c:v>28.190000000000012</c:v>
                </c:pt>
                <c:pt idx="292">
                  <c:v>28.391000000000005</c:v>
                </c:pt>
                <c:pt idx="293">
                  <c:v>28.588000000000008</c:v>
                </c:pt>
                <c:pt idx="294">
                  <c:v>28.787000000000006</c:v>
                </c:pt>
                <c:pt idx="295">
                  <c:v>28.988</c:v>
                </c:pt>
                <c:pt idx="296">
                  <c:v>29.190000000000012</c:v>
                </c:pt>
                <c:pt idx="297">
                  <c:v>29.388000000000005</c:v>
                </c:pt>
                <c:pt idx="298">
                  <c:v>29.588000000000008</c:v>
                </c:pt>
                <c:pt idx="299">
                  <c:v>29.789000000000001</c:v>
                </c:pt>
                <c:pt idx="300">
                  <c:v>29.990000000000009</c:v>
                </c:pt>
              </c:numCache>
            </c:numRef>
          </c:xVal>
          <c:yVal>
            <c:numRef>
              <c:f>'-6A'!$H$19:$H$319</c:f>
              <c:numCache>
                <c:formatCode>General</c:formatCode>
                <c:ptCount val="301"/>
                <c:pt idx="0">
                  <c:v>0.13400000000000001</c:v>
                </c:pt>
                <c:pt idx="1">
                  <c:v>0.123</c:v>
                </c:pt>
                <c:pt idx="2">
                  <c:v>0.114</c:v>
                </c:pt>
                <c:pt idx="3">
                  <c:v>0.105</c:v>
                </c:pt>
                <c:pt idx="4">
                  <c:v>9.4E-2</c:v>
                </c:pt>
                <c:pt idx="5">
                  <c:v>7.5999999999999998E-2</c:v>
                </c:pt>
                <c:pt idx="6">
                  <c:v>5.8000000000000003E-2</c:v>
                </c:pt>
                <c:pt idx="7">
                  <c:v>4.5999999999999999E-2</c:v>
                </c:pt>
                <c:pt idx="8">
                  <c:v>3.6999999999999998E-2</c:v>
                </c:pt>
                <c:pt idx="9">
                  <c:v>2.1000000000000001E-2</c:v>
                </c:pt>
                <c:pt idx="10">
                  <c:v>0</c:v>
                </c:pt>
                <c:pt idx="11">
                  <c:v>-1.4E-2</c:v>
                </c:pt>
                <c:pt idx="12">
                  <c:v>-3.1E-2</c:v>
                </c:pt>
                <c:pt idx="13">
                  <c:v>-4.9000000000000002E-2</c:v>
                </c:pt>
                <c:pt idx="14">
                  <c:v>-6.7000000000000004E-2</c:v>
                </c:pt>
                <c:pt idx="15">
                  <c:v>-8.4000000000000005E-2</c:v>
                </c:pt>
                <c:pt idx="16">
                  <c:v>-0.104</c:v>
                </c:pt>
                <c:pt idx="17">
                  <c:v>-0.125</c:v>
                </c:pt>
                <c:pt idx="18">
                  <c:v>-0.15</c:v>
                </c:pt>
                <c:pt idx="19">
                  <c:v>-0.17</c:v>
                </c:pt>
                <c:pt idx="20">
                  <c:v>-0.19400000000000001</c:v>
                </c:pt>
                <c:pt idx="21">
                  <c:v>-0.218</c:v>
                </c:pt>
                <c:pt idx="22">
                  <c:v>-0.246</c:v>
                </c:pt>
                <c:pt idx="23">
                  <c:v>-0.27900000000000003</c:v>
                </c:pt>
                <c:pt idx="24">
                  <c:v>-0.30099999999999999</c:v>
                </c:pt>
                <c:pt idx="25">
                  <c:v>-0.32800000000000001</c:v>
                </c:pt>
                <c:pt idx="26">
                  <c:v>-0.36</c:v>
                </c:pt>
                <c:pt idx="27">
                  <c:v>-0.39400000000000002</c:v>
                </c:pt>
                <c:pt idx="28">
                  <c:v>-0.42399999999999999</c:v>
                </c:pt>
                <c:pt idx="29">
                  <c:v>-0.45400000000000001</c:v>
                </c:pt>
                <c:pt idx="30">
                  <c:v>-0.49199999999999999</c:v>
                </c:pt>
                <c:pt idx="31">
                  <c:v>-0.53</c:v>
                </c:pt>
                <c:pt idx="32">
                  <c:v>-0.56799999999999995</c:v>
                </c:pt>
                <c:pt idx="33">
                  <c:v>-0.61</c:v>
                </c:pt>
                <c:pt idx="34">
                  <c:v>-0.64900000000000002</c:v>
                </c:pt>
                <c:pt idx="35">
                  <c:v>-0.69499999999999995</c:v>
                </c:pt>
                <c:pt idx="36">
                  <c:v>-0.73699999999999999</c:v>
                </c:pt>
                <c:pt idx="37">
                  <c:v>-0.78600000000000003</c:v>
                </c:pt>
                <c:pt idx="38">
                  <c:v>-0.84</c:v>
                </c:pt>
                <c:pt idx="39">
                  <c:v>-0.89100000000000001</c:v>
                </c:pt>
                <c:pt idx="40">
                  <c:v>-0.94599999999999995</c:v>
                </c:pt>
                <c:pt idx="41">
                  <c:v>-1.0069999999999999</c:v>
                </c:pt>
                <c:pt idx="42">
                  <c:v>-1.0620000000000001</c:v>
                </c:pt>
                <c:pt idx="43">
                  <c:v>-1.1259999999999999</c:v>
                </c:pt>
                <c:pt idx="44">
                  <c:v>-1.196</c:v>
                </c:pt>
                <c:pt idx="45">
                  <c:v>-1.2689999999999999</c:v>
                </c:pt>
                <c:pt idx="46">
                  <c:v>-1.3420000000000001</c:v>
                </c:pt>
                <c:pt idx="47">
                  <c:v>-1.4259999999999999</c:v>
                </c:pt>
                <c:pt idx="48">
                  <c:v>-1.514</c:v>
                </c:pt>
                <c:pt idx="49">
                  <c:v>-1.6140000000000001</c:v>
                </c:pt>
                <c:pt idx="50">
                  <c:v>-1.73</c:v>
                </c:pt>
                <c:pt idx="51">
                  <c:v>-1.8540000000000001</c:v>
                </c:pt>
                <c:pt idx="52">
                  <c:v>-2.0129999999999999</c:v>
                </c:pt>
                <c:pt idx="53">
                  <c:v>-2.194</c:v>
                </c:pt>
                <c:pt idx="54">
                  <c:v>-2.4159999999999999</c:v>
                </c:pt>
                <c:pt idx="55">
                  <c:v>-2.6589999999999998</c:v>
                </c:pt>
                <c:pt idx="56">
                  <c:v>-2.9089999999999998</c:v>
                </c:pt>
                <c:pt idx="57">
                  <c:v>-3.1619999999999999</c:v>
                </c:pt>
                <c:pt idx="58">
                  <c:v>-3.4409999999999998</c:v>
                </c:pt>
                <c:pt idx="59">
                  <c:v>-3.827</c:v>
                </c:pt>
                <c:pt idx="60">
                  <c:v>-4.4489999999999998</c:v>
                </c:pt>
                <c:pt idx="61">
                  <c:v>-5.8730000000000002</c:v>
                </c:pt>
                <c:pt idx="62">
                  <c:v>-7.2329999999999997</c:v>
                </c:pt>
                <c:pt idx="63">
                  <c:v>-8.7959999999999994</c:v>
                </c:pt>
                <c:pt idx="64">
                  <c:v>-10.452</c:v>
                </c:pt>
                <c:pt idx="65">
                  <c:v>-12.278</c:v>
                </c:pt>
                <c:pt idx="66">
                  <c:v>-14.032</c:v>
                </c:pt>
                <c:pt idx="67">
                  <c:v>-15.903</c:v>
                </c:pt>
                <c:pt idx="68">
                  <c:v>-17.779</c:v>
                </c:pt>
                <c:pt idx="69">
                  <c:v>-19.577000000000002</c:v>
                </c:pt>
                <c:pt idx="70">
                  <c:v>-21.350999999999999</c:v>
                </c:pt>
                <c:pt idx="71">
                  <c:v>-23.23</c:v>
                </c:pt>
                <c:pt idx="72">
                  <c:v>-24.992000000000001</c:v>
                </c:pt>
                <c:pt idx="73">
                  <c:v>-26.710999999999999</c:v>
                </c:pt>
                <c:pt idx="74">
                  <c:v>-28.396999999999998</c:v>
                </c:pt>
                <c:pt idx="75">
                  <c:v>-29.994</c:v>
                </c:pt>
                <c:pt idx="76">
                  <c:v>-31.547000000000001</c:v>
                </c:pt>
                <c:pt idx="77">
                  <c:v>-32.92</c:v>
                </c:pt>
                <c:pt idx="78">
                  <c:v>-34.283000000000001</c:v>
                </c:pt>
                <c:pt idx="79">
                  <c:v>-35.569000000000003</c:v>
                </c:pt>
                <c:pt idx="80">
                  <c:v>-36.302999999999997</c:v>
                </c:pt>
                <c:pt idx="81">
                  <c:v>-37.707999999999998</c:v>
                </c:pt>
                <c:pt idx="82">
                  <c:v>-38.359000000000002</c:v>
                </c:pt>
                <c:pt idx="83">
                  <c:v>-39.183</c:v>
                </c:pt>
                <c:pt idx="84">
                  <c:v>-39.963999999999999</c:v>
                </c:pt>
                <c:pt idx="85">
                  <c:v>-40.700000000000003</c:v>
                </c:pt>
                <c:pt idx="86">
                  <c:v>-41.366</c:v>
                </c:pt>
                <c:pt idx="87">
                  <c:v>-41.968000000000004</c:v>
                </c:pt>
                <c:pt idx="88">
                  <c:v>-42.487000000000002</c:v>
                </c:pt>
                <c:pt idx="89">
                  <c:v>-42.957999999999998</c:v>
                </c:pt>
                <c:pt idx="90">
                  <c:v>-43.356000000000002</c:v>
                </c:pt>
                <c:pt idx="91">
                  <c:v>-43.718000000000004</c:v>
                </c:pt>
                <c:pt idx="92">
                  <c:v>-44.037999999999997</c:v>
                </c:pt>
                <c:pt idx="93">
                  <c:v>-44.317</c:v>
                </c:pt>
                <c:pt idx="94">
                  <c:v>-44.564</c:v>
                </c:pt>
                <c:pt idx="95">
                  <c:v>-44.78</c:v>
                </c:pt>
                <c:pt idx="96">
                  <c:v>-44.960999999999999</c:v>
                </c:pt>
                <c:pt idx="97">
                  <c:v>-45.12</c:v>
                </c:pt>
                <c:pt idx="98">
                  <c:v>-45.267000000000003</c:v>
                </c:pt>
                <c:pt idx="99">
                  <c:v>-45.392000000000003</c:v>
                </c:pt>
                <c:pt idx="100">
                  <c:v>-45.496000000000002</c:v>
                </c:pt>
                <c:pt idx="101">
                  <c:v>-45.598999999999997</c:v>
                </c:pt>
                <c:pt idx="102">
                  <c:v>-45.68</c:v>
                </c:pt>
                <c:pt idx="103">
                  <c:v>-45.752000000000002</c:v>
                </c:pt>
                <c:pt idx="104">
                  <c:v>-45.82</c:v>
                </c:pt>
                <c:pt idx="105">
                  <c:v>-45.877000000000002</c:v>
                </c:pt>
                <c:pt idx="106">
                  <c:v>-45.924999999999997</c:v>
                </c:pt>
                <c:pt idx="107">
                  <c:v>-45.966000000000001</c:v>
                </c:pt>
                <c:pt idx="108">
                  <c:v>-46.015000000000001</c:v>
                </c:pt>
                <c:pt idx="109">
                  <c:v>-46.055</c:v>
                </c:pt>
                <c:pt idx="110">
                  <c:v>-46.088999999999999</c:v>
                </c:pt>
                <c:pt idx="111">
                  <c:v>-46.118000000000002</c:v>
                </c:pt>
                <c:pt idx="112">
                  <c:v>-46.149000000000001</c:v>
                </c:pt>
                <c:pt idx="113">
                  <c:v>-46.177999999999997</c:v>
                </c:pt>
                <c:pt idx="114">
                  <c:v>-46.201000000000001</c:v>
                </c:pt>
                <c:pt idx="115">
                  <c:v>-46.222000000000001</c:v>
                </c:pt>
                <c:pt idx="116">
                  <c:v>-46.244</c:v>
                </c:pt>
                <c:pt idx="117">
                  <c:v>-46.264000000000003</c:v>
                </c:pt>
                <c:pt idx="118">
                  <c:v>-46.279000000000003</c:v>
                </c:pt>
                <c:pt idx="119">
                  <c:v>-46.295999999999999</c:v>
                </c:pt>
                <c:pt idx="120">
                  <c:v>-46.311999999999998</c:v>
                </c:pt>
                <c:pt idx="121">
                  <c:v>-46.328000000000003</c:v>
                </c:pt>
                <c:pt idx="122">
                  <c:v>-46.341000000000001</c:v>
                </c:pt>
                <c:pt idx="123">
                  <c:v>-46.353000000000002</c:v>
                </c:pt>
                <c:pt idx="124">
                  <c:v>-46.368000000000002</c:v>
                </c:pt>
                <c:pt idx="125">
                  <c:v>-46.381</c:v>
                </c:pt>
                <c:pt idx="126">
                  <c:v>-46.393999999999998</c:v>
                </c:pt>
                <c:pt idx="127">
                  <c:v>-46.408000000000001</c:v>
                </c:pt>
                <c:pt idx="128">
                  <c:v>-46.414000000000001</c:v>
                </c:pt>
                <c:pt idx="129">
                  <c:v>-46.421999999999997</c:v>
                </c:pt>
                <c:pt idx="130">
                  <c:v>-46.433</c:v>
                </c:pt>
                <c:pt idx="131">
                  <c:v>-46.444000000000003</c:v>
                </c:pt>
                <c:pt idx="132">
                  <c:v>-46.45</c:v>
                </c:pt>
                <c:pt idx="133">
                  <c:v>-46.463000000000001</c:v>
                </c:pt>
                <c:pt idx="134">
                  <c:v>-46.469000000000001</c:v>
                </c:pt>
                <c:pt idx="135">
                  <c:v>-46.476999999999997</c:v>
                </c:pt>
                <c:pt idx="136">
                  <c:v>-46.482999999999997</c:v>
                </c:pt>
                <c:pt idx="137">
                  <c:v>-46.49</c:v>
                </c:pt>
                <c:pt idx="138">
                  <c:v>-46.499000000000002</c:v>
                </c:pt>
                <c:pt idx="139">
                  <c:v>-46.503999999999998</c:v>
                </c:pt>
                <c:pt idx="140">
                  <c:v>-46.511000000000003</c:v>
                </c:pt>
                <c:pt idx="141">
                  <c:v>-46.517000000000003</c:v>
                </c:pt>
                <c:pt idx="142">
                  <c:v>-46.527999999999999</c:v>
                </c:pt>
                <c:pt idx="143">
                  <c:v>-46.533000000000001</c:v>
                </c:pt>
                <c:pt idx="144">
                  <c:v>-46.536000000000001</c:v>
                </c:pt>
                <c:pt idx="145">
                  <c:v>-46.54</c:v>
                </c:pt>
                <c:pt idx="146">
                  <c:v>-46.540999999999997</c:v>
                </c:pt>
                <c:pt idx="147">
                  <c:v>-46.540999999999997</c:v>
                </c:pt>
                <c:pt idx="148">
                  <c:v>-46.546999999999997</c:v>
                </c:pt>
                <c:pt idx="149">
                  <c:v>-46.545000000000002</c:v>
                </c:pt>
                <c:pt idx="150">
                  <c:v>-46.545000000000002</c:v>
                </c:pt>
                <c:pt idx="151">
                  <c:v>-46.548999999999999</c:v>
                </c:pt>
                <c:pt idx="152">
                  <c:v>-46.558</c:v>
                </c:pt>
                <c:pt idx="153">
                  <c:v>-46.555</c:v>
                </c:pt>
                <c:pt idx="154">
                  <c:v>-46.548000000000002</c:v>
                </c:pt>
                <c:pt idx="155">
                  <c:v>-46.555</c:v>
                </c:pt>
                <c:pt idx="156">
                  <c:v>-46.558</c:v>
                </c:pt>
                <c:pt idx="157">
                  <c:v>-46.558999999999997</c:v>
                </c:pt>
                <c:pt idx="158">
                  <c:v>-46.558</c:v>
                </c:pt>
                <c:pt idx="159">
                  <c:v>-46.558999999999997</c:v>
                </c:pt>
                <c:pt idx="160">
                  <c:v>-46.56</c:v>
                </c:pt>
                <c:pt idx="161">
                  <c:v>-46.558</c:v>
                </c:pt>
                <c:pt idx="162">
                  <c:v>-46.546999999999997</c:v>
                </c:pt>
                <c:pt idx="163">
                  <c:v>-46.545000000000002</c:v>
                </c:pt>
                <c:pt idx="164">
                  <c:v>-46.545000000000002</c:v>
                </c:pt>
                <c:pt idx="165">
                  <c:v>-46.542000000000002</c:v>
                </c:pt>
                <c:pt idx="166">
                  <c:v>-46.536999999999999</c:v>
                </c:pt>
                <c:pt idx="167">
                  <c:v>-46.53</c:v>
                </c:pt>
                <c:pt idx="168">
                  <c:v>-46.514000000000003</c:v>
                </c:pt>
                <c:pt idx="169">
                  <c:v>-46.515000000000001</c:v>
                </c:pt>
                <c:pt idx="170">
                  <c:v>-46.51</c:v>
                </c:pt>
                <c:pt idx="171">
                  <c:v>-46.508000000000003</c:v>
                </c:pt>
                <c:pt idx="172">
                  <c:v>-46.503</c:v>
                </c:pt>
                <c:pt idx="173">
                  <c:v>-46.493000000000002</c:v>
                </c:pt>
                <c:pt idx="174">
                  <c:v>-46.494</c:v>
                </c:pt>
                <c:pt idx="175">
                  <c:v>-46.481000000000002</c:v>
                </c:pt>
                <c:pt idx="176">
                  <c:v>-46.472000000000001</c:v>
                </c:pt>
                <c:pt idx="177">
                  <c:v>-46.463000000000001</c:v>
                </c:pt>
                <c:pt idx="178">
                  <c:v>-46.454000000000001</c:v>
                </c:pt>
                <c:pt idx="179">
                  <c:v>-46.442</c:v>
                </c:pt>
                <c:pt idx="180">
                  <c:v>-46.427</c:v>
                </c:pt>
                <c:pt idx="181">
                  <c:v>-46.42</c:v>
                </c:pt>
                <c:pt idx="182">
                  <c:v>-46.402999999999999</c:v>
                </c:pt>
                <c:pt idx="183">
                  <c:v>-46.390999999999998</c:v>
                </c:pt>
                <c:pt idx="184">
                  <c:v>-46.371000000000002</c:v>
                </c:pt>
                <c:pt idx="185">
                  <c:v>-46.356999999999999</c:v>
                </c:pt>
                <c:pt idx="186">
                  <c:v>-46.341000000000001</c:v>
                </c:pt>
                <c:pt idx="187">
                  <c:v>-46.326999999999998</c:v>
                </c:pt>
                <c:pt idx="188">
                  <c:v>-46.308</c:v>
                </c:pt>
                <c:pt idx="189">
                  <c:v>-46.280999999999999</c:v>
                </c:pt>
                <c:pt idx="190">
                  <c:v>-46.252000000000002</c:v>
                </c:pt>
                <c:pt idx="191">
                  <c:v>-46.228000000000002</c:v>
                </c:pt>
                <c:pt idx="192">
                  <c:v>-46.195</c:v>
                </c:pt>
                <c:pt idx="193">
                  <c:v>-46.162999999999997</c:v>
                </c:pt>
                <c:pt idx="194">
                  <c:v>-46.121000000000002</c:v>
                </c:pt>
                <c:pt idx="195">
                  <c:v>-46.078000000000003</c:v>
                </c:pt>
                <c:pt idx="196">
                  <c:v>-46.031999999999996</c:v>
                </c:pt>
                <c:pt idx="197">
                  <c:v>-45.972999999999999</c:v>
                </c:pt>
                <c:pt idx="198">
                  <c:v>-45.912999999999997</c:v>
                </c:pt>
                <c:pt idx="199">
                  <c:v>-45.844000000000001</c:v>
                </c:pt>
                <c:pt idx="200">
                  <c:v>-45.761000000000003</c:v>
                </c:pt>
                <c:pt idx="201">
                  <c:v>-45.670999999999999</c:v>
                </c:pt>
                <c:pt idx="202">
                  <c:v>-45.569000000000003</c:v>
                </c:pt>
                <c:pt idx="203">
                  <c:v>-45.445999999999998</c:v>
                </c:pt>
                <c:pt idx="204">
                  <c:v>-45.308</c:v>
                </c:pt>
                <c:pt idx="205">
                  <c:v>-45.143999999999998</c:v>
                </c:pt>
                <c:pt idx="206">
                  <c:v>-44.953000000000003</c:v>
                </c:pt>
                <c:pt idx="207">
                  <c:v>-44.744</c:v>
                </c:pt>
                <c:pt idx="208">
                  <c:v>-44.497</c:v>
                </c:pt>
                <c:pt idx="209">
                  <c:v>-44.216000000000001</c:v>
                </c:pt>
                <c:pt idx="210">
                  <c:v>-43.899000000000001</c:v>
                </c:pt>
                <c:pt idx="211">
                  <c:v>-43.515000000000001</c:v>
                </c:pt>
                <c:pt idx="212">
                  <c:v>-43.100999999999999</c:v>
                </c:pt>
                <c:pt idx="213">
                  <c:v>-42.627000000000002</c:v>
                </c:pt>
                <c:pt idx="214">
                  <c:v>-42.087000000000003</c:v>
                </c:pt>
                <c:pt idx="215">
                  <c:v>-41.475000000000001</c:v>
                </c:pt>
                <c:pt idx="216">
                  <c:v>-40.789000000000001</c:v>
                </c:pt>
                <c:pt idx="217">
                  <c:v>-40.029000000000003</c:v>
                </c:pt>
                <c:pt idx="218">
                  <c:v>-38.692999999999998</c:v>
                </c:pt>
                <c:pt idx="219">
                  <c:v>-38.088000000000001</c:v>
                </c:pt>
                <c:pt idx="220">
                  <c:v>-36.677</c:v>
                </c:pt>
                <c:pt idx="221">
                  <c:v>-35.412999999999997</c:v>
                </c:pt>
                <c:pt idx="222">
                  <c:v>-34.198999999999998</c:v>
                </c:pt>
                <c:pt idx="223">
                  <c:v>-32.866</c:v>
                </c:pt>
                <c:pt idx="224">
                  <c:v>-31.494</c:v>
                </c:pt>
                <c:pt idx="225">
                  <c:v>-30.021000000000001</c:v>
                </c:pt>
                <c:pt idx="226">
                  <c:v>-28.405000000000001</c:v>
                </c:pt>
                <c:pt idx="227">
                  <c:v>-26.806999999999999</c:v>
                </c:pt>
                <c:pt idx="228">
                  <c:v>-25.053999999999998</c:v>
                </c:pt>
                <c:pt idx="229">
                  <c:v>-23.295000000000002</c:v>
                </c:pt>
                <c:pt idx="230">
                  <c:v>-21.591999999999999</c:v>
                </c:pt>
                <c:pt idx="231">
                  <c:v>-19.718</c:v>
                </c:pt>
                <c:pt idx="232">
                  <c:v>-17.933</c:v>
                </c:pt>
                <c:pt idx="233">
                  <c:v>-16.023</c:v>
                </c:pt>
                <c:pt idx="234">
                  <c:v>-14.128</c:v>
                </c:pt>
                <c:pt idx="235">
                  <c:v>-12.257</c:v>
                </c:pt>
                <c:pt idx="236">
                  <c:v>-10.457000000000001</c:v>
                </c:pt>
                <c:pt idx="237">
                  <c:v>-8.782</c:v>
                </c:pt>
                <c:pt idx="238">
                  <c:v>-7.1630000000000003</c:v>
                </c:pt>
                <c:pt idx="239">
                  <c:v>-5.673</c:v>
                </c:pt>
                <c:pt idx="240">
                  <c:v>-4.9589999999999996</c:v>
                </c:pt>
                <c:pt idx="241">
                  <c:v>-4.2610000000000001</c:v>
                </c:pt>
                <c:pt idx="242">
                  <c:v>-3.7839999999999998</c:v>
                </c:pt>
                <c:pt idx="243">
                  <c:v>-3.452</c:v>
                </c:pt>
                <c:pt idx="244">
                  <c:v>-3.1880000000000002</c:v>
                </c:pt>
                <c:pt idx="245">
                  <c:v>-2.9409999999999998</c:v>
                </c:pt>
                <c:pt idx="246">
                  <c:v>-2.677</c:v>
                </c:pt>
                <c:pt idx="247">
                  <c:v>-2.427</c:v>
                </c:pt>
                <c:pt idx="248">
                  <c:v>-2.2000000000000002</c:v>
                </c:pt>
                <c:pt idx="249">
                  <c:v>-2.0169999999999999</c:v>
                </c:pt>
                <c:pt idx="250">
                  <c:v>-1.8620000000000001</c:v>
                </c:pt>
                <c:pt idx="251">
                  <c:v>-1.7310000000000001</c:v>
                </c:pt>
                <c:pt idx="252">
                  <c:v>-1.6220000000000001</c:v>
                </c:pt>
                <c:pt idx="253">
                  <c:v>-1.524</c:v>
                </c:pt>
                <c:pt idx="254">
                  <c:v>-1.4279999999999999</c:v>
                </c:pt>
                <c:pt idx="255">
                  <c:v>-1.345</c:v>
                </c:pt>
                <c:pt idx="256">
                  <c:v>-1.2649999999999999</c:v>
                </c:pt>
                <c:pt idx="257">
                  <c:v>-1.1930000000000001</c:v>
                </c:pt>
                <c:pt idx="258">
                  <c:v>-1.129</c:v>
                </c:pt>
                <c:pt idx="259">
                  <c:v>-1.0660000000000001</c:v>
                </c:pt>
                <c:pt idx="260">
                  <c:v>-1.0069999999999999</c:v>
                </c:pt>
                <c:pt idx="261">
                  <c:v>-0.95899999999999996</c:v>
                </c:pt>
                <c:pt idx="262">
                  <c:v>-0.90800000000000003</c:v>
                </c:pt>
                <c:pt idx="263">
                  <c:v>-0.85799999999999998</c:v>
                </c:pt>
                <c:pt idx="264">
                  <c:v>-0.81200000000000006</c:v>
                </c:pt>
                <c:pt idx="265">
                  <c:v>-0.77</c:v>
                </c:pt>
                <c:pt idx="266">
                  <c:v>-0.72799999999999998</c:v>
                </c:pt>
                <c:pt idx="267">
                  <c:v>-0.68500000000000005</c:v>
                </c:pt>
                <c:pt idx="268">
                  <c:v>-0.64600000000000002</c:v>
                </c:pt>
                <c:pt idx="269">
                  <c:v>-0.60399999999999998</c:v>
                </c:pt>
                <c:pt idx="270">
                  <c:v>-0.56899999999999995</c:v>
                </c:pt>
                <c:pt idx="271">
                  <c:v>-0.53200000000000003</c:v>
                </c:pt>
                <c:pt idx="272">
                  <c:v>-0.5</c:v>
                </c:pt>
                <c:pt idx="273">
                  <c:v>-0.47</c:v>
                </c:pt>
                <c:pt idx="274">
                  <c:v>-0.44500000000000001</c:v>
                </c:pt>
                <c:pt idx="275">
                  <c:v>-0.41399999999999998</c:v>
                </c:pt>
                <c:pt idx="276">
                  <c:v>-0.38400000000000001</c:v>
                </c:pt>
                <c:pt idx="277">
                  <c:v>-0.35599999999999998</c:v>
                </c:pt>
                <c:pt idx="278">
                  <c:v>-0.33500000000000002</c:v>
                </c:pt>
                <c:pt idx="279">
                  <c:v>-0.30499999999999999</c:v>
                </c:pt>
                <c:pt idx="280">
                  <c:v>-0.28399999999999997</c:v>
                </c:pt>
                <c:pt idx="281">
                  <c:v>-0.26100000000000001</c:v>
                </c:pt>
                <c:pt idx="282">
                  <c:v>-0.23899999999999999</c:v>
                </c:pt>
                <c:pt idx="283">
                  <c:v>-0.22</c:v>
                </c:pt>
                <c:pt idx="284">
                  <c:v>-0.20100000000000001</c:v>
                </c:pt>
                <c:pt idx="285">
                  <c:v>-0.18</c:v>
                </c:pt>
                <c:pt idx="286">
                  <c:v>-0.158</c:v>
                </c:pt>
                <c:pt idx="287">
                  <c:v>-0.14599999999999999</c:v>
                </c:pt>
                <c:pt idx="288">
                  <c:v>-0.127</c:v>
                </c:pt>
                <c:pt idx="289">
                  <c:v>-0.109</c:v>
                </c:pt>
                <c:pt idx="290">
                  <c:v>-0.09</c:v>
                </c:pt>
                <c:pt idx="291">
                  <c:v>-7.5999999999999998E-2</c:v>
                </c:pt>
                <c:pt idx="292">
                  <c:v>-6.0999999999999999E-2</c:v>
                </c:pt>
                <c:pt idx="293">
                  <c:v>-4.7E-2</c:v>
                </c:pt>
                <c:pt idx="294">
                  <c:v>-3.2000000000000001E-2</c:v>
                </c:pt>
                <c:pt idx="295">
                  <c:v>-1.9E-2</c:v>
                </c:pt>
                <c:pt idx="296">
                  <c:v>-8.9999999999999993E-3</c:v>
                </c:pt>
                <c:pt idx="297">
                  <c:v>3.0000000000000001E-3</c:v>
                </c:pt>
                <c:pt idx="298">
                  <c:v>1.4E-2</c:v>
                </c:pt>
                <c:pt idx="299">
                  <c:v>2.4E-2</c:v>
                </c:pt>
                <c:pt idx="300">
                  <c:v>3.5999999999999997E-2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66-4C9D-A65F-824292C6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02752"/>
        <c:axId val="74637312"/>
      </c:scatterChart>
      <c:valAx>
        <c:axId val="746027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637312"/>
        <c:crosses val="autoZero"/>
        <c:crossBetween val="midCat"/>
      </c:valAx>
      <c:valAx>
        <c:axId val="74637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6027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'-12A'!$G$19:$G$319</c:f>
              <c:numCache>
                <c:formatCode>0.00</c:formatCode>
                <c:ptCount val="301"/>
                <c:pt idx="0">
                  <c:v>-30.005999999999993</c:v>
                </c:pt>
                <c:pt idx="1">
                  <c:v>-29.813999999999993</c:v>
                </c:pt>
                <c:pt idx="2">
                  <c:v>-29.612999999999992</c:v>
                </c:pt>
                <c:pt idx="3">
                  <c:v>-29.411999999999992</c:v>
                </c:pt>
                <c:pt idx="4">
                  <c:v>-29.212999999999994</c:v>
                </c:pt>
                <c:pt idx="5">
                  <c:v>-29.013999999999996</c:v>
                </c:pt>
                <c:pt idx="6">
                  <c:v>-28.810999999999993</c:v>
                </c:pt>
                <c:pt idx="7">
                  <c:v>-28.609999999999992</c:v>
                </c:pt>
                <c:pt idx="8">
                  <c:v>-28.410999999999994</c:v>
                </c:pt>
                <c:pt idx="9">
                  <c:v>-28.211999999999996</c:v>
                </c:pt>
                <c:pt idx="10">
                  <c:v>-28.011999999999993</c:v>
                </c:pt>
                <c:pt idx="11">
                  <c:v>-27.810999999999993</c:v>
                </c:pt>
                <c:pt idx="12">
                  <c:v>-27.613999999999997</c:v>
                </c:pt>
                <c:pt idx="13">
                  <c:v>-27.414999999999992</c:v>
                </c:pt>
                <c:pt idx="14">
                  <c:v>-27.213999999999992</c:v>
                </c:pt>
                <c:pt idx="15">
                  <c:v>-27.012999999999991</c:v>
                </c:pt>
                <c:pt idx="16">
                  <c:v>-26.814999999999991</c:v>
                </c:pt>
                <c:pt idx="17">
                  <c:v>-26.614999999999995</c:v>
                </c:pt>
                <c:pt idx="18">
                  <c:v>-26.412999999999997</c:v>
                </c:pt>
                <c:pt idx="19">
                  <c:v>-26.210999999999991</c:v>
                </c:pt>
                <c:pt idx="20">
                  <c:v>-26.012999999999991</c:v>
                </c:pt>
                <c:pt idx="21">
                  <c:v>-25.812999999999995</c:v>
                </c:pt>
                <c:pt idx="22">
                  <c:v>-25.610999999999997</c:v>
                </c:pt>
                <c:pt idx="23">
                  <c:v>-25.409999999999997</c:v>
                </c:pt>
                <c:pt idx="24">
                  <c:v>-25.212999999999994</c:v>
                </c:pt>
                <c:pt idx="25">
                  <c:v>-25.013999999999996</c:v>
                </c:pt>
                <c:pt idx="26">
                  <c:v>-24.812999999999995</c:v>
                </c:pt>
                <c:pt idx="27">
                  <c:v>-24.611999999999995</c:v>
                </c:pt>
                <c:pt idx="28">
                  <c:v>-24.414999999999992</c:v>
                </c:pt>
                <c:pt idx="29">
                  <c:v>-24.214999999999996</c:v>
                </c:pt>
                <c:pt idx="30">
                  <c:v>-24.012999999999991</c:v>
                </c:pt>
                <c:pt idx="31">
                  <c:v>-23.810999999999993</c:v>
                </c:pt>
                <c:pt idx="32">
                  <c:v>-23.612999999999992</c:v>
                </c:pt>
                <c:pt idx="33">
                  <c:v>-23.412999999999997</c:v>
                </c:pt>
                <c:pt idx="34">
                  <c:v>-23.210999999999991</c:v>
                </c:pt>
                <c:pt idx="35">
                  <c:v>-23.009999999999991</c:v>
                </c:pt>
                <c:pt idx="36">
                  <c:v>-22.810999999999993</c:v>
                </c:pt>
                <c:pt idx="37">
                  <c:v>-22.612999999999992</c:v>
                </c:pt>
                <c:pt idx="38">
                  <c:v>-22.411999999999992</c:v>
                </c:pt>
                <c:pt idx="39">
                  <c:v>-22.211999999999996</c:v>
                </c:pt>
                <c:pt idx="40">
                  <c:v>-22.012999999999991</c:v>
                </c:pt>
                <c:pt idx="41">
                  <c:v>-21.814999999999991</c:v>
                </c:pt>
                <c:pt idx="42">
                  <c:v>-21.612999999999992</c:v>
                </c:pt>
                <c:pt idx="43">
                  <c:v>-21.410999999999994</c:v>
                </c:pt>
                <c:pt idx="44">
                  <c:v>-21.211999999999996</c:v>
                </c:pt>
                <c:pt idx="45">
                  <c:v>-21.012999999999991</c:v>
                </c:pt>
                <c:pt idx="46">
                  <c:v>-20.810999999999993</c:v>
                </c:pt>
                <c:pt idx="47">
                  <c:v>-20.609999999999992</c:v>
                </c:pt>
                <c:pt idx="48">
                  <c:v>-20.410999999999994</c:v>
                </c:pt>
                <c:pt idx="49">
                  <c:v>-20.212999999999994</c:v>
                </c:pt>
                <c:pt idx="50">
                  <c:v>-20.011999999999993</c:v>
                </c:pt>
                <c:pt idx="51">
                  <c:v>-19.810999999999993</c:v>
                </c:pt>
                <c:pt idx="52">
                  <c:v>-19.612999999999992</c:v>
                </c:pt>
                <c:pt idx="53">
                  <c:v>-19.413999999999994</c:v>
                </c:pt>
                <c:pt idx="54">
                  <c:v>-19.212999999999994</c:v>
                </c:pt>
                <c:pt idx="55">
                  <c:v>-19.010999999999996</c:v>
                </c:pt>
                <c:pt idx="56">
                  <c:v>-18.810999999999993</c:v>
                </c:pt>
                <c:pt idx="57">
                  <c:v>-18.612999999999992</c:v>
                </c:pt>
                <c:pt idx="58">
                  <c:v>-18.410999999999994</c:v>
                </c:pt>
                <c:pt idx="59">
                  <c:v>-18.208999999999996</c:v>
                </c:pt>
                <c:pt idx="60">
                  <c:v>-18.010999999999996</c:v>
                </c:pt>
                <c:pt idx="61">
                  <c:v>-17.811999999999991</c:v>
                </c:pt>
                <c:pt idx="62">
                  <c:v>-17.610999999999997</c:v>
                </c:pt>
                <c:pt idx="63">
                  <c:v>-17.409999999999997</c:v>
                </c:pt>
                <c:pt idx="64">
                  <c:v>-17.210999999999991</c:v>
                </c:pt>
                <c:pt idx="65">
                  <c:v>-17.013999999999996</c:v>
                </c:pt>
                <c:pt idx="66">
                  <c:v>-16.811999999999991</c:v>
                </c:pt>
                <c:pt idx="67">
                  <c:v>-16.610999999999997</c:v>
                </c:pt>
                <c:pt idx="68">
                  <c:v>-16.410999999999994</c:v>
                </c:pt>
                <c:pt idx="69">
                  <c:v>-16.212999999999994</c:v>
                </c:pt>
                <c:pt idx="70">
                  <c:v>-16.010999999999996</c:v>
                </c:pt>
                <c:pt idx="71">
                  <c:v>-15.809999999999995</c:v>
                </c:pt>
                <c:pt idx="72">
                  <c:v>-15.609999999999992</c:v>
                </c:pt>
                <c:pt idx="73">
                  <c:v>-15.412999999999997</c:v>
                </c:pt>
                <c:pt idx="74">
                  <c:v>-15.210999999999991</c:v>
                </c:pt>
                <c:pt idx="75">
                  <c:v>-15.009999999999991</c:v>
                </c:pt>
                <c:pt idx="76">
                  <c:v>-14.810999999999993</c:v>
                </c:pt>
                <c:pt idx="77">
                  <c:v>-14.613999999999997</c:v>
                </c:pt>
                <c:pt idx="78">
                  <c:v>-14.412999999999997</c:v>
                </c:pt>
                <c:pt idx="79">
                  <c:v>-14.211999999999996</c:v>
                </c:pt>
                <c:pt idx="80">
                  <c:v>-14.012999999999991</c:v>
                </c:pt>
                <c:pt idx="81">
                  <c:v>-13.813999999999993</c:v>
                </c:pt>
                <c:pt idx="82">
                  <c:v>-13.612999999999992</c:v>
                </c:pt>
                <c:pt idx="83">
                  <c:v>-13.410999999999994</c:v>
                </c:pt>
                <c:pt idx="84">
                  <c:v>-13.211999999999996</c:v>
                </c:pt>
                <c:pt idx="85">
                  <c:v>-13.013999999999996</c:v>
                </c:pt>
                <c:pt idx="86">
                  <c:v>-12.811999999999998</c:v>
                </c:pt>
                <c:pt idx="87">
                  <c:v>-12.61099999999999</c:v>
                </c:pt>
                <c:pt idx="88">
                  <c:v>-12.411999999999992</c:v>
                </c:pt>
                <c:pt idx="89">
                  <c:v>-12.213999999999999</c:v>
                </c:pt>
                <c:pt idx="90">
                  <c:v>-12.012999999999991</c:v>
                </c:pt>
                <c:pt idx="91">
                  <c:v>-11.811999999999998</c:v>
                </c:pt>
                <c:pt idx="92">
                  <c:v>-11.613</c:v>
                </c:pt>
                <c:pt idx="93">
                  <c:v>-11.413999999999987</c:v>
                </c:pt>
                <c:pt idx="94">
                  <c:v>-11.212999999999994</c:v>
                </c:pt>
                <c:pt idx="95">
                  <c:v>-11.010999999999996</c:v>
                </c:pt>
                <c:pt idx="96">
                  <c:v>-10.810999999999993</c:v>
                </c:pt>
                <c:pt idx="97">
                  <c:v>-10.61399999999999</c:v>
                </c:pt>
                <c:pt idx="98">
                  <c:v>-10.411999999999992</c:v>
                </c:pt>
                <c:pt idx="99">
                  <c:v>-10.210999999999999</c:v>
                </c:pt>
                <c:pt idx="100">
                  <c:v>-10.010999999999996</c:v>
                </c:pt>
                <c:pt idx="101">
                  <c:v>-9.8129999999999882</c:v>
                </c:pt>
                <c:pt idx="102">
                  <c:v>-9.6119999999999948</c:v>
                </c:pt>
                <c:pt idx="103">
                  <c:v>-9.4109999999999872</c:v>
                </c:pt>
                <c:pt idx="104">
                  <c:v>-9.2119999999999891</c:v>
                </c:pt>
                <c:pt idx="105">
                  <c:v>-9.0139999999999958</c:v>
                </c:pt>
                <c:pt idx="106">
                  <c:v>-8.8129999999999882</c:v>
                </c:pt>
                <c:pt idx="107">
                  <c:v>-8.61099999999999</c:v>
                </c:pt>
                <c:pt idx="108">
                  <c:v>-8.4109999999999872</c:v>
                </c:pt>
                <c:pt idx="109">
                  <c:v>-8.2129999999999939</c:v>
                </c:pt>
                <c:pt idx="110">
                  <c:v>-8.0120000000000005</c:v>
                </c:pt>
                <c:pt idx="111">
                  <c:v>-7.8099999999999881</c:v>
                </c:pt>
                <c:pt idx="112">
                  <c:v>-7.61099999999999</c:v>
                </c:pt>
                <c:pt idx="113">
                  <c:v>-7.4129999999999967</c:v>
                </c:pt>
                <c:pt idx="114">
                  <c:v>-7.2119999999999891</c:v>
                </c:pt>
                <c:pt idx="115">
                  <c:v>-7.0109999999999957</c:v>
                </c:pt>
                <c:pt idx="116">
                  <c:v>-6.8119999999999976</c:v>
                </c:pt>
                <c:pt idx="117">
                  <c:v>-6.6149999999999949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-6.0109999999999957</c:v>
                </c:pt>
                <c:pt idx="121">
                  <c:v>-5.8129999999999882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-5.2099999999999937</c:v>
                </c:pt>
                <c:pt idx="125">
                  <c:v>-5.012999999999991</c:v>
                </c:pt>
                <c:pt idx="126">
                  <c:v>-4.8119999999999976</c:v>
                </c:pt>
                <c:pt idx="127">
                  <c:v>-4.61099999999999</c:v>
                </c:pt>
                <c:pt idx="128">
                  <c:v>-4.4119999999999919</c:v>
                </c:pt>
                <c:pt idx="129">
                  <c:v>-4.2149999999999892</c:v>
                </c:pt>
                <c:pt idx="130">
                  <c:v>-4.0139999999999958</c:v>
                </c:pt>
                <c:pt idx="131">
                  <c:v>-3.8119999999999976</c:v>
                </c:pt>
                <c:pt idx="132">
                  <c:v>-3.6119999999999948</c:v>
                </c:pt>
                <c:pt idx="133">
                  <c:v>-3.4139999999999873</c:v>
                </c:pt>
                <c:pt idx="134">
                  <c:v>-3.2119999999999891</c:v>
                </c:pt>
                <c:pt idx="135">
                  <c:v>-3.0099999999999909</c:v>
                </c:pt>
                <c:pt idx="136">
                  <c:v>-2.8109999999999928</c:v>
                </c:pt>
                <c:pt idx="137">
                  <c:v>-2.6129999999999995</c:v>
                </c:pt>
                <c:pt idx="138">
                  <c:v>-2.4109999999999872</c:v>
                </c:pt>
                <c:pt idx="139">
                  <c:v>-2.2099999999999937</c:v>
                </c:pt>
                <c:pt idx="140">
                  <c:v>-2.0109999999999957</c:v>
                </c:pt>
                <c:pt idx="141">
                  <c:v>-1.8129999999999882</c:v>
                </c:pt>
                <c:pt idx="142">
                  <c:v>-1.6129999999999995</c:v>
                </c:pt>
                <c:pt idx="143">
                  <c:v>-1.4109999999999872</c:v>
                </c:pt>
                <c:pt idx="144">
                  <c:v>-1.2109999999999985</c:v>
                </c:pt>
                <c:pt idx="145">
                  <c:v>-1.012999999999991</c:v>
                </c:pt>
                <c:pt idx="146">
                  <c:v>-0.81199999999999761</c:v>
                </c:pt>
                <c:pt idx="147">
                  <c:v>-0.60999999999999943</c:v>
                </c:pt>
                <c:pt idx="148">
                  <c:v>-0.41099999999998715</c:v>
                </c:pt>
                <c:pt idx="149">
                  <c:v>-0.21299999999999386</c:v>
                </c:pt>
                <c:pt idx="150">
                  <c:v>-1.099999999999568E-2</c:v>
                </c:pt>
                <c:pt idx="151">
                  <c:v>0.19000000000001194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0.78800000000001091</c:v>
                </c:pt>
                <c:pt idx="155">
                  <c:v>0.98900000000000432</c:v>
                </c:pt>
                <c:pt idx="156">
                  <c:v>1.1890000000000072</c:v>
                </c:pt>
                <c:pt idx="157">
                  <c:v>1.3870000000000005</c:v>
                </c:pt>
                <c:pt idx="158">
                  <c:v>1.5880000000000081</c:v>
                </c:pt>
                <c:pt idx="159">
                  <c:v>1.7900000000000063</c:v>
                </c:pt>
                <c:pt idx="160">
                  <c:v>1.9900000000000091</c:v>
                </c:pt>
                <c:pt idx="161">
                  <c:v>2.1870000000000118</c:v>
                </c:pt>
                <c:pt idx="162">
                  <c:v>2.3880000000000052</c:v>
                </c:pt>
                <c:pt idx="163">
                  <c:v>2.5900000000000034</c:v>
                </c:pt>
                <c:pt idx="164">
                  <c:v>2.7900000000000063</c:v>
                </c:pt>
                <c:pt idx="165">
                  <c:v>2.9879999999999995</c:v>
                </c:pt>
                <c:pt idx="166">
                  <c:v>3.1880000000000024</c:v>
                </c:pt>
                <c:pt idx="167">
                  <c:v>3.3900000000000006</c:v>
                </c:pt>
                <c:pt idx="168">
                  <c:v>3.5890000000000128</c:v>
                </c:pt>
                <c:pt idx="169">
                  <c:v>3.7870000000000061</c:v>
                </c:pt>
                <c:pt idx="170">
                  <c:v>3.9879999999999995</c:v>
                </c:pt>
                <c:pt idx="171">
                  <c:v>4.1900000000000119</c:v>
                </c:pt>
                <c:pt idx="172">
                  <c:v>4.3900000000000006</c:v>
                </c:pt>
                <c:pt idx="173">
                  <c:v>4.5870000000000033</c:v>
                </c:pt>
                <c:pt idx="174">
                  <c:v>4.7880000000000109</c:v>
                </c:pt>
                <c:pt idx="175">
                  <c:v>4.9900000000000091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5.9900000000000091</c:v>
                </c:pt>
                <c:pt idx="181">
                  <c:v>6.1870000000000118</c:v>
                </c:pt>
                <c:pt idx="182">
                  <c:v>6.38900000000001</c:v>
                </c:pt>
                <c:pt idx="183">
                  <c:v>6.5900000000000034</c:v>
                </c:pt>
                <c:pt idx="184">
                  <c:v>6.791000000000011</c:v>
                </c:pt>
                <c:pt idx="185">
                  <c:v>6.987000000000009</c:v>
                </c:pt>
                <c:pt idx="186">
                  <c:v>7.1890000000000072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7.7880000000000109</c:v>
                </c:pt>
                <c:pt idx="190">
                  <c:v>7.9890000000000043</c:v>
                </c:pt>
                <c:pt idx="191">
                  <c:v>8.1910000000000025</c:v>
                </c:pt>
                <c:pt idx="192">
                  <c:v>8.39</c:v>
                </c:pt>
                <c:pt idx="193">
                  <c:v>8.5870000000000033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9.1910000000000025</c:v>
                </c:pt>
                <c:pt idx="197">
                  <c:v>9.3880000000000052</c:v>
                </c:pt>
                <c:pt idx="198">
                  <c:v>9.5890000000000128</c:v>
                </c:pt>
                <c:pt idx="199">
                  <c:v>9.7900000000000063</c:v>
                </c:pt>
                <c:pt idx="200">
                  <c:v>9.9900000000000091</c:v>
                </c:pt>
                <c:pt idx="201">
                  <c:v>10.188000000000002</c:v>
                </c:pt>
                <c:pt idx="202">
                  <c:v>10.388000000000005</c:v>
                </c:pt>
                <c:pt idx="203">
                  <c:v>10.590000000000003</c:v>
                </c:pt>
                <c:pt idx="204">
                  <c:v>10.789000000000001</c:v>
                </c:pt>
                <c:pt idx="205">
                  <c:v>10.987000000000009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11.590000000000003</c:v>
                </c:pt>
                <c:pt idx="209">
                  <c:v>11.788000000000011</c:v>
                </c:pt>
                <c:pt idx="210">
                  <c:v>11.989000000000004</c:v>
                </c:pt>
                <c:pt idx="211">
                  <c:v>12.190000000000012</c:v>
                </c:pt>
                <c:pt idx="212">
                  <c:v>12.391000000000005</c:v>
                </c:pt>
                <c:pt idx="213">
                  <c:v>12.588000000000008</c:v>
                </c:pt>
                <c:pt idx="214">
                  <c:v>12.789000000000001</c:v>
                </c:pt>
                <c:pt idx="215">
                  <c:v>12.990000000000009</c:v>
                </c:pt>
                <c:pt idx="216">
                  <c:v>13.190000000000012</c:v>
                </c:pt>
                <c:pt idx="217">
                  <c:v>13.387</c:v>
                </c:pt>
                <c:pt idx="218">
                  <c:v>13.588000000000008</c:v>
                </c:pt>
                <c:pt idx="219">
                  <c:v>13.790000000000006</c:v>
                </c:pt>
                <c:pt idx="220">
                  <c:v>13.991</c:v>
                </c:pt>
                <c:pt idx="221">
                  <c:v>14.188000000000002</c:v>
                </c:pt>
                <c:pt idx="222">
                  <c:v>14.38900000000001</c:v>
                </c:pt>
                <c:pt idx="223">
                  <c:v>14.590000000000003</c:v>
                </c:pt>
                <c:pt idx="224">
                  <c:v>14.790000000000006</c:v>
                </c:pt>
                <c:pt idx="225">
                  <c:v>14.988</c:v>
                </c:pt>
                <c:pt idx="226">
                  <c:v>15.188000000000002</c:v>
                </c:pt>
                <c:pt idx="227">
                  <c:v>15.39</c:v>
                </c:pt>
                <c:pt idx="228">
                  <c:v>15.590000000000003</c:v>
                </c:pt>
                <c:pt idx="229">
                  <c:v>15.788000000000011</c:v>
                </c:pt>
                <c:pt idx="230">
                  <c:v>15.987000000000009</c:v>
                </c:pt>
                <c:pt idx="231">
                  <c:v>16.189000000000007</c:v>
                </c:pt>
                <c:pt idx="232">
                  <c:v>16.39</c:v>
                </c:pt>
                <c:pt idx="233">
                  <c:v>16.588000000000008</c:v>
                </c:pt>
                <c:pt idx="234">
                  <c:v>16.788000000000011</c:v>
                </c:pt>
                <c:pt idx="235">
                  <c:v>16.990000000000009</c:v>
                </c:pt>
                <c:pt idx="236">
                  <c:v>17.191000000000003</c:v>
                </c:pt>
                <c:pt idx="237">
                  <c:v>17.388000000000005</c:v>
                </c:pt>
                <c:pt idx="238">
                  <c:v>17.589000000000013</c:v>
                </c:pt>
                <c:pt idx="239">
                  <c:v>17.790000000000006</c:v>
                </c:pt>
                <c:pt idx="240">
                  <c:v>17.991</c:v>
                </c:pt>
                <c:pt idx="241">
                  <c:v>18.188000000000002</c:v>
                </c:pt>
                <c:pt idx="242">
                  <c:v>18.388000000000005</c:v>
                </c:pt>
                <c:pt idx="243">
                  <c:v>18.589000000000013</c:v>
                </c:pt>
                <c:pt idx="244">
                  <c:v>18.790000000000006</c:v>
                </c:pt>
                <c:pt idx="245">
                  <c:v>18.987000000000009</c:v>
                </c:pt>
                <c:pt idx="246">
                  <c:v>19.188000000000002</c:v>
                </c:pt>
                <c:pt idx="247">
                  <c:v>19.39</c:v>
                </c:pt>
                <c:pt idx="248">
                  <c:v>19.590000000000003</c:v>
                </c:pt>
                <c:pt idx="249">
                  <c:v>19.788000000000011</c:v>
                </c:pt>
                <c:pt idx="250">
                  <c:v>19.989000000000004</c:v>
                </c:pt>
                <c:pt idx="251">
                  <c:v>20.190000000000012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20.788000000000011</c:v>
                </c:pt>
                <c:pt idx="255">
                  <c:v>20.990000000000009</c:v>
                </c:pt>
                <c:pt idx="256">
                  <c:v>21.190000000000012</c:v>
                </c:pt>
                <c:pt idx="257">
                  <c:v>21.388000000000005</c:v>
                </c:pt>
                <c:pt idx="258">
                  <c:v>21.588000000000008</c:v>
                </c:pt>
                <c:pt idx="259">
                  <c:v>21.790000000000006</c:v>
                </c:pt>
                <c:pt idx="260">
                  <c:v>21.990000000000009</c:v>
                </c:pt>
                <c:pt idx="261">
                  <c:v>22.188000000000002</c:v>
                </c:pt>
                <c:pt idx="262">
                  <c:v>22.388000000000005</c:v>
                </c:pt>
                <c:pt idx="263">
                  <c:v>22.590000000000003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23.189000000000007</c:v>
                </c:pt>
                <c:pt idx="267">
                  <c:v>23.39</c:v>
                </c:pt>
                <c:pt idx="268">
                  <c:v>23.591000000000008</c:v>
                </c:pt>
                <c:pt idx="269">
                  <c:v>23.788000000000011</c:v>
                </c:pt>
                <c:pt idx="270">
                  <c:v>23.988</c:v>
                </c:pt>
                <c:pt idx="271">
                  <c:v>24.189000000000007</c:v>
                </c:pt>
                <c:pt idx="272">
                  <c:v>24.39</c:v>
                </c:pt>
                <c:pt idx="273">
                  <c:v>24.588000000000008</c:v>
                </c:pt>
                <c:pt idx="274">
                  <c:v>24.788000000000011</c:v>
                </c:pt>
                <c:pt idx="275">
                  <c:v>24.990000000000009</c:v>
                </c:pt>
                <c:pt idx="276">
                  <c:v>25.191000000000003</c:v>
                </c:pt>
                <c:pt idx="277">
                  <c:v>25.38900000000001</c:v>
                </c:pt>
                <c:pt idx="278">
                  <c:v>25.589000000000013</c:v>
                </c:pt>
                <c:pt idx="279">
                  <c:v>25.790000000000006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26.387</c:v>
                </c:pt>
                <c:pt idx="283">
                  <c:v>26.589000000000013</c:v>
                </c:pt>
                <c:pt idx="284">
                  <c:v>26.791000000000011</c:v>
                </c:pt>
                <c:pt idx="285">
                  <c:v>26.988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27.591000000000008</c:v>
                </c:pt>
                <c:pt idx="289">
                  <c:v>27.789000000000001</c:v>
                </c:pt>
                <c:pt idx="290">
                  <c:v>27.988</c:v>
                </c:pt>
                <c:pt idx="291">
                  <c:v>28.190000000000012</c:v>
                </c:pt>
                <c:pt idx="292">
                  <c:v>28.391000000000005</c:v>
                </c:pt>
                <c:pt idx="293">
                  <c:v>28.588000000000008</c:v>
                </c:pt>
                <c:pt idx="294">
                  <c:v>28.787000000000006</c:v>
                </c:pt>
                <c:pt idx="295">
                  <c:v>28.989000000000004</c:v>
                </c:pt>
                <c:pt idx="296">
                  <c:v>29.190000000000012</c:v>
                </c:pt>
                <c:pt idx="297">
                  <c:v>29.388000000000005</c:v>
                </c:pt>
                <c:pt idx="298">
                  <c:v>29.588000000000008</c:v>
                </c:pt>
                <c:pt idx="299">
                  <c:v>29.789000000000001</c:v>
                </c:pt>
                <c:pt idx="300">
                  <c:v>29.990000000000009</c:v>
                </c:pt>
              </c:numCache>
            </c:numRef>
          </c:xVal>
          <c:yVal>
            <c:numRef>
              <c:f>'-12A'!$H$19:$H$319</c:f>
              <c:numCache>
                <c:formatCode>General</c:formatCode>
                <c:ptCount val="301"/>
                <c:pt idx="0">
                  <c:v>-9.8000000000000004E-2</c:v>
                </c:pt>
                <c:pt idx="1">
                  <c:v>-0.111</c:v>
                </c:pt>
                <c:pt idx="2">
                  <c:v>-0.129</c:v>
                </c:pt>
                <c:pt idx="3">
                  <c:v>-0.14699999999999999</c:v>
                </c:pt>
                <c:pt idx="4">
                  <c:v>-0.16500000000000001</c:v>
                </c:pt>
                <c:pt idx="5">
                  <c:v>-0.187</c:v>
                </c:pt>
                <c:pt idx="6">
                  <c:v>-0.21</c:v>
                </c:pt>
                <c:pt idx="7">
                  <c:v>-0.23499999999999999</c:v>
                </c:pt>
                <c:pt idx="8">
                  <c:v>-0.25800000000000001</c:v>
                </c:pt>
                <c:pt idx="9">
                  <c:v>-0.27800000000000002</c:v>
                </c:pt>
                <c:pt idx="10">
                  <c:v>-0.30299999999999999</c:v>
                </c:pt>
                <c:pt idx="11">
                  <c:v>-0.32500000000000001</c:v>
                </c:pt>
                <c:pt idx="12">
                  <c:v>-0.35099999999999998</c:v>
                </c:pt>
                <c:pt idx="13">
                  <c:v>-0.375</c:v>
                </c:pt>
                <c:pt idx="14">
                  <c:v>-0.39800000000000002</c:v>
                </c:pt>
                <c:pt idx="15">
                  <c:v>-0.42499999999999999</c:v>
                </c:pt>
                <c:pt idx="16">
                  <c:v>-0.45600000000000002</c:v>
                </c:pt>
                <c:pt idx="17">
                  <c:v>-0.48399999999999999</c:v>
                </c:pt>
                <c:pt idx="18">
                  <c:v>-0.51600000000000001</c:v>
                </c:pt>
                <c:pt idx="19">
                  <c:v>-0.54</c:v>
                </c:pt>
                <c:pt idx="20">
                  <c:v>-0.57499999999999996</c:v>
                </c:pt>
                <c:pt idx="21">
                  <c:v>-0.60499999999999998</c:v>
                </c:pt>
                <c:pt idx="22">
                  <c:v>-0.63500000000000001</c:v>
                </c:pt>
                <c:pt idx="23">
                  <c:v>-0.67900000000000005</c:v>
                </c:pt>
                <c:pt idx="24">
                  <c:v>-0.71299999999999997</c:v>
                </c:pt>
                <c:pt idx="25">
                  <c:v>-0.748</c:v>
                </c:pt>
                <c:pt idx="26">
                  <c:v>-0.78800000000000003</c:v>
                </c:pt>
                <c:pt idx="27">
                  <c:v>-0.82899999999999996</c:v>
                </c:pt>
                <c:pt idx="28">
                  <c:v>-0.86599999999999999</c:v>
                </c:pt>
                <c:pt idx="29">
                  <c:v>-0.91</c:v>
                </c:pt>
                <c:pt idx="30">
                  <c:v>-0.95299999999999996</c:v>
                </c:pt>
                <c:pt idx="31">
                  <c:v>-0.997</c:v>
                </c:pt>
                <c:pt idx="32">
                  <c:v>-1.0369999999999999</c:v>
                </c:pt>
                <c:pt idx="33">
                  <c:v>-1.0840000000000001</c:v>
                </c:pt>
                <c:pt idx="34">
                  <c:v>-1.129</c:v>
                </c:pt>
                <c:pt idx="35">
                  <c:v>-1.179</c:v>
                </c:pt>
                <c:pt idx="36">
                  <c:v>-1.2230000000000001</c:v>
                </c:pt>
                <c:pt idx="37">
                  <c:v>-1.2729999999999999</c:v>
                </c:pt>
                <c:pt idx="38">
                  <c:v>-1.3260000000000001</c:v>
                </c:pt>
                <c:pt idx="39">
                  <c:v>-1.3779999999999999</c:v>
                </c:pt>
                <c:pt idx="40">
                  <c:v>-1.4359999999999999</c:v>
                </c:pt>
                <c:pt idx="41">
                  <c:v>-1.4930000000000001</c:v>
                </c:pt>
                <c:pt idx="42">
                  <c:v>-1.554</c:v>
                </c:pt>
                <c:pt idx="43">
                  <c:v>-1.62</c:v>
                </c:pt>
                <c:pt idx="44">
                  <c:v>-1.6819999999999999</c:v>
                </c:pt>
                <c:pt idx="45">
                  <c:v>-1.7529999999999999</c:v>
                </c:pt>
                <c:pt idx="46">
                  <c:v>-1.825</c:v>
                </c:pt>
                <c:pt idx="47">
                  <c:v>-1.905</c:v>
                </c:pt>
                <c:pt idx="48">
                  <c:v>-1.9850000000000001</c:v>
                </c:pt>
                <c:pt idx="49">
                  <c:v>-2.0819999999999999</c:v>
                </c:pt>
                <c:pt idx="50">
                  <c:v>-2.1869999999999998</c:v>
                </c:pt>
                <c:pt idx="51">
                  <c:v>-2.3069999999999999</c:v>
                </c:pt>
                <c:pt idx="52">
                  <c:v>-2.4550000000000001</c:v>
                </c:pt>
                <c:pt idx="53">
                  <c:v>-2.6379999999999999</c:v>
                </c:pt>
                <c:pt idx="54">
                  <c:v>-2.8679999999999999</c:v>
                </c:pt>
                <c:pt idx="55">
                  <c:v>-3.1440000000000001</c:v>
                </c:pt>
                <c:pt idx="56">
                  <c:v>-3.4569999999999999</c:v>
                </c:pt>
                <c:pt idx="57">
                  <c:v>-3.8079999999999998</c:v>
                </c:pt>
                <c:pt idx="58">
                  <c:v>-4.274</c:v>
                </c:pt>
                <c:pt idx="59">
                  <c:v>-5.56</c:v>
                </c:pt>
                <c:pt idx="60">
                  <c:v>-7.1529999999999996</c:v>
                </c:pt>
                <c:pt idx="61">
                  <c:v>-9.7949999999999999</c:v>
                </c:pt>
                <c:pt idx="62">
                  <c:v>-12.787000000000001</c:v>
                </c:pt>
                <c:pt idx="63">
                  <c:v>-16.689</c:v>
                </c:pt>
                <c:pt idx="64">
                  <c:v>-20.395</c:v>
                </c:pt>
                <c:pt idx="65">
                  <c:v>-24.099</c:v>
                </c:pt>
                <c:pt idx="66">
                  <c:v>-28.189</c:v>
                </c:pt>
                <c:pt idx="67">
                  <c:v>-32.143000000000001</c:v>
                </c:pt>
                <c:pt idx="68">
                  <c:v>-35.771000000000001</c:v>
                </c:pt>
                <c:pt idx="69">
                  <c:v>-39.703000000000003</c:v>
                </c:pt>
                <c:pt idx="70">
                  <c:v>-43.49</c:v>
                </c:pt>
                <c:pt idx="71">
                  <c:v>-47.25</c:v>
                </c:pt>
                <c:pt idx="72">
                  <c:v>-50.892000000000003</c:v>
                </c:pt>
                <c:pt idx="73">
                  <c:v>-54.451999999999998</c:v>
                </c:pt>
                <c:pt idx="74">
                  <c:v>-57.570999999999998</c:v>
                </c:pt>
                <c:pt idx="75">
                  <c:v>-61.328000000000003</c:v>
                </c:pt>
                <c:pt idx="76">
                  <c:v>-64.108999999999995</c:v>
                </c:pt>
                <c:pt idx="77">
                  <c:v>-67.010000000000005</c:v>
                </c:pt>
                <c:pt idx="78">
                  <c:v>-69.876000000000005</c:v>
                </c:pt>
                <c:pt idx="79">
                  <c:v>-72.441000000000003</c:v>
                </c:pt>
                <c:pt idx="80">
                  <c:v>-74.87</c:v>
                </c:pt>
                <c:pt idx="81">
                  <c:v>-76.671999999999997</c:v>
                </c:pt>
                <c:pt idx="82">
                  <c:v>-79.055000000000007</c:v>
                </c:pt>
                <c:pt idx="83">
                  <c:v>-80.605000000000004</c:v>
                </c:pt>
                <c:pt idx="84">
                  <c:v>-82.185000000000002</c:v>
                </c:pt>
                <c:pt idx="85">
                  <c:v>-83.688000000000002</c:v>
                </c:pt>
                <c:pt idx="86">
                  <c:v>-85.075999999999993</c:v>
                </c:pt>
                <c:pt idx="87">
                  <c:v>-86.331000000000003</c:v>
                </c:pt>
                <c:pt idx="88">
                  <c:v>-86.956999999999994</c:v>
                </c:pt>
                <c:pt idx="89">
                  <c:v>-87.754999999999995</c:v>
                </c:pt>
                <c:pt idx="90">
                  <c:v>-88.558000000000007</c:v>
                </c:pt>
                <c:pt idx="91">
                  <c:v>-89.296000000000006</c:v>
                </c:pt>
                <c:pt idx="92">
                  <c:v>-89.936000000000007</c:v>
                </c:pt>
                <c:pt idx="93">
                  <c:v>-90.48</c:v>
                </c:pt>
                <c:pt idx="94">
                  <c:v>-90.977000000000004</c:v>
                </c:pt>
                <c:pt idx="95">
                  <c:v>-91.403999999999996</c:v>
                </c:pt>
                <c:pt idx="96">
                  <c:v>-91.777000000000001</c:v>
                </c:pt>
                <c:pt idx="97">
                  <c:v>-92.097999999999999</c:v>
                </c:pt>
                <c:pt idx="98">
                  <c:v>-92.376000000000005</c:v>
                </c:pt>
                <c:pt idx="99">
                  <c:v>-92.625</c:v>
                </c:pt>
                <c:pt idx="100">
                  <c:v>-92.837999999999994</c:v>
                </c:pt>
                <c:pt idx="101">
                  <c:v>-93.013999999999996</c:v>
                </c:pt>
                <c:pt idx="102">
                  <c:v>-93.183999999999997</c:v>
                </c:pt>
                <c:pt idx="103">
                  <c:v>-93.323999999999998</c:v>
                </c:pt>
                <c:pt idx="104">
                  <c:v>-93.447000000000003</c:v>
                </c:pt>
                <c:pt idx="105">
                  <c:v>-93.558000000000007</c:v>
                </c:pt>
                <c:pt idx="106">
                  <c:v>-93.650999999999996</c:v>
                </c:pt>
                <c:pt idx="107">
                  <c:v>-93.736000000000004</c:v>
                </c:pt>
                <c:pt idx="108">
                  <c:v>-93.805999999999997</c:v>
                </c:pt>
                <c:pt idx="109">
                  <c:v>-93.870999999999995</c:v>
                </c:pt>
                <c:pt idx="110">
                  <c:v>-93.929000000000002</c:v>
                </c:pt>
                <c:pt idx="111">
                  <c:v>-93.983999999999995</c:v>
                </c:pt>
                <c:pt idx="112">
                  <c:v>-94.033000000000001</c:v>
                </c:pt>
                <c:pt idx="113">
                  <c:v>-94.08</c:v>
                </c:pt>
                <c:pt idx="114">
                  <c:v>-94.111999999999995</c:v>
                </c:pt>
                <c:pt idx="115">
                  <c:v>-94.150999999999996</c:v>
                </c:pt>
                <c:pt idx="116">
                  <c:v>-94.186000000000007</c:v>
                </c:pt>
                <c:pt idx="117">
                  <c:v>-94.212000000000003</c:v>
                </c:pt>
                <c:pt idx="118">
                  <c:v>-94.245999999999995</c:v>
                </c:pt>
                <c:pt idx="119">
                  <c:v>-94.271000000000001</c:v>
                </c:pt>
                <c:pt idx="120">
                  <c:v>-94.293000000000006</c:v>
                </c:pt>
                <c:pt idx="121">
                  <c:v>-94.311999999999998</c:v>
                </c:pt>
                <c:pt idx="122">
                  <c:v>-94.33</c:v>
                </c:pt>
                <c:pt idx="123">
                  <c:v>-94.346999999999994</c:v>
                </c:pt>
                <c:pt idx="124">
                  <c:v>-94.355000000000004</c:v>
                </c:pt>
                <c:pt idx="125">
                  <c:v>-94.385999999999996</c:v>
                </c:pt>
                <c:pt idx="126">
                  <c:v>-94.409000000000006</c:v>
                </c:pt>
                <c:pt idx="127">
                  <c:v>-94.421000000000006</c:v>
                </c:pt>
                <c:pt idx="128">
                  <c:v>-94.441999999999993</c:v>
                </c:pt>
                <c:pt idx="129">
                  <c:v>-94.457999999999998</c:v>
                </c:pt>
                <c:pt idx="130">
                  <c:v>-94.474999999999994</c:v>
                </c:pt>
                <c:pt idx="131">
                  <c:v>-94.483000000000004</c:v>
                </c:pt>
                <c:pt idx="132">
                  <c:v>-94.497</c:v>
                </c:pt>
                <c:pt idx="133">
                  <c:v>-94.506</c:v>
                </c:pt>
                <c:pt idx="134">
                  <c:v>-94.515000000000001</c:v>
                </c:pt>
                <c:pt idx="135">
                  <c:v>-94.521000000000001</c:v>
                </c:pt>
                <c:pt idx="136">
                  <c:v>-94.53</c:v>
                </c:pt>
                <c:pt idx="137">
                  <c:v>-94.545000000000002</c:v>
                </c:pt>
                <c:pt idx="138">
                  <c:v>-94.546000000000006</c:v>
                </c:pt>
                <c:pt idx="139">
                  <c:v>-94.558000000000007</c:v>
                </c:pt>
                <c:pt idx="140">
                  <c:v>-94.569000000000003</c:v>
                </c:pt>
                <c:pt idx="141">
                  <c:v>-94.578999999999994</c:v>
                </c:pt>
                <c:pt idx="142">
                  <c:v>-94.587999999999994</c:v>
                </c:pt>
                <c:pt idx="143">
                  <c:v>-94.593999999999994</c:v>
                </c:pt>
                <c:pt idx="144">
                  <c:v>-94.599000000000004</c:v>
                </c:pt>
                <c:pt idx="145">
                  <c:v>-94.6</c:v>
                </c:pt>
                <c:pt idx="146">
                  <c:v>-94.606999999999999</c:v>
                </c:pt>
                <c:pt idx="147">
                  <c:v>-94.614000000000004</c:v>
                </c:pt>
                <c:pt idx="148">
                  <c:v>-94.620999999999995</c:v>
                </c:pt>
                <c:pt idx="149">
                  <c:v>-94.622</c:v>
                </c:pt>
                <c:pt idx="150">
                  <c:v>-94.622</c:v>
                </c:pt>
                <c:pt idx="151">
                  <c:v>-94.620999999999995</c:v>
                </c:pt>
                <c:pt idx="152">
                  <c:v>-94.628</c:v>
                </c:pt>
                <c:pt idx="153">
                  <c:v>-94.629000000000005</c:v>
                </c:pt>
                <c:pt idx="154">
                  <c:v>-94.628</c:v>
                </c:pt>
                <c:pt idx="155">
                  <c:v>-94.631</c:v>
                </c:pt>
                <c:pt idx="156">
                  <c:v>-94.632000000000005</c:v>
                </c:pt>
                <c:pt idx="157">
                  <c:v>-94.632000000000005</c:v>
                </c:pt>
                <c:pt idx="158">
                  <c:v>-94.634</c:v>
                </c:pt>
                <c:pt idx="159">
                  <c:v>-94.631</c:v>
                </c:pt>
                <c:pt idx="160">
                  <c:v>-94.625</c:v>
                </c:pt>
                <c:pt idx="161">
                  <c:v>-94.622</c:v>
                </c:pt>
                <c:pt idx="162">
                  <c:v>-94.616</c:v>
                </c:pt>
                <c:pt idx="163">
                  <c:v>-94.613</c:v>
                </c:pt>
                <c:pt idx="164">
                  <c:v>-94.61</c:v>
                </c:pt>
                <c:pt idx="165">
                  <c:v>-94.603999999999999</c:v>
                </c:pt>
                <c:pt idx="166">
                  <c:v>-94.596999999999994</c:v>
                </c:pt>
                <c:pt idx="167">
                  <c:v>-94.596999999999994</c:v>
                </c:pt>
                <c:pt idx="168">
                  <c:v>-94.588999999999999</c:v>
                </c:pt>
                <c:pt idx="169">
                  <c:v>-94.578000000000003</c:v>
                </c:pt>
                <c:pt idx="170">
                  <c:v>-94.570999999999998</c:v>
                </c:pt>
                <c:pt idx="171">
                  <c:v>-94.564999999999998</c:v>
                </c:pt>
                <c:pt idx="172">
                  <c:v>-94.555999999999997</c:v>
                </c:pt>
                <c:pt idx="173">
                  <c:v>-94.543000000000006</c:v>
                </c:pt>
                <c:pt idx="174">
                  <c:v>-94.533000000000001</c:v>
                </c:pt>
                <c:pt idx="175">
                  <c:v>-94.515000000000001</c:v>
                </c:pt>
                <c:pt idx="176">
                  <c:v>-94.507999999999996</c:v>
                </c:pt>
                <c:pt idx="177">
                  <c:v>-94.495999999999995</c:v>
                </c:pt>
                <c:pt idx="178">
                  <c:v>-94.486999999999995</c:v>
                </c:pt>
                <c:pt idx="179">
                  <c:v>-94.465999999999994</c:v>
                </c:pt>
                <c:pt idx="180">
                  <c:v>-94.457999999999998</c:v>
                </c:pt>
                <c:pt idx="181">
                  <c:v>-94.429000000000002</c:v>
                </c:pt>
                <c:pt idx="182">
                  <c:v>-94.408000000000001</c:v>
                </c:pt>
                <c:pt idx="183">
                  <c:v>-94.399000000000001</c:v>
                </c:pt>
                <c:pt idx="184">
                  <c:v>-94.364999999999995</c:v>
                </c:pt>
                <c:pt idx="185">
                  <c:v>-94.328999999999994</c:v>
                </c:pt>
                <c:pt idx="186">
                  <c:v>-94.299000000000007</c:v>
                </c:pt>
                <c:pt idx="187">
                  <c:v>-94.269000000000005</c:v>
                </c:pt>
                <c:pt idx="188">
                  <c:v>-94.239000000000004</c:v>
                </c:pt>
                <c:pt idx="189">
                  <c:v>-94.194999999999993</c:v>
                </c:pt>
                <c:pt idx="190">
                  <c:v>-94.155000000000001</c:v>
                </c:pt>
                <c:pt idx="191">
                  <c:v>-94.106999999999999</c:v>
                </c:pt>
                <c:pt idx="192">
                  <c:v>-94.055000000000007</c:v>
                </c:pt>
                <c:pt idx="193">
                  <c:v>-93.995000000000005</c:v>
                </c:pt>
                <c:pt idx="194">
                  <c:v>-93.918999999999997</c:v>
                </c:pt>
                <c:pt idx="195">
                  <c:v>-93.841999999999999</c:v>
                </c:pt>
                <c:pt idx="196">
                  <c:v>-93.748999999999995</c:v>
                </c:pt>
                <c:pt idx="197">
                  <c:v>-93.646000000000001</c:v>
                </c:pt>
                <c:pt idx="198">
                  <c:v>-93.52</c:v>
                </c:pt>
                <c:pt idx="199">
                  <c:v>-93.388999999999996</c:v>
                </c:pt>
                <c:pt idx="200">
                  <c:v>-93.227999999999994</c:v>
                </c:pt>
                <c:pt idx="201">
                  <c:v>-93.046999999999997</c:v>
                </c:pt>
                <c:pt idx="202">
                  <c:v>-92.828000000000003</c:v>
                </c:pt>
                <c:pt idx="203">
                  <c:v>-92.593999999999994</c:v>
                </c:pt>
                <c:pt idx="204">
                  <c:v>-92.304000000000002</c:v>
                </c:pt>
                <c:pt idx="205">
                  <c:v>-91.986000000000004</c:v>
                </c:pt>
                <c:pt idx="206">
                  <c:v>-91.606999999999999</c:v>
                </c:pt>
                <c:pt idx="207">
                  <c:v>-91.173000000000002</c:v>
                </c:pt>
                <c:pt idx="208">
                  <c:v>-90.662000000000006</c:v>
                </c:pt>
                <c:pt idx="209">
                  <c:v>-90.096999999999994</c:v>
                </c:pt>
                <c:pt idx="210">
                  <c:v>-89.433999999999997</c:v>
                </c:pt>
                <c:pt idx="211">
                  <c:v>-88.691999999999993</c:v>
                </c:pt>
                <c:pt idx="212">
                  <c:v>-87.349000000000004</c:v>
                </c:pt>
                <c:pt idx="213">
                  <c:v>-86.7</c:v>
                </c:pt>
                <c:pt idx="214">
                  <c:v>-85.177000000000007</c:v>
                </c:pt>
                <c:pt idx="215">
                  <c:v>-83.858000000000004</c:v>
                </c:pt>
                <c:pt idx="216">
                  <c:v>-82.394999999999996</c:v>
                </c:pt>
                <c:pt idx="217">
                  <c:v>-80.826999999999998</c:v>
                </c:pt>
                <c:pt idx="218">
                  <c:v>-78.930000000000007</c:v>
                </c:pt>
                <c:pt idx="219">
                  <c:v>-77.120999999999995</c:v>
                </c:pt>
                <c:pt idx="220">
                  <c:v>-74.554000000000002</c:v>
                </c:pt>
                <c:pt idx="221">
                  <c:v>-72.415999999999997</c:v>
                </c:pt>
                <c:pt idx="222">
                  <c:v>-69.686000000000007</c:v>
                </c:pt>
                <c:pt idx="223">
                  <c:v>-66.816999999999993</c:v>
                </c:pt>
                <c:pt idx="224">
                  <c:v>-63.750999999999998</c:v>
                </c:pt>
                <c:pt idx="225">
                  <c:v>-60.646000000000001</c:v>
                </c:pt>
                <c:pt idx="226">
                  <c:v>-57.368000000000002</c:v>
                </c:pt>
                <c:pt idx="227">
                  <c:v>-53.670999999999999</c:v>
                </c:pt>
                <c:pt idx="228">
                  <c:v>-50.308</c:v>
                </c:pt>
                <c:pt idx="229">
                  <c:v>-46.542999999999999</c:v>
                </c:pt>
                <c:pt idx="230">
                  <c:v>-42.482999999999997</c:v>
                </c:pt>
                <c:pt idx="231">
                  <c:v>-38.594000000000001</c:v>
                </c:pt>
                <c:pt idx="232">
                  <c:v>-34.786999999999999</c:v>
                </c:pt>
                <c:pt idx="233">
                  <c:v>-30.834</c:v>
                </c:pt>
                <c:pt idx="234">
                  <c:v>-26.975999999999999</c:v>
                </c:pt>
                <c:pt idx="235">
                  <c:v>-23.074000000000002</c:v>
                </c:pt>
                <c:pt idx="236">
                  <c:v>-19.248999999999999</c:v>
                </c:pt>
                <c:pt idx="237">
                  <c:v>-15.347</c:v>
                </c:pt>
                <c:pt idx="238">
                  <c:v>-12.15</c:v>
                </c:pt>
                <c:pt idx="239">
                  <c:v>-9.2110000000000003</c:v>
                </c:pt>
                <c:pt idx="240">
                  <c:v>-6.694</c:v>
                </c:pt>
                <c:pt idx="241">
                  <c:v>-5.399</c:v>
                </c:pt>
                <c:pt idx="242">
                  <c:v>-4.8550000000000004</c:v>
                </c:pt>
                <c:pt idx="243">
                  <c:v>-4.3490000000000002</c:v>
                </c:pt>
                <c:pt idx="244">
                  <c:v>-3.9470000000000001</c:v>
                </c:pt>
                <c:pt idx="245">
                  <c:v>-3.613</c:v>
                </c:pt>
                <c:pt idx="246">
                  <c:v>-3.302</c:v>
                </c:pt>
                <c:pt idx="247">
                  <c:v>-3.012</c:v>
                </c:pt>
                <c:pt idx="248">
                  <c:v>-2.7770000000000001</c:v>
                </c:pt>
                <c:pt idx="249">
                  <c:v>-2.577</c:v>
                </c:pt>
                <c:pt idx="250">
                  <c:v>-2.4209999999999998</c:v>
                </c:pt>
                <c:pt idx="251">
                  <c:v>-2.286</c:v>
                </c:pt>
                <c:pt idx="252">
                  <c:v>-2.1720000000000002</c:v>
                </c:pt>
                <c:pt idx="253">
                  <c:v>-2.0710000000000002</c:v>
                </c:pt>
                <c:pt idx="254">
                  <c:v>-1.9810000000000001</c:v>
                </c:pt>
                <c:pt idx="255">
                  <c:v>-1.901</c:v>
                </c:pt>
                <c:pt idx="256">
                  <c:v>-1.827</c:v>
                </c:pt>
                <c:pt idx="257">
                  <c:v>-1.752</c:v>
                </c:pt>
                <c:pt idx="258">
                  <c:v>-1.6830000000000001</c:v>
                </c:pt>
                <c:pt idx="259">
                  <c:v>-1.62</c:v>
                </c:pt>
                <c:pt idx="260">
                  <c:v>-1.5569999999999999</c:v>
                </c:pt>
                <c:pt idx="261">
                  <c:v>-1.4970000000000001</c:v>
                </c:pt>
                <c:pt idx="262">
                  <c:v>-1.4370000000000001</c:v>
                </c:pt>
                <c:pt idx="263">
                  <c:v>-1.387</c:v>
                </c:pt>
                <c:pt idx="264">
                  <c:v>-1.3380000000000001</c:v>
                </c:pt>
                <c:pt idx="265">
                  <c:v>-1.284</c:v>
                </c:pt>
                <c:pt idx="266">
                  <c:v>-1.232</c:v>
                </c:pt>
                <c:pt idx="267">
                  <c:v>-1.1870000000000001</c:v>
                </c:pt>
                <c:pt idx="268">
                  <c:v>-1.137</c:v>
                </c:pt>
                <c:pt idx="269">
                  <c:v>-1.0940000000000001</c:v>
                </c:pt>
                <c:pt idx="270">
                  <c:v>-1.0489999999999999</c:v>
                </c:pt>
                <c:pt idx="271">
                  <c:v>-1.0089999999999999</c:v>
                </c:pt>
                <c:pt idx="272">
                  <c:v>-0.96699999999999997</c:v>
                </c:pt>
                <c:pt idx="273">
                  <c:v>-0.92200000000000004</c:v>
                </c:pt>
                <c:pt idx="274">
                  <c:v>-0.88400000000000001</c:v>
                </c:pt>
                <c:pt idx="275">
                  <c:v>-0.84899999999999998</c:v>
                </c:pt>
                <c:pt idx="276">
                  <c:v>-0.81599999999999995</c:v>
                </c:pt>
                <c:pt idx="277">
                  <c:v>-0.77700000000000002</c:v>
                </c:pt>
                <c:pt idx="278">
                  <c:v>-0.74</c:v>
                </c:pt>
                <c:pt idx="279">
                  <c:v>-0.69899999999999995</c:v>
                </c:pt>
                <c:pt idx="280">
                  <c:v>-0.67300000000000004</c:v>
                </c:pt>
                <c:pt idx="281">
                  <c:v>-0.64100000000000001</c:v>
                </c:pt>
                <c:pt idx="282">
                  <c:v>-0.61199999999999999</c:v>
                </c:pt>
                <c:pt idx="283">
                  <c:v>-0.58599999999999997</c:v>
                </c:pt>
                <c:pt idx="284">
                  <c:v>-0.55400000000000005</c:v>
                </c:pt>
                <c:pt idx="285">
                  <c:v>-0.52300000000000002</c:v>
                </c:pt>
                <c:pt idx="286">
                  <c:v>-0.497</c:v>
                </c:pt>
                <c:pt idx="287">
                  <c:v>-0.47199999999999998</c:v>
                </c:pt>
                <c:pt idx="288">
                  <c:v>-0.44900000000000001</c:v>
                </c:pt>
                <c:pt idx="289">
                  <c:v>-0.41899999999999998</c:v>
                </c:pt>
                <c:pt idx="290">
                  <c:v>-0.39400000000000002</c:v>
                </c:pt>
                <c:pt idx="291">
                  <c:v>-0.374</c:v>
                </c:pt>
                <c:pt idx="292">
                  <c:v>-0.35599999999999998</c:v>
                </c:pt>
                <c:pt idx="293">
                  <c:v>-0.33200000000000002</c:v>
                </c:pt>
                <c:pt idx="294">
                  <c:v>-0.314</c:v>
                </c:pt>
                <c:pt idx="295">
                  <c:v>-0.29399999999999998</c:v>
                </c:pt>
                <c:pt idx="296">
                  <c:v>-0.27800000000000002</c:v>
                </c:pt>
                <c:pt idx="297">
                  <c:v>-0.26100000000000001</c:v>
                </c:pt>
                <c:pt idx="298">
                  <c:v>-0.246</c:v>
                </c:pt>
                <c:pt idx="299">
                  <c:v>-0.22700000000000001</c:v>
                </c:pt>
                <c:pt idx="300">
                  <c:v>-0.21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46-402E-A52B-A1D5D764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66368"/>
        <c:axId val="74667904"/>
      </c:scatterChart>
      <c:valAx>
        <c:axId val="74666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667904"/>
        <c:crosses val="autoZero"/>
        <c:crossBetween val="midCat"/>
      </c:valAx>
      <c:valAx>
        <c:axId val="74667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6663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'-18A'!$G$19:$G$319</c:f>
              <c:numCache>
                <c:formatCode>0.00</c:formatCode>
                <c:ptCount val="301"/>
                <c:pt idx="0">
                  <c:v>-30.004999999999995</c:v>
                </c:pt>
                <c:pt idx="1">
                  <c:v>-29.812999999999995</c:v>
                </c:pt>
                <c:pt idx="2">
                  <c:v>-29.611999999999995</c:v>
                </c:pt>
                <c:pt idx="3">
                  <c:v>-29.411999999999992</c:v>
                </c:pt>
                <c:pt idx="4">
                  <c:v>-29.212999999999994</c:v>
                </c:pt>
                <c:pt idx="5">
                  <c:v>-29.013999999999996</c:v>
                </c:pt>
                <c:pt idx="6">
                  <c:v>-28.811999999999991</c:v>
                </c:pt>
                <c:pt idx="7">
                  <c:v>-28.609999999999992</c:v>
                </c:pt>
                <c:pt idx="8">
                  <c:v>-28.410999999999994</c:v>
                </c:pt>
                <c:pt idx="9">
                  <c:v>-28.211999999999996</c:v>
                </c:pt>
                <c:pt idx="10">
                  <c:v>-28.010999999999996</c:v>
                </c:pt>
                <c:pt idx="11">
                  <c:v>-27.810999999999993</c:v>
                </c:pt>
                <c:pt idx="12">
                  <c:v>-27.612999999999992</c:v>
                </c:pt>
                <c:pt idx="13">
                  <c:v>-27.413999999999994</c:v>
                </c:pt>
                <c:pt idx="14">
                  <c:v>-27.212999999999994</c:v>
                </c:pt>
                <c:pt idx="15">
                  <c:v>-27.011999999999993</c:v>
                </c:pt>
                <c:pt idx="16">
                  <c:v>-26.813999999999993</c:v>
                </c:pt>
                <c:pt idx="17">
                  <c:v>-26.613999999999997</c:v>
                </c:pt>
                <c:pt idx="18">
                  <c:v>-26.411999999999992</c:v>
                </c:pt>
                <c:pt idx="19">
                  <c:v>-26.209999999999994</c:v>
                </c:pt>
                <c:pt idx="20">
                  <c:v>-26.011999999999993</c:v>
                </c:pt>
                <c:pt idx="21">
                  <c:v>-25.812999999999995</c:v>
                </c:pt>
                <c:pt idx="22">
                  <c:v>-25.610999999999997</c:v>
                </c:pt>
                <c:pt idx="23">
                  <c:v>-25.409999999999997</c:v>
                </c:pt>
                <c:pt idx="24">
                  <c:v>-25.211999999999996</c:v>
                </c:pt>
                <c:pt idx="25">
                  <c:v>-25.012999999999991</c:v>
                </c:pt>
                <c:pt idx="26">
                  <c:v>-24.811999999999991</c:v>
                </c:pt>
                <c:pt idx="27">
                  <c:v>-24.611999999999995</c:v>
                </c:pt>
                <c:pt idx="28">
                  <c:v>-24.414999999999992</c:v>
                </c:pt>
                <c:pt idx="29">
                  <c:v>-24.214999999999996</c:v>
                </c:pt>
                <c:pt idx="30">
                  <c:v>-24.011999999999993</c:v>
                </c:pt>
                <c:pt idx="31">
                  <c:v>-23.809999999999995</c:v>
                </c:pt>
                <c:pt idx="32">
                  <c:v>-23.611999999999995</c:v>
                </c:pt>
                <c:pt idx="33">
                  <c:v>-23.412999999999997</c:v>
                </c:pt>
                <c:pt idx="34">
                  <c:v>-23.210999999999991</c:v>
                </c:pt>
                <c:pt idx="35">
                  <c:v>-23.009999999999991</c:v>
                </c:pt>
                <c:pt idx="36">
                  <c:v>-22.809999999999995</c:v>
                </c:pt>
                <c:pt idx="37">
                  <c:v>-22.611999999999995</c:v>
                </c:pt>
                <c:pt idx="38">
                  <c:v>-22.411999999999992</c:v>
                </c:pt>
                <c:pt idx="39">
                  <c:v>-22.210999999999991</c:v>
                </c:pt>
                <c:pt idx="40">
                  <c:v>-22.012999999999991</c:v>
                </c:pt>
                <c:pt idx="41">
                  <c:v>-21.814999999999991</c:v>
                </c:pt>
                <c:pt idx="42">
                  <c:v>-21.611999999999995</c:v>
                </c:pt>
                <c:pt idx="43">
                  <c:v>-21.409999999999997</c:v>
                </c:pt>
                <c:pt idx="44">
                  <c:v>-21.210999999999991</c:v>
                </c:pt>
                <c:pt idx="45">
                  <c:v>-21.011999999999993</c:v>
                </c:pt>
                <c:pt idx="46">
                  <c:v>-20.810999999999993</c:v>
                </c:pt>
                <c:pt idx="47">
                  <c:v>-20.608999999999995</c:v>
                </c:pt>
                <c:pt idx="48">
                  <c:v>-20.409999999999997</c:v>
                </c:pt>
                <c:pt idx="49">
                  <c:v>-20.211999999999996</c:v>
                </c:pt>
                <c:pt idx="50">
                  <c:v>-20.010999999999996</c:v>
                </c:pt>
                <c:pt idx="51">
                  <c:v>-19.809999999999995</c:v>
                </c:pt>
                <c:pt idx="52">
                  <c:v>-19.611999999999995</c:v>
                </c:pt>
                <c:pt idx="53">
                  <c:v>-19.413999999999994</c:v>
                </c:pt>
                <c:pt idx="54">
                  <c:v>-19.211999999999996</c:v>
                </c:pt>
                <c:pt idx="55">
                  <c:v>-19.009999999999991</c:v>
                </c:pt>
                <c:pt idx="56">
                  <c:v>-18.810999999999993</c:v>
                </c:pt>
                <c:pt idx="57">
                  <c:v>-18.611999999999995</c:v>
                </c:pt>
                <c:pt idx="58">
                  <c:v>-18.409999999999997</c:v>
                </c:pt>
                <c:pt idx="59">
                  <c:v>-18.208999999999996</c:v>
                </c:pt>
                <c:pt idx="60">
                  <c:v>-18.009999999999991</c:v>
                </c:pt>
                <c:pt idx="61">
                  <c:v>-17.811999999999991</c:v>
                </c:pt>
                <c:pt idx="62">
                  <c:v>-17.610999999999997</c:v>
                </c:pt>
                <c:pt idx="63">
                  <c:v>-17.409999999999997</c:v>
                </c:pt>
                <c:pt idx="64">
                  <c:v>-17.210999999999991</c:v>
                </c:pt>
                <c:pt idx="65">
                  <c:v>-17.013999999999996</c:v>
                </c:pt>
                <c:pt idx="66">
                  <c:v>-16.811999999999991</c:v>
                </c:pt>
                <c:pt idx="67">
                  <c:v>-16.610999999999997</c:v>
                </c:pt>
                <c:pt idx="68">
                  <c:v>-16.410999999999994</c:v>
                </c:pt>
                <c:pt idx="69">
                  <c:v>-16.212999999999994</c:v>
                </c:pt>
                <c:pt idx="70">
                  <c:v>-16.010999999999996</c:v>
                </c:pt>
                <c:pt idx="71">
                  <c:v>-15.809999999999995</c:v>
                </c:pt>
                <c:pt idx="72">
                  <c:v>-15.610999999999997</c:v>
                </c:pt>
                <c:pt idx="73">
                  <c:v>-15.412999999999997</c:v>
                </c:pt>
                <c:pt idx="74">
                  <c:v>-15.210999999999991</c:v>
                </c:pt>
                <c:pt idx="75">
                  <c:v>-15.009999999999991</c:v>
                </c:pt>
                <c:pt idx="76">
                  <c:v>-14.810999999999993</c:v>
                </c:pt>
                <c:pt idx="77">
                  <c:v>-14.614999999999995</c:v>
                </c:pt>
                <c:pt idx="78">
                  <c:v>-14.412999999999997</c:v>
                </c:pt>
                <c:pt idx="79">
                  <c:v>-14.211999999999996</c:v>
                </c:pt>
                <c:pt idx="80">
                  <c:v>-14.012999999999991</c:v>
                </c:pt>
                <c:pt idx="81">
                  <c:v>-13.813999999999993</c:v>
                </c:pt>
                <c:pt idx="82">
                  <c:v>-13.612999999999992</c:v>
                </c:pt>
                <c:pt idx="83">
                  <c:v>-13.410999999999994</c:v>
                </c:pt>
                <c:pt idx="84">
                  <c:v>-13.211999999999996</c:v>
                </c:pt>
                <c:pt idx="85">
                  <c:v>-13.013999999999996</c:v>
                </c:pt>
                <c:pt idx="86">
                  <c:v>-12.811999999999998</c:v>
                </c:pt>
                <c:pt idx="87">
                  <c:v>-12.61099999999999</c:v>
                </c:pt>
                <c:pt idx="88">
                  <c:v>-12.411999999999992</c:v>
                </c:pt>
                <c:pt idx="89">
                  <c:v>-12.213999999999999</c:v>
                </c:pt>
                <c:pt idx="90">
                  <c:v>-12.012999999999991</c:v>
                </c:pt>
                <c:pt idx="91">
                  <c:v>-11.810999999999993</c:v>
                </c:pt>
                <c:pt idx="92">
                  <c:v>-11.613</c:v>
                </c:pt>
                <c:pt idx="93">
                  <c:v>-11.413999999999987</c:v>
                </c:pt>
                <c:pt idx="94">
                  <c:v>-11.211999999999989</c:v>
                </c:pt>
                <c:pt idx="95">
                  <c:v>-11.010999999999996</c:v>
                </c:pt>
                <c:pt idx="96">
                  <c:v>-10.811999999999998</c:v>
                </c:pt>
                <c:pt idx="97">
                  <c:v>-10.61399999999999</c:v>
                </c:pt>
                <c:pt idx="98">
                  <c:v>-10.411999999999992</c:v>
                </c:pt>
                <c:pt idx="99">
                  <c:v>-10.209999999999994</c:v>
                </c:pt>
                <c:pt idx="100">
                  <c:v>-10.010999999999996</c:v>
                </c:pt>
                <c:pt idx="101">
                  <c:v>-9.813999999999993</c:v>
                </c:pt>
                <c:pt idx="102">
                  <c:v>-9.6119999999999948</c:v>
                </c:pt>
                <c:pt idx="103">
                  <c:v>-9.4109999999999872</c:v>
                </c:pt>
                <c:pt idx="104">
                  <c:v>-9.2119999999999891</c:v>
                </c:pt>
                <c:pt idx="105">
                  <c:v>-9.0150000000000006</c:v>
                </c:pt>
                <c:pt idx="106">
                  <c:v>-8.8129999999999882</c:v>
                </c:pt>
                <c:pt idx="107">
                  <c:v>-8.61099999999999</c:v>
                </c:pt>
                <c:pt idx="108">
                  <c:v>-8.4109999999999872</c:v>
                </c:pt>
                <c:pt idx="109">
                  <c:v>-8.2129999999999939</c:v>
                </c:pt>
                <c:pt idx="110">
                  <c:v>-8.0120000000000005</c:v>
                </c:pt>
                <c:pt idx="111">
                  <c:v>-7.8099999999999881</c:v>
                </c:pt>
                <c:pt idx="112">
                  <c:v>-7.61099999999999</c:v>
                </c:pt>
                <c:pt idx="113">
                  <c:v>-7.4129999999999967</c:v>
                </c:pt>
                <c:pt idx="114">
                  <c:v>-7.2119999999999891</c:v>
                </c:pt>
                <c:pt idx="115">
                  <c:v>-7.0109999999999957</c:v>
                </c:pt>
                <c:pt idx="116">
                  <c:v>-6.8119999999999976</c:v>
                </c:pt>
                <c:pt idx="117">
                  <c:v>-6.6149999999999949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-6.0109999999999957</c:v>
                </c:pt>
                <c:pt idx="121">
                  <c:v>-5.8129999999999882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-5.2099999999999937</c:v>
                </c:pt>
                <c:pt idx="125">
                  <c:v>-5.012999999999991</c:v>
                </c:pt>
                <c:pt idx="126">
                  <c:v>-4.8119999999999976</c:v>
                </c:pt>
                <c:pt idx="127">
                  <c:v>-4.61099999999999</c:v>
                </c:pt>
                <c:pt idx="128">
                  <c:v>-4.4119999999999919</c:v>
                </c:pt>
                <c:pt idx="129">
                  <c:v>-4.2149999999999892</c:v>
                </c:pt>
                <c:pt idx="130">
                  <c:v>-4.012999999999991</c:v>
                </c:pt>
                <c:pt idx="131">
                  <c:v>-3.8119999999999976</c:v>
                </c:pt>
                <c:pt idx="132">
                  <c:v>-3.6119999999999948</c:v>
                </c:pt>
                <c:pt idx="133">
                  <c:v>-3.4139999999999873</c:v>
                </c:pt>
                <c:pt idx="134">
                  <c:v>-3.2119999999999891</c:v>
                </c:pt>
                <c:pt idx="135">
                  <c:v>-3.0099999999999909</c:v>
                </c:pt>
                <c:pt idx="136">
                  <c:v>-2.8109999999999928</c:v>
                </c:pt>
                <c:pt idx="137">
                  <c:v>-2.6129999999999995</c:v>
                </c:pt>
                <c:pt idx="138">
                  <c:v>-2.4109999999999872</c:v>
                </c:pt>
                <c:pt idx="139">
                  <c:v>-2.2099999999999937</c:v>
                </c:pt>
                <c:pt idx="140">
                  <c:v>-2.0109999999999957</c:v>
                </c:pt>
                <c:pt idx="141">
                  <c:v>-1.8129999999999882</c:v>
                </c:pt>
                <c:pt idx="142">
                  <c:v>-1.6129999999999995</c:v>
                </c:pt>
                <c:pt idx="143">
                  <c:v>-1.4109999999999872</c:v>
                </c:pt>
                <c:pt idx="144">
                  <c:v>-1.2109999999999985</c:v>
                </c:pt>
                <c:pt idx="145">
                  <c:v>-1.012999999999991</c:v>
                </c:pt>
                <c:pt idx="146">
                  <c:v>-0.81199999999999761</c:v>
                </c:pt>
                <c:pt idx="147">
                  <c:v>-0.60999999999999943</c:v>
                </c:pt>
                <c:pt idx="148">
                  <c:v>-0.41099999999998715</c:v>
                </c:pt>
                <c:pt idx="149">
                  <c:v>-0.21299999999999386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0.78800000000001091</c:v>
                </c:pt>
                <c:pt idx="155">
                  <c:v>0.98900000000000432</c:v>
                </c:pt>
                <c:pt idx="156">
                  <c:v>1.1890000000000072</c:v>
                </c:pt>
                <c:pt idx="157">
                  <c:v>1.3870000000000005</c:v>
                </c:pt>
                <c:pt idx="158">
                  <c:v>1.5880000000000081</c:v>
                </c:pt>
                <c:pt idx="159">
                  <c:v>1.7900000000000063</c:v>
                </c:pt>
                <c:pt idx="160">
                  <c:v>1.9900000000000091</c:v>
                </c:pt>
                <c:pt idx="161">
                  <c:v>2.1870000000000118</c:v>
                </c:pt>
                <c:pt idx="162">
                  <c:v>2.3880000000000052</c:v>
                </c:pt>
                <c:pt idx="163">
                  <c:v>2.5900000000000034</c:v>
                </c:pt>
                <c:pt idx="164">
                  <c:v>2.7900000000000063</c:v>
                </c:pt>
                <c:pt idx="165">
                  <c:v>2.9879999999999995</c:v>
                </c:pt>
                <c:pt idx="166">
                  <c:v>3.1880000000000024</c:v>
                </c:pt>
                <c:pt idx="167">
                  <c:v>3.3900000000000006</c:v>
                </c:pt>
                <c:pt idx="168">
                  <c:v>3.5890000000000128</c:v>
                </c:pt>
                <c:pt idx="169">
                  <c:v>3.7870000000000061</c:v>
                </c:pt>
                <c:pt idx="170">
                  <c:v>3.9879999999999995</c:v>
                </c:pt>
                <c:pt idx="171">
                  <c:v>4.1900000000000119</c:v>
                </c:pt>
                <c:pt idx="172">
                  <c:v>4.3900000000000006</c:v>
                </c:pt>
                <c:pt idx="173">
                  <c:v>4.5870000000000033</c:v>
                </c:pt>
                <c:pt idx="174">
                  <c:v>4.7880000000000109</c:v>
                </c:pt>
                <c:pt idx="175">
                  <c:v>4.9900000000000091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5.9900000000000091</c:v>
                </c:pt>
                <c:pt idx="181">
                  <c:v>6.1870000000000118</c:v>
                </c:pt>
                <c:pt idx="182">
                  <c:v>6.38900000000001</c:v>
                </c:pt>
                <c:pt idx="183">
                  <c:v>6.5900000000000034</c:v>
                </c:pt>
                <c:pt idx="184">
                  <c:v>6.791000000000011</c:v>
                </c:pt>
                <c:pt idx="185">
                  <c:v>6.9879999999999995</c:v>
                </c:pt>
                <c:pt idx="186">
                  <c:v>7.1880000000000024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7.7880000000000109</c:v>
                </c:pt>
                <c:pt idx="190">
                  <c:v>7.9890000000000043</c:v>
                </c:pt>
                <c:pt idx="191">
                  <c:v>8.1900000000000119</c:v>
                </c:pt>
                <c:pt idx="192">
                  <c:v>8.39</c:v>
                </c:pt>
                <c:pt idx="193">
                  <c:v>8.5870000000000033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9.1910000000000025</c:v>
                </c:pt>
                <c:pt idx="197">
                  <c:v>9.3880000000000052</c:v>
                </c:pt>
                <c:pt idx="198">
                  <c:v>9.5890000000000128</c:v>
                </c:pt>
                <c:pt idx="199">
                  <c:v>9.791000000000011</c:v>
                </c:pt>
                <c:pt idx="200">
                  <c:v>9.9909999999999997</c:v>
                </c:pt>
                <c:pt idx="201">
                  <c:v>10.188000000000002</c:v>
                </c:pt>
                <c:pt idx="202">
                  <c:v>10.388000000000005</c:v>
                </c:pt>
                <c:pt idx="203">
                  <c:v>10.590000000000003</c:v>
                </c:pt>
                <c:pt idx="204">
                  <c:v>10.789000000000001</c:v>
                </c:pt>
                <c:pt idx="205">
                  <c:v>10.987000000000009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11.591000000000008</c:v>
                </c:pt>
                <c:pt idx="209">
                  <c:v>11.788000000000011</c:v>
                </c:pt>
                <c:pt idx="210">
                  <c:v>11.989000000000004</c:v>
                </c:pt>
                <c:pt idx="211">
                  <c:v>12.190000000000012</c:v>
                </c:pt>
                <c:pt idx="212">
                  <c:v>12.391000000000005</c:v>
                </c:pt>
                <c:pt idx="213">
                  <c:v>12.588000000000008</c:v>
                </c:pt>
                <c:pt idx="214">
                  <c:v>12.789000000000001</c:v>
                </c:pt>
                <c:pt idx="215">
                  <c:v>12.990000000000009</c:v>
                </c:pt>
                <c:pt idx="216">
                  <c:v>13.190000000000012</c:v>
                </c:pt>
                <c:pt idx="217">
                  <c:v>13.387</c:v>
                </c:pt>
                <c:pt idx="218">
                  <c:v>13.588000000000008</c:v>
                </c:pt>
                <c:pt idx="219">
                  <c:v>13.790000000000006</c:v>
                </c:pt>
                <c:pt idx="220">
                  <c:v>13.990000000000009</c:v>
                </c:pt>
                <c:pt idx="221">
                  <c:v>14.188000000000002</c:v>
                </c:pt>
                <c:pt idx="222">
                  <c:v>14.38900000000001</c:v>
                </c:pt>
                <c:pt idx="223">
                  <c:v>14.590000000000003</c:v>
                </c:pt>
                <c:pt idx="224">
                  <c:v>14.791000000000011</c:v>
                </c:pt>
                <c:pt idx="225">
                  <c:v>14.988</c:v>
                </c:pt>
                <c:pt idx="226">
                  <c:v>15.189000000000007</c:v>
                </c:pt>
                <c:pt idx="227">
                  <c:v>15.39</c:v>
                </c:pt>
                <c:pt idx="228">
                  <c:v>15.591000000000008</c:v>
                </c:pt>
                <c:pt idx="229">
                  <c:v>15.788000000000011</c:v>
                </c:pt>
                <c:pt idx="230">
                  <c:v>15.988</c:v>
                </c:pt>
                <c:pt idx="231">
                  <c:v>16.190000000000012</c:v>
                </c:pt>
                <c:pt idx="232">
                  <c:v>16.39</c:v>
                </c:pt>
                <c:pt idx="233">
                  <c:v>16.588000000000008</c:v>
                </c:pt>
                <c:pt idx="234">
                  <c:v>16.789000000000001</c:v>
                </c:pt>
                <c:pt idx="235">
                  <c:v>16.990000000000009</c:v>
                </c:pt>
                <c:pt idx="236">
                  <c:v>17.191000000000003</c:v>
                </c:pt>
                <c:pt idx="237">
                  <c:v>17.388000000000005</c:v>
                </c:pt>
                <c:pt idx="238">
                  <c:v>17.588000000000008</c:v>
                </c:pt>
                <c:pt idx="239">
                  <c:v>17.790000000000006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18.388000000000005</c:v>
                </c:pt>
                <c:pt idx="243">
                  <c:v>18.589000000000013</c:v>
                </c:pt>
                <c:pt idx="244">
                  <c:v>18.790000000000006</c:v>
                </c:pt>
                <c:pt idx="245">
                  <c:v>18.987000000000009</c:v>
                </c:pt>
                <c:pt idx="246">
                  <c:v>19.188000000000002</c:v>
                </c:pt>
                <c:pt idx="247">
                  <c:v>19.39</c:v>
                </c:pt>
                <c:pt idx="248">
                  <c:v>19.590000000000003</c:v>
                </c:pt>
                <c:pt idx="249">
                  <c:v>19.788000000000011</c:v>
                </c:pt>
                <c:pt idx="250">
                  <c:v>19.989000000000004</c:v>
                </c:pt>
                <c:pt idx="251">
                  <c:v>20.190000000000012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20.789000000000001</c:v>
                </c:pt>
                <c:pt idx="255">
                  <c:v>20.990000000000009</c:v>
                </c:pt>
                <c:pt idx="256">
                  <c:v>21.190000000000012</c:v>
                </c:pt>
                <c:pt idx="257">
                  <c:v>21.388000000000005</c:v>
                </c:pt>
                <c:pt idx="258">
                  <c:v>21.587000000000003</c:v>
                </c:pt>
                <c:pt idx="259">
                  <c:v>21.790000000000006</c:v>
                </c:pt>
                <c:pt idx="260">
                  <c:v>21.990000000000009</c:v>
                </c:pt>
                <c:pt idx="261">
                  <c:v>22.187000000000012</c:v>
                </c:pt>
                <c:pt idx="262">
                  <c:v>22.388000000000005</c:v>
                </c:pt>
                <c:pt idx="263">
                  <c:v>22.590000000000003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23.189000000000007</c:v>
                </c:pt>
                <c:pt idx="267">
                  <c:v>23.39</c:v>
                </c:pt>
                <c:pt idx="268">
                  <c:v>23.590000000000003</c:v>
                </c:pt>
                <c:pt idx="269">
                  <c:v>23.787000000000006</c:v>
                </c:pt>
                <c:pt idx="270">
                  <c:v>23.988</c:v>
                </c:pt>
                <c:pt idx="271">
                  <c:v>24.190000000000012</c:v>
                </c:pt>
                <c:pt idx="272">
                  <c:v>24.391000000000005</c:v>
                </c:pt>
                <c:pt idx="273">
                  <c:v>24.588000000000008</c:v>
                </c:pt>
                <c:pt idx="274">
                  <c:v>24.788000000000011</c:v>
                </c:pt>
                <c:pt idx="275">
                  <c:v>24.990000000000009</c:v>
                </c:pt>
                <c:pt idx="276">
                  <c:v>25.191000000000003</c:v>
                </c:pt>
                <c:pt idx="277">
                  <c:v>25.38900000000001</c:v>
                </c:pt>
                <c:pt idx="278">
                  <c:v>25.589000000000013</c:v>
                </c:pt>
                <c:pt idx="279">
                  <c:v>25.790000000000006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26.387</c:v>
                </c:pt>
                <c:pt idx="283">
                  <c:v>26.589000000000013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27.591000000000008</c:v>
                </c:pt>
                <c:pt idx="289">
                  <c:v>27.788000000000011</c:v>
                </c:pt>
                <c:pt idx="290">
                  <c:v>27.989000000000004</c:v>
                </c:pt>
                <c:pt idx="291">
                  <c:v>28.190000000000012</c:v>
                </c:pt>
                <c:pt idx="292">
                  <c:v>28.391000000000005</c:v>
                </c:pt>
                <c:pt idx="293">
                  <c:v>28.588000000000008</c:v>
                </c:pt>
                <c:pt idx="294">
                  <c:v>28.787000000000006</c:v>
                </c:pt>
                <c:pt idx="295">
                  <c:v>28.989000000000004</c:v>
                </c:pt>
                <c:pt idx="296">
                  <c:v>29.190000000000012</c:v>
                </c:pt>
                <c:pt idx="297">
                  <c:v>29.388000000000005</c:v>
                </c:pt>
                <c:pt idx="298">
                  <c:v>29.588000000000008</c:v>
                </c:pt>
                <c:pt idx="299">
                  <c:v>29.789000000000001</c:v>
                </c:pt>
                <c:pt idx="300">
                  <c:v>29.990000000000009</c:v>
                </c:pt>
              </c:numCache>
            </c:numRef>
          </c:xVal>
          <c:yVal>
            <c:numRef>
              <c:f>'-18A'!$H$19:$H$319</c:f>
              <c:numCache>
                <c:formatCode>General</c:formatCode>
                <c:ptCount val="301"/>
                <c:pt idx="0">
                  <c:v>-0.33200000000000002</c:v>
                </c:pt>
                <c:pt idx="1">
                  <c:v>-0.34399999999999997</c:v>
                </c:pt>
                <c:pt idx="2">
                  <c:v>-0.371</c:v>
                </c:pt>
                <c:pt idx="3">
                  <c:v>-0.39400000000000002</c:v>
                </c:pt>
                <c:pt idx="4">
                  <c:v>-0.42099999999999999</c:v>
                </c:pt>
                <c:pt idx="5">
                  <c:v>-0.45300000000000001</c:v>
                </c:pt>
                <c:pt idx="6">
                  <c:v>-0.47599999999999998</c:v>
                </c:pt>
                <c:pt idx="7">
                  <c:v>-0.50700000000000001</c:v>
                </c:pt>
                <c:pt idx="8">
                  <c:v>-0.53500000000000003</c:v>
                </c:pt>
                <c:pt idx="9">
                  <c:v>-0.56499999999999995</c:v>
                </c:pt>
                <c:pt idx="10">
                  <c:v>-0.59599999999999997</c:v>
                </c:pt>
                <c:pt idx="11">
                  <c:v>-0.625</c:v>
                </c:pt>
                <c:pt idx="12">
                  <c:v>-0.66200000000000003</c:v>
                </c:pt>
                <c:pt idx="13">
                  <c:v>-0.69199999999999995</c:v>
                </c:pt>
                <c:pt idx="14">
                  <c:v>-0.72399999999999998</c:v>
                </c:pt>
                <c:pt idx="15">
                  <c:v>-0.75900000000000001</c:v>
                </c:pt>
                <c:pt idx="16">
                  <c:v>-0.79500000000000004</c:v>
                </c:pt>
                <c:pt idx="17">
                  <c:v>-0.83399999999999996</c:v>
                </c:pt>
                <c:pt idx="18">
                  <c:v>-0.86599999999999999</c:v>
                </c:pt>
                <c:pt idx="19">
                  <c:v>-0.90400000000000003</c:v>
                </c:pt>
                <c:pt idx="20">
                  <c:v>-0.94299999999999995</c:v>
                </c:pt>
                <c:pt idx="21">
                  <c:v>-0.98399999999999999</c:v>
                </c:pt>
                <c:pt idx="22">
                  <c:v>-1.026</c:v>
                </c:pt>
                <c:pt idx="23">
                  <c:v>-1.071</c:v>
                </c:pt>
                <c:pt idx="24">
                  <c:v>-1.113</c:v>
                </c:pt>
                <c:pt idx="25">
                  <c:v>-1.1519999999999999</c:v>
                </c:pt>
                <c:pt idx="26">
                  <c:v>-1.1930000000000001</c:v>
                </c:pt>
                <c:pt idx="27">
                  <c:v>-1.24</c:v>
                </c:pt>
                <c:pt idx="28">
                  <c:v>-1.286</c:v>
                </c:pt>
                <c:pt idx="29">
                  <c:v>-1.333</c:v>
                </c:pt>
                <c:pt idx="30">
                  <c:v>-1.38</c:v>
                </c:pt>
                <c:pt idx="31">
                  <c:v>-1.427</c:v>
                </c:pt>
                <c:pt idx="32">
                  <c:v>-1.474</c:v>
                </c:pt>
                <c:pt idx="33">
                  <c:v>-1.53</c:v>
                </c:pt>
                <c:pt idx="34">
                  <c:v>-1.581</c:v>
                </c:pt>
                <c:pt idx="35">
                  <c:v>-1.633</c:v>
                </c:pt>
                <c:pt idx="36">
                  <c:v>-1.6819999999999999</c:v>
                </c:pt>
                <c:pt idx="37">
                  <c:v>-1.732</c:v>
                </c:pt>
                <c:pt idx="38">
                  <c:v>-1.7869999999999999</c:v>
                </c:pt>
                <c:pt idx="39">
                  <c:v>-1.837</c:v>
                </c:pt>
                <c:pt idx="40">
                  <c:v>-1.903</c:v>
                </c:pt>
                <c:pt idx="41">
                  <c:v>-1.956</c:v>
                </c:pt>
                <c:pt idx="42">
                  <c:v>-2.0179999999999998</c:v>
                </c:pt>
                <c:pt idx="43">
                  <c:v>-2.077</c:v>
                </c:pt>
                <c:pt idx="44">
                  <c:v>-2.1440000000000001</c:v>
                </c:pt>
                <c:pt idx="45">
                  <c:v>-2.206</c:v>
                </c:pt>
                <c:pt idx="46">
                  <c:v>-2.2749999999999999</c:v>
                </c:pt>
                <c:pt idx="47">
                  <c:v>-2.35</c:v>
                </c:pt>
                <c:pt idx="48">
                  <c:v>-2.431</c:v>
                </c:pt>
                <c:pt idx="49">
                  <c:v>-2.5259999999999998</c:v>
                </c:pt>
                <c:pt idx="50">
                  <c:v>-2.6219999999999999</c:v>
                </c:pt>
                <c:pt idx="51">
                  <c:v>-2.7530000000000001</c:v>
                </c:pt>
                <c:pt idx="52">
                  <c:v>-2.903</c:v>
                </c:pt>
                <c:pt idx="53">
                  <c:v>-3.09</c:v>
                </c:pt>
                <c:pt idx="54">
                  <c:v>-3.343</c:v>
                </c:pt>
                <c:pt idx="55">
                  <c:v>-3.6739999999999999</c:v>
                </c:pt>
                <c:pt idx="56">
                  <c:v>-4.0529999999999999</c:v>
                </c:pt>
                <c:pt idx="57">
                  <c:v>-4.5279999999999996</c:v>
                </c:pt>
                <c:pt idx="58">
                  <c:v>-5.2149999999999999</c:v>
                </c:pt>
                <c:pt idx="59">
                  <c:v>-6.8689999999999998</c:v>
                </c:pt>
                <c:pt idx="60">
                  <c:v>-9.7639999999999993</c:v>
                </c:pt>
                <c:pt idx="61">
                  <c:v>-13.760999999999999</c:v>
                </c:pt>
                <c:pt idx="62">
                  <c:v>-18.891999999999999</c:v>
                </c:pt>
                <c:pt idx="63">
                  <c:v>-24.503</c:v>
                </c:pt>
                <c:pt idx="64">
                  <c:v>-30.131</c:v>
                </c:pt>
                <c:pt idx="65">
                  <c:v>-36.045999999999999</c:v>
                </c:pt>
                <c:pt idx="66">
                  <c:v>-42.093000000000004</c:v>
                </c:pt>
                <c:pt idx="67">
                  <c:v>-47.908999999999999</c:v>
                </c:pt>
                <c:pt idx="68">
                  <c:v>-53.695</c:v>
                </c:pt>
                <c:pt idx="69">
                  <c:v>-59.817999999999998</c:v>
                </c:pt>
                <c:pt idx="70">
                  <c:v>-65.662999999999997</c:v>
                </c:pt>
                <c:pt idx="71">
                  <c:v>-71.369</c:v>
                </c:pt>
                <c:pt idx="72">
                  <c:v>-76.53</c:v>
                </c:pt>
                <c:pt idx="73">
                  <c:v>-82.164000000000001</c:v>
                </c:pt>
                <c:pt idx="74">
                  <c:v>-87.503</c:v>
                </c:pt>
                <c:pt idx="75">
                  <c:v>-92.204999999999998</c:v>
                </c:pt>
                <c:pt idx="76">
                  <c:v>-96.694000000000003</c:v>
                </c:pt>
                <c:pt idx="77">
                  <c:v>-101.163</c:v>
                </c:pt>
                <c:pt idx="78">
                  <c:v>-105.64400000000001</c:v>
                </c:pt>
                <c:pt idx="79">
                  <c:v>-109.67400000000001</c:v>
                </c:pt>
                <c:pt idx="80">
                  <c:v>-112.88</c:v>
                </c:pt>
                <c:pt idx="81">
                  <c:v>-116.059</c:v>
                </c:pt>
                <c:pt idx="82">
                  <c:v>-119.181</c:v>
                </c:pt>
                <c:pt idx="83">
                  <c:v>-121.938</c:v>
                </c:pt>
                <c:pt idx="84">
                  <c:v>-124.465</c:v>
                </c:pt>
                <c:pt idx="85">
                  <c:v>-126.34399999999999</c:v>
                </c:pt>
                <c:pt idx="86">
                  <c:v>-128.72999999999999</c:v>
                </c:pt>
                <c:pt idx="87">
                  <c:v>-130.286</c:v>
                </c:pt>
                <c:pt idx="88">
                  <c:v>-131.77600000000001</c:v>
                </c:pt>
                <c:pt idx="89">
                  <c:v>-133.13399999999999</c:v>
                </c:pt>
                <c:pt idx="90">
                  <c:v>-134.435</c:v>
                </c:pt>
                <c:pt idx="91">
                  <c:v>-135.07599999999999</c:v>
                </c:pt>
                <c:pt idx="92">
                  <c:v>-135.93</c:v>
                </c:pt>
                <c:pt idx="93">
                  <c:v>-136.708</c:v>
                </c:pt>
                <c:pt idx="94">
                  <c:v>-137.446</c:v>
                </c:pt>
                <c:pt idx="95">
                  <c:v>-138.08699999999999</c:v>
                </c:pt>
                <c:pt idx="96">
                  <c:v>-138.63399999999999</c:v>
                </c:pt>
                <c:pt idx="97">
                  <c:v>-139.12299999999999</c:v>
                </c:pt>
                <c:pt idx="98">
                  <c:v>-139.53700000000001</c:v>
                </c:pt>
                <c:pt idx="99">
                  <c:v>-139.90299999999999</c:v>
                </c:pt>
                <c:pt idx="100">
                  <c:v>-140.214</c:v>
                </c:pt>
                <c:pt idx="101">
                  <c:v>-140.494</c:v>
                </c:pt>
                <c:pt idx="102">
                  <c:v>-140.732</c:v>
                </c:pt>
                <c:pt idx="103">
                  <c:v>-140.935</c:v>
                </c:pt>
                <c:pt idx="104">
                  <c:v>-141.113</c:v>
                </c:pt>
                <c:pt idx="105">
                  <c:v>-141.267</c:v>
                </c:pt>
                <c:pt idx="106">
                  <c:v>-141.40799999999999</c:v>
                </c:pt>
                <c:pt idx="107">
                  <c:v>-141.52600000000001</c:v>
                </c:pt>
                <c:pt idx="108">
                  <c:v>-141.637</c:v>
                </c:pt>
                <c:pt idx="109">
                  <c:v>-141.733</c:v>
                </c:pt>
                <c:pt idx="110">
                  <c:v>-141.81700000000001</c:v>
                </c:pt>
                <c:pt idx="111">
                  <c:v>-141.89099999999999</c:v>
                </c:pt>
                <c:pt idx="112">
                  <c:v>-141.958</c:v>
                </c:pt>
                <c:pt idx="113">
                  <c:v>-142.01900000000001</c:v>
                </c:pt>
                <c:pt idx="114">
                  <c:v>-142.07900000000001</c:v>
                </c:pt>
                <c:pt idx="115">
                  <c:v>-142.12799999999999</c:v>
                </c:pt>
                <c:pt idx="116">
                  <c:v>-142.167</c:v>
                </c:pt>
                <c:pt idx="117">
                  <c:v>-142.20400000000001</c:v>
                </c:pt>
                <c:pt idx="118">
                  <c:v>-142.24100000000001</c:v>
                </c:pt>
                <c:pt idx="119">
                  <c:v>-142.273</c:v>
                </c:pt>
                <c:pt idx="120">
                  <c:v>-142.30600000000001</c:v>
                </c:pt>
                <c:pt idx="121">
                  <c:v>-142.33799999999999</c:v>
                </c:pt>
                <c:pt idx="122">
                  <c:v>-142.36699999999999</c:v>
                </c:pt>
                <c:pt idx="123">
                  <c:v>-142.392</c:v>
                </c:pt>
                <c:pt idx="124">
                  <c:v>-142.41800000000001</c:v>
                </c:pt>
                <c:pt idx="125">
                  <c:v>-142.43700000000001</c:v>
                </c:pt>
                <c:pt idx="126">
                  <c:v>-142.46</c:v>
                </c:pt>
                <c:pt idx="127">
                  <c:v>-142.47900000000001</c:v>
                </c:pt>
                <c:pt idx="128">
                  <c:v>-142.49799999999999</c:v>
                </c:pt>
                <c:pt idx="129">
                  <c:v>-142.518</c:v>
                </c:pt>
                <c:pt idx="130">
                  <c:v>-142.53700000000001</c:v>
                </c:pt>
                <c:pt idx="131">
                  <c:v>-142.55099999999999</c:v>
                </c:pt>
                <c:pt idx="132">
                  <c:v>-142.56700000000001</c:v>
                </c:pt>
                <c:pt idx="133">
                  <c:v>-142.583</c:v>
                </c:pt>
                <c:pt idx="134">
                  <c:v>-142.59800000000001</c:v>
                </c:pt>
                <c:pt idx="135">
                  <c:v>-142.61199999999999</c:v>
                </c:pt>
                <c:pt idx="136">
                  <c:v>-142.62</c:v>
                </c:pt>
                <c:pt idx="137">
                  <c:v>-142.63300000000001</c:v>
                </c:pt>
                <c:pt idx="138">
                  <c:v>-142.643</c:v>
                </c:pt>
                <c:pt idx="139">
                  <c:v>-142.65299999999999</c:v>
                </c:pt>
                <c:pt idx="140">
                  <c:v>-142.661</c:v>
                </c:pt>
                <c:pt idx="141">
                  <c:v>-142.67400000000001</c:v>
                </c:pt>
                <c:pt idx="142">
                  <c:v>-142.68899999999999</c:v>
                </c:pt>
                <c:pt idx="143">
                  <c:v>-142.69399999999999</c:v>
                </c:pt>
                <c:pt idx="144">
                  <c:v>-142.69499999999999</c:v>
                </c:pt>
                <c:pt idx="145">
                  <c:v>-142.70400000000001</c:v>
                </c:pt>
                <c:pt idx="146">
                  <c:v>-142.70400000000001</c:v>
                </c:pt>
                <c:pt idx="147">
                  <c:v>-142.71100000000001</c:v>
                </c:pt>
                <c:pt idx="148">
                  <c:v>-142.71899999999999</c:v>
                </c:pt>
                <c:pt idx="149">
                  <c:v>-142.72</c:v>
                </c:pt>
                <c:pt idx="150">
                  <c:v>-142.727</c:v>
                </c:pt>
                <c:pt idx="151">
                  <c:v>-142.732</c:v>
                </c:pt>
                <c:pt idx="152">
                  <c:v>-142.73400000000001</c:v>
                </c:pt>
                <c:pt idx="153">
                  <c:v>-142.738</c:v>
                </c:pt>
                <c:pt idx="154">
                  <c:v>-142.74</c:v>
                </c:pt>
                <c:pt idx="155">
                  <c:v>-142.74199999999999</c:v>
                </c:pt>
                <c:pt idx="156">
                  <c:v>-142.74</c:v>
                </c:pt>
                <c:pt idx="157">
                  <c:v>-142.73699999999999</c:v>
                </c:pt>
                <c:pt idx="158">
                  <c:v>-142.73699999999999</c:v>
                </c:pt>
                <c:pt idx="159">
                  <c:v>-142.73400000000001</c:v>
                </c:pt>
                <c:pt idx="160">
                  <c:v>-142.732</c:v>
                </c:pt>
                <c:pt idx="161">
                  <c:v>-142.726</c:v>
                </c:pt>
                <c:pt idx="162">
                  <c:v>-142.727</c:v>
                </c:pt>
                <c:pt idx="163">
                  <c:v>-142.71899999999999</c:v>
                </c:pt>
                <c:pt idx="164">
                  <c:v>-142.714</c:v>
                </c:pt>
                <c:pt idx="165">
                  <c:v>-142.703</c:v>
                </c:pt>
                <c:pt idx="166">
                  <c:v>-142.70099999999999</c:v>
                </c:pt>
                <c:pt idx="167">
                  <c:v>-142.69300000000001</c:v>
                </c:pt>
                <c:pt idx="168">
                  <c:v>-142.68600000000001</c:v>
                </c:pt>
                <c:pt idx="169">
                  <c:v>-142.679</c:v>
                </c:pt>
                <c:pt idx="170">
                  <c:v>-142.666</c:v>
                </c:pt>
                <c:pt idx="171">
                  <c:v>-142.65299999999999</c:v>
                </c:pt>
                <c:pt idx="172">
                  <c:v>-142.63999999999999</c:v>
                </c:pt>
                <c:pt idx="173">
                  <c:v>-142.62799999999999</c:v>
                </c:pt>
                <c:pt idx="174">
                  <c:v>-142.60900000000001</c:v>
                </c:pt>
                <c:pt idx="175">
                  <c:v>-142.59299999999999</c:v>
                </c:pt>
                <c:pt idx="176">
                  <c:v>-142.58000000000001</c:v>
                </c:pt>
                <c:pt idx="177">
                  <c:v>-142.56</c:v>
                </c:pt>
                <c:pt idx="178">
                  <c:v>-142.53899999999999</c:v>
                </c:pt>
                <c:pt idx="179">
                  <c:v>-142.51599999999999</c:v>
                </c:pt>
                <c:pt idx="180">
                  <c:v>-142.494</c:v>
                </c:pt>
                <c:pt idx="181">
                  <c:v>-142.47</c:v>
                </c:pt>
                <c:pt idx="182">
                  <c:v>-142.44</c:v>
                </c:pt>
                <c:pt idx="183">
                  <c:v>-142.41399999999999</c:v>
                </c:pt>
                <c:pt idx="184">
                  <c:v>-142.37899999999999</c:v>
                </c:pt>
                <c:pt idx="185">
                  <c:v>-142.34100000000001</c:v>
                </c:pt>
                <c:pt idx="186">
                  <c:v>-142.303</c:v>
                </c:pt>
                <c:pt idx="187">
                  <c:v>-142.25800000000001</c:v>
                </c:pt>
                <c:pt idx="188">
                  <c:v>-142.20699999999999</c:v>
                </c:pt>
                <c:pt idx="189">
                  <c:v>-142.15299999999999</c:v>
                </c:pt>
                <c:pt idx="190">
                  <c:v>-142.09</c:v>
                </c:pt>
                <c:pt idx="191">
                  <c:v>-142.02000000000001</c:v>
                </c:pt>
                <c:pt idx="192">
                  <c:v>-141.94200000000001</c:v>
                </c:pt>
                <c:pt idx="193">
                  <c:v>-141.851</c:v>
                </c:pt>
                <c:pt idx="194">
                  <c:v>-141.75</c:v>
                </c:pt>
                <c:pt idx="195">
                  <c:v>-141.62799999999999</c:v>
                </c:pt>
                <c:pt idx="196">
                  <c:v>-141.49</c:v>
                </c:pt>
                <c:pt idx="197">
                  <c:v>-141.333</c:v>
                </c:pt>
                <c:pt idx="198">
                  <c:v>-141.15199999999999</c:v>
                </c:pt>
                <c:pt idx="199">
                  <c:v>-140.947</c:v>
                </c:pt>
                <c:pt idx="200">
                  <c:v>-140.714</c:v>
                </c:pt>
                <c:pt idx="201">
                  <c:v>-140.447</c:v>
                </c:pt>
                <c:pt idx="202">
                  <c:v>-140.12299999999999</c:v>
                </c:pt>
                <c:pt idx="203">
                  <c:v>-139.75299999999999</c:v>
                </c:pt>
                <c:pt idx="204">
                  <c:v>-139.33099999999999</c:v>
                </c:pt>
                <c:pt idx="205">
                  <c:v>-138.84299999999999</c:v>
                </c:pt>
                <c:pt idx="206">
                  <c:v>-138.274</c:v>
                </c:pt>
                <c:pt idx="207">
                  <c:v>-137.626</c:v>
                </c:pt>
                <c:pt idx="208">
                  <c:v>-136.86000000000001</c:v>
                </c:pt>
                <c:pt idx="209">
                  <c:v>-135.523</c:v>
                </c:pt>
                <c:pt idx="210">
                  <c:v>-134.86099999999999</c:v>
                </c:pt>
                <c:pt idx="211">
                  <c:v>-133.386</c:v>
                </c:pt>
                <c:pt idx="212">
                  <c:v>-131.90100000000001</c:v>
                </c:pt>
                <c:pt idx="213">
                  <c:v>-130.4</c:v>
                </c:pt>
                <c:pt idx="214">
                  <c:v>-128.745</c:v>
                </c:pt>
                <c:pt idx="215">
                  <c:v>-126.39100000000001</c:v>
                </c:pt>
                <c:pt idx="216">
                  <c:v>-124.54</c:v>
                </c:pt>
                <c:pt idx="217">
                  <c:v>-121.84</c:v>
                </c:pt>
                <c:pt idx="218">
                  <c:v>-119.036</c:v>
                </c:pt>
                <c:pt idx="219">
                  <c:v>-115.88200000000001</c:v>
                </c:pt>
                <c:pt idx="220">
                  <c:v>-112.17700000000001</c:v>
                </c:pt>
                <c:pt idx="221">
                  <c:v>-108.497</c:v>
                </c:pt>
                <c:pt idx="222">
                  <c:v>-104.681</c:v>
                </c:pt>
                <c:pt idx="223">
                  <c:v>-100.465</c:v>
                </c:pt>
                <c:pt idx="224">
                  <c:v>-95.843000000000004</c:v>
                </c:pt>
                <c:pt idx="225">
                  <c:v>-90.822000000000003</c:v>
                </c:pt>
                <c:pt idx="226">
                  <c:v>-86.174999999999997</c:v>
                </c:pt>
                <c:pt idx="227">
                  <c:v>-80.442999999999998</c:v>
                </c:pt>
                <c:pt idx="228">
                  <c:v>-74.959000000000003</c:v>
                </c:pt>
                <c:pt idx="229">
                  <c:v>-69.853999999999999</c:v>
                </c:pt>
                <c:pt idx="230">
                  <c:v>-63.963000000000001</c:v>
                </c:pt>
                <c:pt idx="231">
                  <c:v>-57.959000000000003</c:v>
                </c:pt>
                <c:pt idx="232">
                  <c:v>-51.848999999999997</c:v>
                </c:pt>
                <c:pt idx="233">
                  <c:v>-45.904000000000003</c:v>
                </c:pt>
                <c:pt idx="234">
                  <c:v>-39.829000000000001</c:v>
                </c:pt>
                <c:pt idx="235">
                  <c:v>-33.889000000000003</c:v>
                </c:pt>
                <c:pt idx="236">
                  <c:v>-27.934000000000001</c:v>
                </c:pt>
                <c:pt idx="237">
                  <c:v>-22.254999999999999</c:v>
                </c:pt>
                <c:pt idx="238">
                  <c:v>-16.992000000000001</c:v>
                </c:pt>
                <c:pt idx="239">
                  <c:v>-12.566000000000001</c:v>
                </c:pt>
                <c:pt idx="240">
                  <c:v>-8.9209999999999994</c:v>
                </c:pt>
                <c:pt idx="241">
                  <c:v>-7.1070000000000002</c:v>
                </c:pt>
                <c:pt idx="242">
                  <c:v>-5.5949999999999998</c:v>
                </c:pt>
                <c:pt idx="243">
                  <c:v>-5.0880000000000001</c:v>
                </c:pt>
                <c:pt idx="244">
                  <c:v>-4.5940000000000003</c:v>
                </c:pt>
                <c:pt idx="245">
                  <c:v>-4.1760000000000002</c:v>
                </c:pt>
                <c:pt idx="246">
                  <c:v>-3.7919999999999998</c:v>
                </c:pt>
                <c:pt idx="247">
                  <c:v>-3.4689999999999999</c:v>
                </c:pt>
                <c:pt idx="248">
                  <c:v>-3.214</c:v>
                </c:pt>
                <c:pt idx="249">
                  <c:v>-3.0089999999999999</c:v>
                </c:pt>
                <c:pt idx="250">
                  <c:v>-2.843</c:v>
                </c:pt>
                <c:pt idx="251">
                  <c:v>-2.7069999999999999</c:v>
                </c:pt>
                <c:pt idx="252">
                  <c:v>-2.601</c:v>
                </c:pt>
                <c:pt idx="253">
                  <c:v>-2.5070000000000001</c:v>
                </c:pt>
                <c:pt idx="254">
                  <c:v>-2.419</c:v>
                </c:pt>
                <c:pt idx="255">
                  <c:v>-2.3359999999999999</c:v>
                </c:pt>
                <c:pt idx="256">
                  <c:v>-2.2690000000000001</c:v>
                </c:pt>
                <c:pt idx="257">
                  <c:v>-2.198</c:v>
                </c:pt>
                <c:pt idx="258">
                  <c:v>-2.129</c:v>
                </c:pt>
                <c:pt idx="259">
                  <c:v>-2.0680000000000001</c:v>
                </c:pt>
                <c:pt idx="260">
                  <c:v>-2.0089999999999999</c:v>
                </c:pt>
                <c:pt idx="261">
                  <c:v>-1.9450000000000001</c:v>
                </c:pt>
                <c:pt idx="262">
                  <c:v>-1.885</c:v>
                </c:pt>
                <c:pt idx="263">
                  <c:v>-1.831</c:v>
                </c:pt>
                <c:pt idx="264">
                  <c:v>-1.776</c:v>
                </c:pt>
                <c:pt idx="265">
                  <c:v>-1.7250000000000001</c:v>
                </c:pt>
                <c:pt idx="266">
                  <c:v>-1.6739999999999999</c:v>
                </c:pt>
                <c:pt idx="267">
                  <c:v>-1.623</c:v>
                </c:pt>
                <c:pt idx="268">
                  <c:v>-1.5740000000000001</c:v>
                </c:pt>
                <c:pt idx="269">
                  <c:v>-1.5249999999999999</c:v>
                </c:pt>
                <c:pt idx="270">
                  <c:v>-1.478</c:v>
                </c:pt>
                <c:pt idx="271">
                  <c:v>-1.4319999999999999</c:v>
                </c:pt>
                <c:pt idx="272">
                  <c:v>-1.381</c:v>
                </c:pt>
                <c:pt idx="273">
                  <c:v>-1.337</c:v>
                </c:pt>
                <c:pt idx="274">
                  <c:v>-1.296</c:v>
                </c:pt>
                <c:pt idx="275">
                  <c:v>-1.2490000000000001</c:v>
                </c:pt>
                <c:pt idx="276">
                  <c:v>-1.206</c:v>
                </c:pt>
                <c:pt idx="277">
                  <c:v>-1.1639999999999999</c:v>
                </c:pt>
                <c:pt idx="278">
                  <c:v>-1.117</c:v>
                </c:pt>
                <c:pt idx="279">
                  <c:v>-1.077</c:v>
                </c:pt>
                <c:pt idx="280">
                  <c:v>-1.042</c:v>
                </c:pt>
                <c:pt idx="281">
                  <c:v>-1.0029999999999999</c:v>
                </c:pt>
                <c:pt idx="282">
                  <c:v>-0.96399999999999997</c:v>
                </c:pt>
                <c:pt idx="283">
                  <c:v>-0.92800000000000005</c:v>
                </c:pt>
                <c:pt idx="284">
                  <c:v>-0.88700000000000001</c:v>
                </c:pt>
                <c:pt idx="285">
                  <c:v>-0.85499999999999998</c:v>
                </c:pt>
                <c:pt idx="286">
                  <c:v>-0.82799999999999996</c:v>
                </c:pt>
                <c:pt idx="287">
                  <c:v>-0.79400000000000004</c:v>
                </c:pt>
                <c:pt idx="288">
                  <c:v>-0.76</c:v>
                </c:pt>
                <c:pt idx="289">
                  <c:v>-0.72899999999999998</c:v>
                </c:pt>
                <c:pt idx="290">
                  <c:v>-0.69199999999999995</c:v>
                </c:pt>
                <c:pt idx="291">
                  <c:v>-0.66900000000000004</c:v>
                </c:pt>
                <c:pt idx="292">
                  <c:v>-0.63800000000000001</c:v>
                </c:pt>
                <c:pt idx="293">
                  <c:v>-0.61199999999999999</c:v>
                </c:pt>
                <c:pt idx="294">
                  <c:v>-0.58499999999999996</c:v>
                </c:pt>
                <c:pt idx="295">
                  <c:v>-0.55900000000000005</c:v>
                </c:pt>
                <c:pt idx="296">
                  <c:v>-0.53600000000000003</c:v>
                </c:pt>
                <c:pt idx="297">
                  <c:v>-0.50900000000000001</c:v>
                </c:pt>
                <c:pt idx="298">
                  <c:v>-0.48699999999999999</c:v>
                </c:pt>
                <c:pt idx="299">
                  <c:v>-0.46500000000000002</c:v>
                </c:pt>
                <c:pt idx="300">
                  <c:v>-0.441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C-4D4A-A24D-54B81D72A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25632"/>
        <c:axId val="74731520"/>
      </c:scatterChart>
      <c:valAx>
        <c:axId val="74725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731520"/>
        <c:crosses val="autoZero"/>
        <c:crossBetween val="midCat"/>
      </c:valAx>
      <c:valAx>
        <c:axId val="74731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725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'-19.9A'!$G$19:$G$319</c:f>
              <c:numCache>
                <c:formatCode>0.00</c:formatCode>
                <c:ptCount val="301"/>
                <c:pt idx="0">
                  <c:v>-30.029999999999994</c:v>
                </c:pt>
                <c:pt idx="1">
                  <c:v>-29.837999999999994</c:v>
                </c:pt>
                <c:pt idx="2">
                  <c:v>-29.636999999999993</c:v>
                </c:pt>
                <c:pt idx="3">
                  <c:v>-29.435999999999993</c:v>
                </c:pt>
                <c:pt idx="4">
                  <c:v>-29.237999999999992</c:v>
                </c:pt>
                <c:pt idx="5">
                  <c:v>-29.038999999999994</c:v>
                </c:pt>
                <c:pt idx="6">
                  <c:v>-28.836999999999996</c:v>
                </c:pt>
                <c:pt idx="7">
                  <c:v>-28.635999999999996</c:v>
                </c:pt>
                <c:pt idx="8">
                  <c:v>-28.435999999999993</c:v>
                </c:pt>
                <c:pt idx="9">
                  <c:v>-28.236999999999995</c:v>
                </c:pt>
                <c:pt idx="10">
                  <c:v>-28.035999999999994</c:v>
                </c:pt>
                <c:pt idx="11">
                  <c:v>-27.834999999999994</c:v>
                </c:pt>
                <c:pt idx="12">
                  <c:v>-27.637999999999991</c:v>
                </c:pt>
                <c:pt idx="13">
                  <c:v>-27.438999999999993</c:v>
                </c:pt>
                <c:pt idx="14">
                  <c:v>-27.237999999999992</c:v>
                </c:pt>
                <c:pt idx="15">
                  <c:v>-27.036999999999992</c:v>
                </c:pt>
                <c:pt idx="16">
                  <c:v>-26.838999999999992</c:v>
                </c:pt>
                <c:pt idx="17">
                  <c:v>-26.638999999999996</c:v>
                </c:pt>
                <c:pt idx="18">
                  <c:v>-26.436999999999991</c:v>
                </c:pt>
                <c:pt idx="19">
                  <c:v>-26.235999999999997</c:v>
                </c:pt>
                <c:pt idx="20">
                  <c:v>-26.037999999999997</c:v>
                </c:pt>
                <c:pt idx="21">
                  <c:v>-25.837999999999994</c:v>
                </c:pt>
                <c:pt idx="22">
                  <c:v>-25.635999999999996</c:v>
                </c:pt>
                <c:pt idx="23">
                  <c:v>-25.434999999999995</c:v>
                </c:pt>
                <c:pt idx="24">
                  <c:v>-25.236999999999995</c:v>
                </c:pt>
                <c:pt idx="25">
                  <c:v>-25.038999999999994</c:v>
                </c:pt>
                <c:pt idx="26">
                  <c:v>-24.837999999999994</c:v>
                </c:pt>
                <c:pt idx="27">
                  <c:v>-24.636999999999993</c:v>
                </c:pt>
                <c:pt idx="28">
                  <c:v>-24.439999999999991</c:v>
                </c:pt>
                <c:pt idx="29">
                  <c:v>-24.239999999999995</c:v>
                </c:pt>
                <c:pt idx="30">
                  <c:v>-24.037999999999997</c:v>
                </c:pt>
                <c:pt idx="31">
                  <c:v>-23.835999999999991</c:v>
                </c:pt>
                <c:pt idx="32">
                  <c:v>-23.637999999999991</c:v>
                </c:pt>
                <c:pt idx="33">
                  <c:v>-23.438999999999993</c:v>
                </c:pt>
                <c:pt idx="34">
                  <c:v>-23.235999999999997</c:v>
                </c:pt>
                <c:pt idx="35">
                  <c:v>-23.034999999999997</c:v>
                </c:pt>
                <c:pt idx="36">
                  <c:v>-22.835999999999991</c:v>
                </c:pt>
                <c:pt idx="37">
                  <c:v>-22.637999999999991</c:v>
                </c:pt>
                <c:pt idx="38">
                  <c:v>-22.436999999999991</c:v>
                </c:pt>
                <c:pt idx="39">
                  <c:v>-22.236999999999995</c:v>
                </c:pt>
                <c:pt idx="40">
                  <c:v>-22.038999999999994</c:v>
                </c:pt>
                <c:pt idx="41">
                  <c:v>-21.839999999999996</c:v>
                </c:pt>
                <c:pt idx="42">
                  <c:v>-21.637999999999991</c:v>
                </c:pt>
                <c:pt idx="43">
                  <c:v>-21.435999999999993</c:v>
                </c:pt>
                <c:pt idx="44">
                  <c:v>-21.236999999999995</c:v>
                </c:pt>
                <c:pt idx="45">
                  <c:v>-21.037999999999997</c:v>
                </c:pt>
                <c:pt idx="46">
                  <c:v>-20.835999999999991</c:v>
                </c:pt>
                <c:pt idx="47">
                  <c:v>-20.634999999999991</c:v>
                </c:pt>
                <c:pt idx="48">
                  <c:v>-20.435999999999993</c:v>
                </c:pt>
                <c:pt idx="49">
                  <c:v>-20.237999999999992</c:v>
                </c:pt>
                <c:pt idx="50">
                  <c:v>-20.036999999999992</c:v>
                </c:pt>
                <c:pt idx="51">
                  <c:v>-19.835999999999991</c:v>
                </c:pt>
                <c:pt idx="52">
                  <c:v>-19.637999999999991</c:v>
                </c:pt>
                <c:pt idx="53">
                  <c:v>-19.439999999999991</c:v>
                </c:pt>
                <c:pt idx="54">
                  <c:v>-19.237999999999992</c:v>
                </c:pt>
                <c:pt idx="55">
                  <c:v>-19.035999999999994</c:v>
                </c:pt>
                <c:pt idx="56">
                  <c:v>-18.836999999999996</c:v>
                </c:pt>
                <c:pt idx="57">
                  <c:v>-18.637999999999991</c:v>
                </c:pt>
                <c:pt idx="58">
                  <c:v>-18.435999999999993</c:v>
                </c:pt>
                <c:pt idx="59">
                  <c:v>-18.234999999999992</c:v>
                </c:pt>
                <c:pt idx="60">
                  <c:v>-18.035999999999994</c:v>
                </c:pt>
                <c:pt idx="61">
                  <c:v>-17.836999999999996</c:v>
                </c:pt>
                <c:pt idx="62">
                  <c:v>-17.635999999999996</c:v>
                </c:pt>
                <c:pt idx="63">
                  <c:v>-17.434999999999995</c:v>
                </c:pt>
                <c:pt idx="64">
                  <c:v>-17.235999999999997</c:v>
                </c:pt>
                <c:pt idx="65">
                  <c:v>-17.038999999999994</c:v>
                </c:pt>
                <c:pt idx="66">
                  <c:v>-16.836999999999996</c:v>
                </c:pt>
                <c:pt idx="67">
                  <c:v>-16.635999999999996</c:v>
                </c:pt>
                <c:pt idx="68">
                  <c:v>-16.436999999999991</c:v>
                </c:pt>
                <c:pt idx="69">
                  <c:v>-16.237999999999992</c:v>
                </c:pt>
                <c:pt idx="70">
                  <c:v>-16.035999999999994</c:v>
                </c:pt>
                <c:pt idx="71">
                  <c:v>-15.834999999999994</c:v>
                </c:pt>
                <c:pt idx="72">
                  <c:v>-15.635999999999996</c:v>
                </c:pt>
                <c:pt idx="73">
                  <c:v>-15.437999999999995</c:v>
                </c:pt>
                <c:pt idx="74">
                  <c:v>-15.235999999999997</c:v>
                </c:pt>
                <c:pt idx="75">
                  <c:v>-15.034999999999997</c:v>
                </c:pt>
                <c:pt idx="76">
                  <c:v>-14.835999999999991</c:v>
                </c:pt>
                <c:pt idx="77">
                  <c:v>-14.639999999999993</c:v>
                </c:pt>
                <c:pt idx="78">
                  <c:v>-14.438999999999993</c:v>
                </c:pt>
                <c:pt idx="79">
                  <c:v>-14.236999999999995</c:v>
                </c:pt>
                <c:pt idx="80">
                  <c:v>-14.037999999999997</c:v>
                </c:pt>
                <c:pt idx="81">
                  <c:v>-13.839999999999996</c:v>
                </c:pt>
                <c:pt idx="82">
                  <c:v>-13.637999999999991</c:v>
                </c:pt>
                <c:pt idx="83">
                  <c:v>-13.435999999999993</c:v>
                </c:pt>
                <c:pt idx="84">
                  <c:v>-13.236999999999995</c:v>
                </c:pt>
                <c:pt idx="85">
                  <c:v>-13.038999999999987</c:v>
                </c:pt>
                <c:pt idx="86">
                  <c:v>-12.837999999999994</c:v>
                </c:pt>
                <c:pt idx="87">
                  <c:v>-12.635999999999996</c:v>
                </c:pt>
                <c:pt idx="88">
                  <c:v>-12.436999999999998</c:v>
                </c:pt>
                <c:pt idx="89">
                  <c:v>-12.23899999999999</c:v>
                </c:pt>
                <c:pt idx="90">
                  <c:v>-12.037999999999997</c:v>
                </c:pt>
                <c:pt idx="91">
                  <c:v>-11.836999999999989</c:v>
                </c:pt>
                <c:pt idx="92">
                  <c:v>-11.637999999999991</c:v>
                </c:pt>
                <c:pt idx="93">
                  <c:v>-11.438999999999993</c:v>
                </c:pt>
                <c:pt idx="94">
                  <c:v>-11.238</c:v>
                </c:pt>
                <c:pt idx="95">
                  <c:v>-11.035999999999987</c:v>
                </c:pt>
                <c:pt idx="96">
                  <c:v>-10.836999999999989</c:v>
                </c:pt>
                <c:pt idx="97">
                  <c:v>-10.638999999999996</c:v>
                </c:pt>
                <c:pt idx="98">
                  <c:v>-10.436999999999998</c:v>
                </c:pt>
                <c:pt idx="99">
                  <c:v>-10.23599999999999</c:v>
                </c:pt>
                <c:pt idx="100">
                  <c:v>-10.035999999999987</c:v>
                </c:pt>
                <c:pt idx="101">
                  <c:v>-9.8389999999999986</c:v>
                </c:pt>
                <c:pt idx="102">
                  <c:v>-9.6370000000000005</c:v>
                </c:pt>
                <c:pt idx="103">
                  <c:v>-9.4359999999999928</c:v>
                </c:pt>
                <c:pt idx="104">
                  <c:v>-9.2369999999999948</c:v>
                </c:pt>
                <c:pt idx="105">
                  <c:v>-9.039999999999992</c:v>
                </c:pt>
                <c:pt idx="106">
                  <c:v>-8.8379999999999939</c:v>
                </c:pt>
                <c:pt idx="107">
                  <c:v>-8.6359999999999957</c:v>
                </c:pt>
                <c:pt idx="108">
                  <c:v>-8.4369999999999976</c:v>
                </c:pt>
                <c:pt idx="109">
                  <c:v>-8.2379999999999995</c:v>
                </c:pt>
                <c:pt idx="110">
                  <c:v>-8.0369999999999919</c:v>
                </c:pt>
                <c:pt idx="111">
                  <c:v>-7.8349999999999937</c:v>
                </c:pt>
                <c:pt idx="112">
                  <c:v>-7.6359999999999957</c:v>
                </c:pt>
                <c:pt idx="113">
                  <c:v>-7.4379999999999882</c:v>
                </c:pt>
                <c:pt idx="114">
                  <c:v>-7.2369999999999948</c:v>
                </c:pt>
                <c:pt idx="115">
                  <c:v>-7.0359999999999872</c:v>
                </c:pt>
                <c:pt idx="116">
                  <c:v>-6.8379999999999939</c:v>
                </c:pt>
                <c:pt idx="117">
                  <c:v>-6.6400000000000006</c:v>
                </c:pt>
                <c:pt idx="118">
                  <c:v>-6.4379999999999882</c:v>
                </c:pt>
                <c:pt idx="119">
                  <c:v>-6.2369999999999948</c:v>
                </c:pt>
                <c:pt idx="120">
                  <c:v>-6.0369999999999919</c:v>
                </c:pt>
                <c:pt idx="121">
                  <c:v>-5.8379999999999939</c:v>
                </c:pt>
                <c:pt idx="122">
                  <c:v>-5.6370000000000005</c:v>
                </c:pt>
                <c:pt idx="123">
                  <c:v>-5.4359999999999928</c:v>
                </c:pt>
                <c:pt idx="124">
                  <c:v>-5.2349999999999994</c:v>
                </c:pt>
                <c:pt idx="125">
                  <c:v>-5.0379999999999967</c:v>
                </c:pt>
                <c:pt idx="126">
                  <c:v>-4.8369999999999891</c:v>
                </c:pt>
                <c:pt idx="127">
                  <c:v>-4.6359999999999957</c:v>
                </c:pt>
                <c:pt idx="128">
                  <c:v>-4.4369999999999976</c:v>
                </c:pt>
                <c:pt idx="129">
                  <c:v>-4.2399999999999949</c:v>
                </c:pt>
                <c:pt idx="130">
                  <c:v>-4.0389999999999873</c:v>
                </c:pt>
                <c:pt idx="131">
                  <c:v>-3.8369999999999891</c:v>
                </c:pt>
                <c:pt idx="132">
                  <c:v>-3.6370000000000005</c:v>
                </c:pt>
                <c:pt idx="133">
                  <c:v>-3.438999999999993</c:v>
                </c:pt>
                <c:pt idx="134">
                  <c:v>-3.2379999999999995</c:v>
                </c:pt>
                <c:pt idx="135">
                  <c:v>-3.0359999999999872</c:v>
                </c:pt>
                <c:pt idx="136">
                  <c:v>-2.8359999999999985</c:v>
                </c:pt>
                <c:pt idx="137">
                  <c:v>-2.637999999999991</c:v>
                </c:pt>
                <c:pt idx="138">
                  <c:v>-2.4369999999999976</c:v>
                </c:pt>
                <c:pt idx="139">
                  <c:v>-2.2349999999999994</c:v>
                </c:pt>
                <c:pt idx="140">
                  <c:v>-2.0359999999999872</c:v>
                </c:pt>
                <c:pt idx="141">
                  <c:v>-1.8379999999999939</c:v>
                </c:pt>
                <c:pt idx="142">
                  <c:v>-1.637999999999991</c:v>
                </c:pt>
                <c:pt idx="143">
                  <c:v>-1.4359999999999928</c:v>
                </c:pt>
                <c:pt idx="144">
                  <c:v>-1.23599999999999</c:v>
                </c:pt>
                <c:pt idx="145">
                  <c:v>-1.0379999999999967</c:v>
                </c:pt>
                <c:pt idx="146">
                  <c:v>-0.83699999999998909</c:v>
                </c:pt>
                <c:pt idx="147">
                  <c:v>-0.63499999999999091</c:v>
                </c:pt>
                <c:pt idx="148">
                  <c:v>-0.43599999999999284</c:v>
                </c:pt>
                <c:pt idx="149">
                  <c:v>-0.23799999999999955</c:v>
                </c:pt>
                <c:pt idx="150">
                  <c:v>-3.6999999999991928E-2</c:v>
                </c:pt>
                <c:pt idx="151">
                  <c:v>0.16500000000000625</c:v>
                </c:pt>
                <c:pt idx="152">
                  <c:v>0.36500000000000909</c:v>
                </c:pt>
                <c:pt idx="153">
                  <c:v>0.56200000000001182</c:v>
                </c:pt>
                <c:pt idx="154">
                  <c:v>0.76300000000000523</c:v>
                </c:pt>
                <c:pt idx="155">
                  <c:v>0.96400000000001285</c:v>
                </c:pt>
                <c:pt idx="156">
                  <c:v>1.1640000000000015</c:v>
                </c:pt>
                <c:pt idx="157">
                  <c:v>1.3610000000000042</c:v>
                </c:pt>
                <c:pt idx="158">
                  <c:v>1.5630000000000024</c:v>
                </c:pt>
                <c:pt idx="159">
                  <c:v>1.7650000000000006</c:v>
                </c:pt>
                <c:pt idx="160">
                  <c:v>1.9650000000000034</c:v>
                </c:pt>
                <c:pt idx="161">
                  <c:v>2.1620000000000061</c:v>
                </c:pt>
                <c:pt idx="162">
                  <c:v>2.3629999999999995</c:v>
                </c:pt>
                <c:pt idx="163">
                  <c:v>2.5650000000000119</c:v>
                </c:pt>
                <c:pt idx="164">
                  <c:v>2.7650000000000006</c:v>
                </c:pt>
                <c:pt idx="165">
                  <c:v>2.9620000000000033</c:v>
                </c:pt>
                <c:pt idx="166">
                  <c:v>3.1630000000000109</c:v>
                </c:pt>
                <c:pt idx="167">
                  <c:v>3.3640000000000043</c:v>
                </c:pt>
                <c:pt idx="168">
                  <c:v>3.5640000000000072</c:v>
                </c:pt>
                <c:pt idx="169">
                  <c:v>3.7620000000000005</c:v>
                </c:pt>
                <c:pt idx="170">
                  <c:v>3.9630000000000081</c:v>
                </c:pt>
                <c:pt idx="171">
                  <c:v>4.1650000000000063</c:v>
                </c:pt>
                <c:pt idx="172">
                  <c:v>4.3650000000000091</c:v>
                </c:pt>
                <c:pt idx="173">
                  <c:v>4.5620000000000118</c:v>
                </c:pt>
                <c:pt idx="174">
                  <c:v>4.7630000000000052</c:v>
                </c:pt>
                <c:pt idx="175">
                  <c:v>4.9650000000000034</c:v>
                </c:pt>
                <c:pt idx="176">
                  <c:v>5.1650000000000063</c:v>
                </c:pt>
                <c:pt idx="177">
                  <c:v>5.3629999999999995</c:v>
                </c:pt>
                <c:pt idx="178">
                  <c:v>5.5640000000000072</c:v>
                </c:pt>
                <c:pt idx="179">
                  <c:v>5.7650000000000006</c:v>
                </c:pt>
                <c:pt idx="180">
                  <c:v>5.9650000000000034</c:v>
                </c:pt>
                <c:pt idx="181">
                  <c:v>6.1620000000000061</c:v>
                </c:pt>
                <c:pt idx="182">
                  <c:v>6.3629999999999995</c:v>
                </c:pt>
                <c:pt idx="183">
                  <c:v>6.5650000000000119</c:v>
                </c:pt>
                <c:pt idx="184">
                  <c:v>6.7660000000000053</c:v>
                </c:pt>
                <c:pt idx="185">
                  <c:v>6.9630000000000081</c:v>
                </c:pt>
                <c:pt idx="186">
                  <c:v>7.1630000000000109</c:v>
                </c:pt>
                <c:pt idx="187">
                  <c:v>7.3650000000000091</c:v>
                </c:pt>
                <c:pt idx="188">
                  <c:v>7.5650000000000119</c:v>
                </c:pt>
                <c:pt idx="189">
                  <c:v>7.7620000000000005</c:v>
                </c:pt>
                <c:pt idx="190">
                  <c:v>7.9640000000000128</c:v>
                </c:pt>
                <c:pt idx="191">
                  <c:v>8.1650000000000063</c:v>
                </c:pt>
                <c:pt idx="192">
                  <c:v>8.3650000000000091</c:v>
                </c:pt>
                <c:pt idx="193">
                  <c:v>8.5620000000000118</c:v>
                </c:pt>
                <c:pt idx="194">
                  <c:v>8.7630000000000052</c:v>
                </c:pt>
                <c:pt idx="195">
                  <c:v>8.9650000000000034</c:v>
                </c:pt>
                <c:pt idx="196">
                  <c:v>9.166000000000011</c:v>
                </c:pt>
                <c:pt idx="197">
                  <c:v>9.3629999999999995</c:v>
                </c:pt>
                <c:pt idx="198">
                  <c:v>9.5640000000000072</c:v>
                </c:pt>
                <c:pt idx="199">
                  <c:v>9.7650000000000006</c:v>
                </c:pt>
                <c:pt idx="200">
                  <c:v>9.9660000000000082</c:v>
                </c:pt>
                <c:pt idx="201">
                  <c:v>10.163000000000011</c:v>
                </c:pt>
                <c:pt idx="202">
                  <c:v>10.363</c:v>
                </c:pt>
                <c:pt idx="203">
                  <c:v>10.564000000000007</c:v>
                </c:pt>
                <c:pt idx="204">
                  <c:v>10.76400000000001</c:v>
                </c:pt>
                <c:pt idx="205">
                  <c:v>10.961000000000013</c:v>
                </c:pt>
                <c:pt idx="206">
                  <c:v>11.162000000000006</c:v>
                </c:pt>
                <c:pt idx="207">
                  <c:v>11.364000000000004</c:v>
                </c:pt>
                <c:pt idx="208">
                  <c:v>11.565000000000012</c:v>
                </c:pt>
                <c:pt idx="209">
                  <c:v>11.763000000000005</c:v>
                </c:pt>
                <c:pt idx="210">
                  <c:v>11.963000000000008</c:v>
                </c:pt>
                <c:pt idx="211">
                  <c:v>12.165000000000006</c:v>
                </c:pt>
                <c:pt idx="212">
                  <c:v>12.366</c:v>
                </c:pt>
                <c:pt idx="213">
                  <c:v>12.562000000000012</c:v>
                </c:pt>
                <c:pt idx="214">
                  <c:v>12.763000000000005</c:v>
                </c:pt>
                <c:pt idx="215">
                  <c:v>12.965000000000003</c:v>
                </c:pt>
                <c:pt idx="216">
                  <c:v>13.165000000000006</c:v>
                </c:pt>
                <c:pt idx="217">
                  <c:v>13.362000000000009</c:v>
                </c:pt>
                <c:pt idx="218">
                  <c:v>13.562000000000012</c:v>
                </c:pt>
                <c:pt idx="219">
                  <c:v>13.76400000000001</c:v>
                </c:pt>
                <c:pt idx="220">
                  <c:v>13.965000000000003</c:v>
                </c:pt>
                <c:pt idx="221">
                  <c:v>14.163000000000011</c:v>
                </c:pt>
                <c:pt idx="222">
                  <c:v>14.363</c:v>
                </c:pt>
                <c:pt idx="223">
                  <c:v>14.565000000000012</c:v>
                </c:pt>
                <c:pt idx="224">
                  <c:v>14.766000000000005</c:v>
                </c:pt>
                <c:pt idx="225">
                  <c:v>14.963000000000008</c:v>
                </c:pt>
                <c:pt idx="226">
                  <c:v>15.164000000000001</c:v>
                </c:pt>
                <c:pt idx="227">
                  <c:v>15.365000000000009</c:v>
                </c:pt>
                <c:pt idx="228">
                  <c:v>15.565000000000012</c:v>
                </c:pt>
                <c:pt idx="229">
                  <c:v>15.762</c:v>
                </c:pt>
                <c:pt idx="230">
                  <c:v>15.963000000000008</c:v>
                </c:pt>
                <c:pt idx="231">
                  <c:v>16.164000000000001</c:v>
                </c:pt>
                <c:pt idx="232">
                  <c:v>16.364000000000004</c:v>
                </c:pt>
                <c:pt idx="233">
                  <c:v>16.563000000000002</c:v>
                </c:pt>
                <c:pt idx="234">
                  <c:v>16.763000000000005</c:v>
                </c:pt>
                <c:pt idx="235">
                  <c:v>16.965000000000003</c:v>
                </c:pt>
                <c:pt idx="236">
                  <c:v>17.166000000000011</c:v>
                </c:pt>
                <c:pt idx="237">
                  <c:v>17.363</c:v>
                </c:pt>
                <c:pt idx="238">
                  <c:v>17.563000000000002</c:v>
                </c:pt>
                <c:pt idx="239">
                  <c:v>17.765000000000001</c:v>
                </c:pt>
                <c:pt idx="240">
                  <c:v>17.965000000000003</c:v>
                </c:pt>
                <c:pt idx="241">
                  <c:v>18.162000000000006</c:v>
                </c:pt>
                <c:pt idx="242">
                  <c:v>18.362000000000009</c:v>
                </c:pt>
                <c:pt idx="243">
                  <c:v>18.564000000000007</c:v>
                </c:pt>
                <c:pt idx="244">
                  <c:v>18.76400000000001</c:v>
                </c:pt>
                <c:pt idx="245">
                  <c:v>18.962000000000003</c:v>
                </c:pt>
                <c:pt idx="246">
                  <c:v>19.163000000000011</c:v>
                </c:pt>
                <c:pt idx="247">
                  <c:v>19.365000000000009</c:v>
                </c:pt>
                <c:pt idx="248">
                  <c:v>19.565000000000012</c:v>
                </c:pt>
                <c:pt idx="249">
                  <c:v>19.763000000000005</c:v>
                </c:pt>
                <c:pt idx="250">
                  <c:v>19.963000000000008</c:v>
                </c:pt>
                <c:pt idx="251">
                  <c:v>20.165000000000006</c:v>
                </c:pt>
                <c:pt idx="252">
                  <c:v>20.366</c:v>
                </c:pt>
                <c:pt idx="253">
                  <c:v>20.563000000000002</c:v>
                </c:pt>
                <c:pt idx="254">
                  <c:v>20.763000000000005</c:v>
                </c:pt>
                <c:pt idx="255">
                  <c:v>20.965000000000003</c:v>
                </c:pt>
                <c:pt idx="256">
                  <c:v>21.165000000000006</c:v>
                </c:pt>
                <c:pt idx="257">
                  <c:v>21.362000000000009</c:v>
                </c:pt>
                <c:pt idx="258">
                  <c:v>21.563000000000002</c:v>
                </c:pt>
                <c:pt idx="259">
                  <c:v>21.76400000000001</c:v>
                </c:pt>
                <c:pt idx="260">
                  <c:v>21.965000000000003</c:v>
                </c:pt>
                <c:pt idx="261">
                  <c:v>22.163000000000011</c:v>
                </c:pt>
                <c:pt idx="262">
                  <c:v>22.363</c:v>
                </c:pt>
                <c:pt idx="263">
                  <c:v>22.565000000000012</c:v>
                </c:pt>
                <c:pt idx="264">
                  <c:v>22.766000000000005</c:v>
                </c:pt>
                <c:pt idx="265">
                  <c:v>22.963000000000008</c:v>
                </c:pt>
                <c:pt idx="266">
                  <c:v>23.163000000000011</c:v>
                </c:pt>
                <c:pt idx="267">
                  <c:v>23.365000000000009</c:v>
                </c:pt>
                <c:pt idx="268">
                  <c:v>23.565000000000012</c:v>
                </c:pt>
                <c:pt idx="269">
                  <c:v>23.762</c:v>
                </c:pt>
                <c:pt idx="270">
                  <c:v>23.962000000000003</c:v>
                </c:pt>
                <c:pt idx="271">
                  <c:v>24.164000000000001</c:v>
                </c:pt>
                <c:pt idx="272">
                  <c:v>24.365000000000009</c:v>
                </c:pt>
                <c:pt idx="273">
                  <c:v>24.563000000000002</c:v>
                </c:pt>
                <c:pt idx="274">
                  <c:v>24.763000000000005</c:v>
                </c:pt>
                <c:pt idx="275">
                  <c:v>24.964000000000013</c:v>
                </c:pt>
                <c:pt idx="276">
                  <c:v>25.166000000000011</c:v>
                </c:pt>
                <c:pt idx="277">
                  <c:v>25.363</c:v>
                </c:pt>
                <c:pt idx="278">
                  <c:v>25.563000000000002</c:v>
                </c:pt>
                <c:pt idx="279">
                  <c:v>25.765000000000001</c:v>
                </c:pt>
                <c:pt idx="280">
                  <c:v>25.965000000000003</c:v>
                </c:pt>
                <c:pt idx="281">
                  <c:v>26.163000000000011</c:v>
                </c:pt>
                <c:pt idx="282">
                  <c:v>26.362000000000009</c:v>
                </c:pt>
                <c:pt idx="283">
                  <c:v>26.564000000000007</c:v>
                </c:pt>
                <c:pt idx="284">
                  <c:v>26.765000000000001</c:v>
                </c:pt>
                <c:pt idx="285">
                  <c:v>26.963000000000008</c:v>
                </c:pt>
                <c:pt idx="286">
                  <c:v>27.163000000000011</c:v>
                </c:pt>
                <c:pt idx="287">
                  <c:v>27.364000000000004</c:v>
                </c:pt>
                <c:pt idx="288">
                  <c:v>27.565000000000012</c:v>
                </c:pt>
                <c:pt idx="289">
                  <c:v>27.763000000000005</c:v>
                </c:pt>
                <c:pt idx="290">
                  <c:v>27.963000000000008</c:v>
                </c:pt>
                <c:pt idx="291">
                  <c:v>28.165000000000006</c:v>
                </c:pt>
                <c:pt idx="292">
                  <c:v>28.365000000000009</c:v>
                </c:pt>
                <c:pt idx="293">
                  <c:v>28.562000000000012</c:v>
                </c:pt>
                <c:pt idx="294">
                  <c:v>28.762</c:v>
                </c:pt>
                <c:pt idx="295">
                  <c:v>28.963000000000008</c:v>
                </c:pt>
                <c:pt idx="296">
                  <c:v>29.164000000000001</c:v>
                </c:pt>
                <c:pt idx="297">
                  <c:v>29.362000000000009</c:v>
                </c:pt>
                <c:pt idx="298">
                  <c:v>29.563000000000002</c:v>
                </c:pt>
                <c:pt idx="299">
                  <c:v>29.76400000000001</c:v>
                </c:pt>
                <c:pt idx="300">
                  <c:v>29.965000000000003</c:v>
                </c:pt>
              </c:numCache>
            </c:numRef>
          </c:xVal>
          <c:yVal>
            <c:numRef>
              <c:f>'-19.9A'!$H$19:$H$319</c:f>
              <c:numCache>
                <c:formatCode>General</c:formatCode>
                <c:ptCount val="301"/>
                <c:pt idx="0" formatCode="0.000">
                  <c:v>-0.48499999999999999</c:v>
                </c:pt>
                <c:pt idx="1">
                  <c:v>-0.44900000000000001</c:v>
                </c:pt>
                <c:pt idx="2">
                  <c:v>-0.45300000000000001</c:v>
                </c:pt>
                <c:pt idx="3">
                  <c:v>-0.47299999999999998</c:v>
                </c:pt>
                <c:pt idx="4">
                  <c:v>-0.5</c:v>
                </c:pt>
                <c:pt idx="5">
                  <c:v>-0.53100000000000003</c:v>
                </c:pt>
                <c:pt idx="6">
                  <c:v>-0.56899999999999995</c:v>
                </c:pt>
                <c:pt idx="7">
                  <c:v>-0.59899999999999998</c:v>
                </c:pt>
                <c:pt idx="8">
                  <c:v>-0.628</c:v>
                </c:pt>
                <c:pt idx="9">
                  <c:v>-0.65600000000000003</c:v>
                </c:pt>
                <c:pt idx="10">
                  <c:v>-0.69</c:v>
                </c:pt>
                <c:pt idx="11">
                  <c:v>-0.72699999999999998</c:v>
                </c:pt>
                <c:pt idx="12">
                  <c:v>-0.75600000000000001</c:v>
                </c:pt>
                <c:pt idx="13">
                  <c:v>-0.79400000000000004</c:v>
                </c:pt>
                <c:pt idx="14">
                  <c:v>-0.83799999999999997</c:v>
                </c:pt>
                <c:pt idx="15">
                  <c:v>-0.874</c:v>
                </c:pt>
                <c:pt idx="16">
                  <c:v>-0.91100000000000003</c:v>
                </c:pt>
                <c:pt idx="17">
                  <c:v>-0.94499999999999995</c:v>
                </c:pt>
                <c:pt idx="18">
                  <c:v>-0.98399999999999999</c:v>
                </c:pt>
                <c:pt idx="19">
                  <c:v>-1.028</c:v>
                </c:pt>
                <c:pt idx="20">
                  <c:v>-1.0660000000000001</c:v>
                </c:pt>
                <c:pt idx="21">
                  <c:v>-1.1080000000000001</c:v>
                </c:pt>
                <c:pt idx="22">
                  <c:v>-1.1519999999999999</c:v>
                </c:pt>
                <c:pt idx="23">
                  <c:v>-1.1970000000000001</c:v>
                </c:pt>
                <c:pt idx="24">
                  <c:v>-1.24</c:v>
                </c:pt>
                <c:pt idx="25">
                  <c:v>-1.286</c:v>
                </c:pt>
                <c:pt idx="26">
                  <c:v>-1.331</c:v>
                </c:pt>
                <c:pt idx="27">
                  <c:v>-1.379</c:v>
                </c:pt>
                <c:pt idx="28">
                  <c:v>-1.4239999999999999</c:v>
                </c:pt>
                <c:pt idx="29">
                  <c:v>-1.4810000000000001</c:v>
                </c:pt>
                <c:pt idx="30">
                  <c:v>-1.5329999999999999</c:v>
                </c:pt>
                <c:pt idx="31">
                  <c:v>-1.5820000000000001</c:v>
                </c:pt>
                <c:pt idx="32">
                  <c:v>-1.6379999999999999</c:v>
                </c:pt>
                <c:pt idx="33">
                  <c:v>-1.6890000000000001</c:v>
                </c:pt>
                <c:pt idx="34">
                  <c:v>-1.742</c:v>
                </c:pt>
                <c:pt idx="35">
                  <c:v>-1.802</c:v>
                </c:pt>
                <c:pt idx="36">
                  <c:v>-1.8540000000000001</c:v>
                </c:pt>
                <c:pt idx="37">
                  <c:v>-1.907</c:v>
                </c:pt>
                <c:pt idx="38">
                  <c:v>-1.9630000000000001</c:v>
                </c:pt>
                <c:pt idx="39">
                  <c:v>-2.0139999999999998</c:v>
                </c:pt>
                <c:pt idx="40">
                  <c:v>-2.0790000000000002</c:v>
                </c:pt>
                <c:pt idx="41">
                  <c:v>-2.1339999999999999</c:v>
                </c:pt>
                <c:pt idx="42">
                  <c:v>-2.2040000000000002</c:v>
                </c:pt>
                <c:pt idx="43">
                  <c:v>-2.2690000000000001</c:v>
                </c:pt>
                <c:pt idx="44">
                  <c:v>-2.339</c:v>
                </c:pt>
                <c:pt idx="45">
                  <c:v>-2.4089999999999998</c:v>
                </c:pt>
                <c:pt idx="46">
                  <c:v>-2.4780000000000002</c:v>
                </c:pt>
                <c:pt idx="47">
                  <c:v>-2.556</c:v>
                </c:pt>
                <c:pt idx="48">
                  <c:v>-2.6389999999999998</c:v>
                </c:pt>
                <c:pt idx="49">
                  <c:v>-2.7330000000000001</c:v>
                </c:pt>
                <c:pt idx="50">
                  <c:v>-2.8420000000000001</c:v>
                </c:pt>
                <c:pt idx="51">
                  <c:v>-2.9740000000000002</c:v>
                </c:pt>
                <c:pt idx="52">
                  <c:v>-3.129</c:v>
                </c:pt>
                <c:pt idx="53">
                  <c:v>-3.34</c:v>
                </c:pt>
                <c:pt idx="54">
                  <c:v>-3.6139999999999999</c:v>
                </c:pt>
                <c:pt idx="55">
                  <c:v>-3.9649999999999999</c:v>
                </c:pt>
                <c:pt idx="56">
                  <c:v>-4.4009999999999998</c:v>
                </c:pt>
                <c:pt idx="57">
                  <c:v>-4.9240000000000004</c:v>
                </c:pt>
                <c:pt idx="58">
                  <c:v>-5.67</c:v>
                </c:pt>
                <c:pt idx="59">
                  <c:v>-7.4020000000000001</c:v>
                </c:pt>
                <c:pt idx="60">
                  <c:v>-10.237</c:v>
                </c:pt>
                <c:pt idx="61">
                  <c:v>-14.775</c:v>
                </c:pt>
                <c:pt idx="62">
                  <c:v>-20.077000000000002</c:v>
                </c:pt>
                <c:pt idx="63">
                  <c:v>-26.07</c:v>
                </c:pt>
                <c:pt idx="64">
                  <c:v>-32.561999999999998</c:v>
                </c:pt>
                <c:pt idx="65">
                  <c:v>-38.976999999999997</c:v>
                </c:pt>
                <c:pt idx="66">
                  <c:v>-45.412999999999997</c:v>
                </c:pt>
                <c:pt idx="67">
                  <c:v>-52.265000000000001</c:v>
                </c:pt>
                <c:pt idx="68">
                  <c:v>-58.643999999999998</c:v>
                </c:pt>
                <c:pt idx="69">
                  <c:v>-65.090999999999994</c:v>
                </c:pt>
                <c:pt idx="70">
                  <c:v>-71.626999999999995</c:v>
                </c:pt>
                <c:pt idx="71">
                  <c:v>-78.206999999999994</c:v>
                </c:pt>
                <c:pt idx="72">
                  <c:v>-84.355000000000004</c:v>
                </c:pt>
                <c:pt idx="73">
                  <c:v>-90.328999999999994</c:v>
                </c:pt>
                <c:pt idx="74">
                  <c:v>-96.161000000000001</c:v>
                </c:pt>
                <c:pt idx="75">
                  <c:v>-101.75700000000001</c:v>
                </c:pt>
                <c:pt idx="76">
                  <c:v>-106.61799999999999</c:v>
                </c:pt>
                <c:pt idx="77">
                  <c:v>-111.905</c:v>
                </c:pt>
                <c:pt idx="78">
                  <c:v>-116.393</c:v>
                </c:pt>
                <c:pt idx="79">
                  <c:v>-120.67100000000001</c:v>
                </c:pt>
                <c:pt idx="80">
                  <c:v>-124.70099999999999</c:v>
                </c:pt>
                <c:pt idx="81">
                  <c:v>-128.161</c:v>
                </c:pt>
                <c:pt idx="82">
                  <c:v>-131.77099999999999</c:v>
                </c:pt>
                <c:pt idx="83">
                  <c:v>-134.66399999999999</c:v>
                </c:pt>
                <c:pt idx="84">
                  <c:v>-137.42099999999999</c:v>
                </c:pt>
                <c:pt idx="85">
                  <c:v>-140.06800000000001</c:v>
                </c:pt>
                <c:pt idx="86">
                  <c:v>-141.93</c:v>
                </c:pt>
                <c:pt idx="87">
                  <c:v>-143.773</c:v>
                </c:pt>
                <c:pt idx="88">
                  <c:v>-145.524</c:v>
                </c:pt>
                <c:pt idx="89">
                  <c:v>-147.11199999999999</c:v>
                </c:pt>
                <c:pt idx="90">
                  <c:v>-148.55000000000001</c:v>
                </c:pt>
                <c:pt idx="91">
                  <c:v>-149.80799999999999</c:v>
                </c:pt>
                <c:pt idx="92">
                  <c:v>-150.45699999999999</c:v>
                </c:pt>
                <c:pt idx="93">
                  <c:v>-151.267</c:v>
                </c:pt>
                <c:pt idx="94">
                  <c:v>-152.05000000000001</c:v>
                </c:pt>
                <c:pt idx="95">
                  <c:v>-152.761</c:v>
                </c:pt>
                <c:pt idx="96">
                  <c:v>-153.38</c:v>
                </c:pt>
                <c:pt idx="97">
                  <c:v>-153.91499999999999</c:v>
                </c:pt>
                <c:pt idx="98">
                  <c:v>-154.38200000000001</c:v>
                </c:pt>
                <c:pt idx="99">
                  <c:v>-154.79499999999999</c:v>
                </c:pt>
                <c:pt idx="100">
                  <c:v>-155.149</c:v>
                </c:pt>
                <c:pt idx="101">
                  <c:v>-155.45500000000001</c:v>
                </c:pt>
                <c:pt idx="102">
                  <c:v>-155.72</c:v>
                </c:pt>
                <c:pt idx="103">
                  <c:v>-155.94900000000001</c:v>
                </c:pt>
                <c:pt idx="104">
                  <c:v>-156.14400000000001</c:v>
                </c:pt>
                <c:pt idx="105">
                  <c:v>-156.322</c:v>
                </c:pt>
                <c:pt idx="106">
                  <c:v>-156.47300000000001</c:v>
                </c:pt>
                <c:pt idx="107">
                  <c:v>-156.61199999999999</c:v>
                </c:pt>
                <c:pt idx="108">
                  <c:v>-156.73099999999999</c:v>
                </c:pt>
                <c:pt idx="109">
                  <c:v>-156.83600000000001</c:v>
                </c:pt>
                <c:pt idx="110">
                  <c:v>-156.92599999999999</c:v>
                </c:pt>
                <c:pt idx="111">
                  <c:v>-157.00899999999999</c:v>
                </c:pt>
                <c:pt idx="112">
                  <c:v>-157.083</c:v>
                </c:pt>
                <c:pt idx="113">
                  <c:v>-157.148</c:v>
                </c:pt>
                <c:pt idx="114">
                  <c:v>-157.209</c:v>
                </c:pt>
                <c:pt idx="115">
                  <c:v>-157.25800000000001</c:v>
                </c:pt>
                <c:pt idx="116">
                  <c:v>-157.304</c:v>
                </c:pt>
                <c:pt idx="117">
                  <c:v>-157.35</c:v>
                </c:pt>
                <c:pt idx="118">
                  <c:v>-157.38999999999999</c:v>
                </c:pt>
                <c:pt idx="119">
                  <c:v>-157.42599999999999</c:v>
                </c:pt>
                <c:pt idx="120">
                  <c:v>-157.465</c:v>
                </c:pt>
                <c:pt idx="121">
                  <c:v>-157.49600000000001</c:v>
                </c:pt>
                <c:pt idx="122">
                  <c:v>-157.524</c:v>
                </c:pt>
                <c:pt idx="123">
                  <c:v>-157.55099999999999</c:v>
                </c:pt>
                <c:pt idx="124">
                  <c:v>-157.578</c:v>
                </c:pt>
                <c:pt idx="125">
                  <c:v>-157.59800000000001</c:v>
                </c:pt>
                <c:pt idx="126">
                  <c:v>-157.62299999999999</c:v>
                </c:pt>
                <c:pt idx="127">
                  <c:v>-157.64599999999999</c:v>
                </c:pt>
                <c:pt idx="128">
                  <c:v>-157.667</c:v>
                </c:pt>
                <c:pt idx="129">
                  <c:v>-157.68799999999999</c:v>
                </c:pt>
                <c:pt idx="130">
                  <c:v>-157.708</c:v>
                </c:pt>
                <c:pt idx="131">
                  <c:v>-157.72</c:v>
                </c:pt>
                <c:pt idx="132">
                  <c:v>-157.73099999999999</c:v>
                </c:pt>
                <c:pt idx="133">
                  <c:v>-157.74600000000001</c:v>
                </c:pt>
                <c:pt idx="134">
                  <c:v>-157.76599999999999</c:v>
                </c:pt>
                <c:pt idx="135">
                  <c:v>-157.78100000000001</c:v>
                </c:pt>
                <c:pt idx="136">
                  <c:v>-157.79499999999999</c:v>
                </c:pt>
                <c:pt idx="137">
                  <c:v>-157.80500000000001</c:v>
                </c:pt>
                <c:pt idx="138">
                  <c:v>-157.81800000000001</c:v>
                </c:pt>
                <c:pt idx="139">
                  <c:v>-157.827</c:v>
                </c:pt>
                <c:pt idx="140">
                  <c:v>-157.839</c:v>
                </c:pt>
                <c:pt idx="141">
                  <c:v>-157.85300000000001</c:v>
                </c:pt>
                <c:pt idx="142">
                  <c:v>-157.864</c:v>
                </c:pt>
                <c:pt idx="143">
                  <c:v>-157.87100000000001</c:v>
                </c:pt>
                <c:pt idx="144">
                  <c:v>-157.87799999999999</c:v>
                </c:pt>
                <c:pt idx="145">
                  <c:v>-157.88399999999999</c:v>
                </c:pt>
                <c:pt idx="146">
                  <c:v>-157.88900000000001</c:v>
                </c:pt>
                <c:pt idx="147">
                  <c:v>-157.898</c:v>
                </c:pt>
                <c:pt idx="148">
                  <c:v>-157.90199999999999</c:v>
                </c:pt>
                <c:pt idx="149">
                  <c:v>-157.905</c:v>
                </c:pt>
                <c:pt idx="150">
                  <c:v>-157.90600000000001</c:v>
                </c:pt>
                <c:pt idx="151">
                  <c:v>-157.916</c:v>
                </c:pt>
                <c:pt idx="152">
                  <c:v>-157.917</c:v>
                </c:pt>
                <c:pt idx="153">
                  <c:v>-157.91900000000001</c:v>
                </c:pt>
                <c:pt idx="154">
                  <c:v>-157.922</c:v>
                </c:pt>
                <c:pt idx="155">
                  <c:v>-157.922</c:v>
                </c:pt>
                <c:pt idx="156">
                  <c:v>-157.922</c:v>
                </c:pt>
                <c:pt idx="157">
                  <c:v>-157.91800000000001</c:v>
                </c:pt>
                <c:pt idx="158">
                  <c:v>-157.91999999999999</c:v>
                </c:pt>
                <c:pt idx="159">
                  <c:v>-157.917</c:v>
                </c:pt>
                <c:pt idx="160">
                  <c:v>-157.917</c:v>
                </c:pt>
                <c:pt idx="161">
                  <c:v>-157.91499999999999</c:v>
                </c:pt>
                <c:pt idx="162">
                  <c:v>-157.91</c:v>
                </c:pt>
                <c:pt idx="163">
                  <c:v>-157.90700000000001</c:v>
                </c:pt>
                <c:pt idx="164">
                  <c:v>-157.89699999999999</c:v>
                </c:pt>
                <c:pt idx="165">
                  <c:v>-157.89099999999999</c:v>
                </c:pt>
                <c:pt idx="166">
                  <c:v>-157.88200000000001</c:v>
                </c:pt>
                <c:pt idx="167">
                  <c:v>-157.87299999999999</c:v>
                </c:pt>
                <c:pt idx="168">
                  <c:v>-157.864</c:v>
                </c:pt>
                <c:pt idx="169">
                  <c:v>-157.852</c:v>
                </c:pt>
                <c:pt idx="170">
                  <c:v>-157.84200000000001</c:v>
                </c:pt>
                <c:pt idx="171">
                  <c:v>-157.833</c:v>
                </c:pt>
                <c:pt idx="172">
                  <c:v>-157.815</c:v>
                </c:pt>
                <c:pt idx="173">
                  <c:v>-157.803</c:v>
                </c:pt>
                <c:pt idx="174">
                  <c:v>-157.79</c:v>
                </c:pt>
                <c:pt idx="175">
                  <c:v>-157.76900000000001</c:v>
                </c:pt>
                <c:pt idx="176">
                  <c:v>-157.74700000000001</c:v>
                </c:pt>
                <c:pt idx="177">
                  <c:v>-157.73599999999999</c:v>
                </c:pt>
                <c:pt idx="178">
                  <c:v>-157.726</c:v>
                </c:pt>
                <c:pt idx="179">
                  <c:v>-157.71799999999999</c:v>
                </c:pt>
                <c:pt idx="180">
                  <c:v>-157.67099999999999</c:v>
                </c:pt>
                <c:pt idx="181">
                  <c:v>-157.63999999999999</c:v>
                </c:pt>
                <c:pt idx="182">
                  <c:v>-157.608</c:v>
                </c:pt>
                <c:pt idx="183">
                  <c:v>-157.57599999999999</c:v>
                </c:pt>
                <c:pt idx="184">
                  <c:v>-157.541</c:v>
                </c:pt>
                <c:pt idx="185">
                  <c:v>-157.499</c:v>
                </c:pt>
                <c:pt idx="186">
                  <c:v>-157.459</c:v>
                </c:pt>
                <c:pt idx="187">
                  <c:v>-157.40700000000001</c:v>
                </c:pt>
                <c:pt idx="188">
                  <c:v>-157.35499999999999</c:v>
                </c:pt>
                <c:pt idx="189">
                  <c:v>-157.29599999999999</c:v>
                </c:pt>
                <c:pt idx="190">
                  <c:v>-157.22800000000001</c:v>
                </c:pt>
                <c:pt idx="191">
                  <c:v>-157.15299999999999</c:v>
                </c:pt>
                <c:pt idx="192">
                  <c:v>-157.06700000000001</c:v>
                </c:pt>
                <c:pt idx="193">
                  <c:v>-156.971</c:v>
                </c:pt>
                <c:pt idx="194">
                  <c:v>-156.857</c:v>
                </c:pt>
                <c:pt idx="195">
                  <c:v>-156.72900000000001</c:v>
                </c:pt>
                <c:pt idx="196">
                  <c:v>-156.58600000000001</c:v>
                </c:pt>
                <c:pt idx="197">
                  <c:v>-156.41499999999999</c:v>
                </c:pt>
                <c:pt idx="198">
                  <c:v>-156.22300000000001</c:v>
                </c:pt>
                <c:pt idx="199">
                  <c:v>-155.994</c:v>
                </c:pt>
                <c:pt idx="200">
                  <c:v>-155.739</c:v>
                </c:pt>
                <c:pt idx="201">
                  <c:v>-155.44499999999999</c:v>
                </c:pt>
                <c:pt idx="202">
                  <c:v>-155.096</c:v>
                </c:pt>
                <c:pt idx="203">
                  <c:v>-154.696</c:v>
                </c:pt>
                <c:pt idx="204">
                  <c:v>-154.232</c:v>
                </c:pt>
                <c:pt idx="205">
                  <c:v>-153.702</c:v>
                </c:pt>
                <c:pt idx="206">
                  <c:v>-153.08500000000001</c:v>
                </c:pt>
                <c:pt idx="207">
                  <c:v>-152.369</c:v>
                </c:pt>
                <c:pt idx="208">
                  <c:v>-151.54400000000001</c:v>
                </c:pt>
                <c:pt idx="209">
                  <c:v>-150.15899999999999</c:v>
                </c:pt>
                <c:pt idx="210">
                  <c:v>-148.92500000000001</c:v>
                </c:pt>
                <c:pt idx="211">
                  <c:v>-147.61500000000001</c:v>
                </c:pt>
                <c:pt idx="212">
                  <c:v>-146.185</c:v>
                </c:pt>
                <c:pt idx="213">
                  <c:v>-144.589</c:v>
                </c:pt>
                <c:pt idx="214">
                  <c:v>-142.726</c:v>
                </c:pt>
                <c:pt idx="215">
                  <c:v>-140.119</c:v>
                </c:pt>
                <c:pt idx="216">
                  <c:v>-137.571</c:v>
                </c:pt>
                <c:pt idx="217">
                  <c:v>-134.89099999999999</c:v>
                </c:pt>
                <c:pt idx="218">
                  <c:v>-131.90700000000001</c:v>
                </c:pt>
                <c:pt idx="219">
                  <c:v>-128.351</c:v>
                </c:pt>
                <c:pt idx="220">
                  <c:v>-124.64400000000001</c:v>
                </c:pt>
                <c:pt idx="221">
                  <c:v>-120.512</c:v>
                </c:pt>
                <c:pt idx="222">
                  <c:v>-116.23099999999999</c:v>
                </c:pt>
                <c:pt idx="223">
                  <c:v>-111.44799999999999</c:v>
                </c:pt>
                <c:pt idx="224">
                  <c:v>-106.371</c:v>
                </c:pt>
                <c:pt idx="225">
                  <c:v>-101.06399999999999</c:v>
                </c:pt>
                <c:pt idx="226">
                  <c:v>-95.453000000000003</c:v>
                </c:pt>
                <c:pt idx="227">
                  <c:v>-89.772000000000006</c:v>
                </c:pt>
                <c:pt idx="228">
                  <c:v>-83.700999999999993</c:v>
                </c:pt>
                <c:pt idx="229">
                  <c:v>-77.599999999999994</c:v>
                </c:pt>
                <c:pt idx="230">
                  <c:v>-71.081000000000003</c:v>
                </c:pt>
                <c:pt idx="231">
                  <c:v>-64.472999999999999</c:v>
                </c:pt>
                <c:pt idx="232">
                  <c:v>-58.058999999999997</c:v>
                </c:pt>
                <c:pt idx="233">
                  <c:v>-51.334000000000003</c:v>
                </c:pt>
                <c:pt idx="234">
                  <c:v>-44.878999999999998</c:v>
                </c:pt>
                <c:pt idx="235">
                  <c:v>-38.401000000000003</c:v>
                </c:pt>
                <c:pt idx="236">
                  <c:v>-31.442</c:v>
                </c:pt>
                <c:pt idx="237">
                  <c:v>-25.14</c:v>
                </c:pt>
                <c:pt idx="238">
                  <c:v>-19.635999999999999</c:v>
                </c:pt>
                <c:pt idx="239">
                  <c:v>-13.968</c:v>
                </c:pt>
                <c:pt idx="240">
                  <c:v>-10.154</c:v>
                </c:pt>
                <c:pt idx="241">
                  <c:v>-7.6959999999999997</c:v>
                </c:pt>
                <c:pt idx="242">
                  <c:v>-6.2110000000000003</c:v>
                </c:pt>
                <c:pt idx="243">
                  <c:v>-5.6429999999999998</c:v>
                </c:pt>
                <c:pt idx="244">
                  <c:v>-5.07</c:v>
                </c:pt>
                <c:pt idx="245">
                  <c:v>-4.5789999999999997</c:v>
                </c:pt>
                <c:pt idx="246">
                  <c:v>-4.1529999999999996</c:v>
                </c:pt>
                <c:pt idx="247">
                  <c:v>-3.7890000000000001</c:v>
                </c:pt>
                <c:pt idx="248">
                  <c:v>-3.4929999999999999</c:v>
                </c:pt>
                <c:pt idx="249">
                  <c:v>-3.2610000000000001</c:v>
                </c:pt>
                <c:pt idx="250">
                  <c:v>-3.081</c:v>
                </c:pt>
                <c:pt idx="251">
                  <c:v>-2.931</c:v>
                </c:pt>
                <c:pt idx="252">
                  <c:v>-2.798</c:v>
                </c:pt>
                <c:pt idx="253">
                  <c:v>-2.694</c:v>
                </c:pt>
                <c:pt idx="254">
                  <c:v>-2.61</c:v>
                </c:pt>
                <c:pt idx="255">
                  <c:v>-2.5299999999999998</c:v>
                </c:pt>
                <c:pt idx="256">
                  <c:v>-2.4449999999999998</c:v>
                </c:pt>
                <c:pt idx="257">
                  <c:v>-2.375</c:v>
                </c:pt>
                <c:pt idx="258">
                  <c:v>-2.3069999999999999</c:v>
                </c:pt>
                <c:pt idx="259">
                  <c:v>-2.2429999999999999</c:v>
                </c:pt>
                <c:pt idx="260">
                  <c:v>-2.1789999999999998</c:v>
                </c:pt>
                <c:pt idx="261">
                  <c:v>-2.113</c:v>
                </c:pt>
                <c:pt idx="262">
                  <c:v>-2.052</c:v>
                </c:pt>
                <c:pt idx="263">
                  <c:v>-2</c:v>
                </c:pt>
                <c:pt idx="264">
                  <c:v>-1.944</c:v>
                </c:pt>
                <c:pt idx="265">
                  <c:v>-1.8839999999999999</c:v>
                </c:pt>
                <c:pt idx="266">
                  <c:v>-1.8320000000000001</c:v>
                </c:pt>
                <c:pt idx="267">
                  <c:v>-1.7809999999999999</c:v>
                </c:pt>
                <c:pt idx="268">
                  <c:v>-1.722</c:v>
                </c:pt>
                <c:pt idx="269">
                  <c:v>-1.673</c:v>
                </c:pt>
                <c:pt idx="270">
                  <c:v>-1.623</c:v>
                </c:pt>
                <c:pt idx="271">
                  <c:v>-1.577</c:v>
                </c:pt>
                <c:pt idx="272">
                  <c:v>-1.5269999999999999</c:v>
                </c:pt>
                <c:pt idx="273">
                  <c:v>-1.4790000000000001</c:v>
                </c:pt>
                <c:pt idx="274">
                  <c:v>-1.431</c:v>
                </c:pt>
                <c:pt idx="275">
                  <c:v>-1.387</c:v>
                </c:pt>
                <c:pt idx="276">
                  <c:v>-1.3440000000000001</c:v>
                </c:pt>
                <c:pt idx="277">
                  <c:v>-1.3029999999999999</c:v>
                </c:pt>
                <c:pt idx="278">
                  <c:v>-1.2589999999999999</c:v>
                </c:pt>
                <c:pt idx="279">
                  <c:v>-1.2150000000000001</c:v>
                </c:pt>
                <c:pt idx="280">
                  <c:v>-1.171</c:v>
                </c:pt>
                <c:pt idx="281">
                  <c:v>-1.131</c:v>
                </c:pt>
                <c:pt idx="282">
                  <c:v>-1.0920000000000001</c:v>
                </c:pt>
                <c:pt idx="283">
                  <c:v>-1.048</c:v>
                </c:pt>
                <c:pt idx="284">
                  <c:v>-1.0129999999999999</c:v>
                </c:pt>
                <c:pt idx="285">
                  <c:v>-0.97499999999999998</c:v>
                </c:pt>
                <c:pt idx="286">
                  <c:v>-0.93799999999999994</c:v>
                </c:pt>
                <c:pt idx="287">
                  <c:v>-0.90100000000000002</c:v>
                </c:pt>
                <c:pt idx="288">
                  <c:v>-0.86399999999999999</c:v>
                </c:pt>
                <c:pt idx="289">
                  <c:v>-0.83299999999999996</c:v>
                </c:pt>
                <c:pt idx="290">
                  <c:v>-0.80500000000000005</c:v>
                </c:pt>
                <c:pt idx="291">
                  <c:v>-0.77600000000000002</c:v>
                </c:pt>
                <c:pt idx="292">
                  <c:v>-0.745</c:v>
                </c:pt>
                <c:pt idx="293">
                  <c:v>-0.71399999999999997</c:v>
                </c:pt>
                <c:pt idx="294">
                  <c:v>-0.68700000000000006</c:v>
                </c:pt>
                <c:pt idx="295">
                  <c:v>-0.67900000000000005</c:v>
                </c:pt>
                <c:pt idx="296">
                  <c:v>-0.64100000000000001</c:v>
                </c:pt>
                <c:pt idx="297">
                  <c:v>-0.60399999999999998</c:v>
                </c:pt>
                <c:pt idx="298">
                  <c:v>-0.57999999999999996</c:v>
                </c:pt>
                <c:pt idx="299">
                  <c:v>-0.55800000000000005</c:v>
                </c:pt>
                <c:pt idx="300">
                  <c:v>-0.52800000000000002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0F-44AF-9743-9A7319B4A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57632"/>
        <c:axId val="74759168"/>
      </c:scatterChart>
      <c:valAx>
        <c:axId val="74757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759168"/>
        <c:crosses val="autoZero"/>
        <c:crossBetween val="midCat"/>
      </c:valAx>
      <c:valAx>
        <c:axId val="7475916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74757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B vs. I</a:t>
            </a:r>
          </a:p>
        </c:rich>
      </c:tx>
      <c:layout>
        <c:manualLayout>
          <c:xMode val="edge"/>
          <c:yMode val="edge"/>
          <c:x val="0.38694766833846783"/>
          <c:y val="2.99003322259136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Summary!$B$18</c:f>
              <c:strCache>
                <c:ptCount val="1"/>
                <c:pt idx="0">
                  <c:v>Core Field (G)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17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5906389301634475E-2"/>
                  <c:y val="0.161423339524419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Summary!$A$19:$A$58</c:f>
              <c:numCache>
                <c:formatCode>0.00</c:formatCode>
                <c:ptCount val="40"/>
                <c:pt idx="0">
                  <c:v>-19.911020000000001</c:v>
                </c:pt>
                <c:pt idx="1">
                  <c:v>-19.01004</c:v>
                </c:pt>
                <c:pt idx="2">
                  <c:v>-18.010349999999999</c:v>
                </c:pt>
                <c:pt idx="3">
                  <c:v>-17.008879999999998</c:v>
                </c:pt>
                <c:pt idx="4">
                  <c:v>-16.008320000000001</c:v>
                </c:pt>
                <c:pt idx="5">
                  <c:v>-15.007919999999999</c:v>
                </c:pt>
                <c:pt idx="6">
                  <c:v>-14.007009999999999</c:v>
                </c:pt>
                <c:pt idx="7">
                  <c:v>-13.00642</c:v>
                </c:pt>
                <c:pt idx="8">
                  <c:v>-12.00553</c:v>
                </c:pt>
                <c:pt idx="9">
                  <c:v>-11.00526</c:v>
                </c:pt>
                <c:pt idx="10">
                  <c:v>-10.004989999999999</c:v>
                </c:pt>
                <c:pt idx="11">
                  <c:v>-9.0036000000000005</c:v>
                </c:pt>
                <c:pt idx="12">
                  <c:v>-8.0032800000000002</c:v>
                </c:pt>
                <c:pt idx="13">
                  <c:v>-7.0021399999999998</c:v>
                </c:pt>
                <c:pt idx="14">
                  <c:v>-6.0021699999999996</c:v>
                </c:pt>
                <c:pt idx="15">
                  <c:v>-5.00183</c:v>
                </c:pt>
                <c:pt idx="16">
                  <c:v>-4.0006700000000004</c:v>
                </c:pt>
                <c:pt idx="17">
                  <c:v>-3.0000900000000001</c:v>
                </c:pt>
                <c:pt idx="18">
                  <c:v>-1.9987200000000001</c:v>
                </c:pt>
                <c:pt idx="19">
                  <c:v>-1.0003500000000001</c:v>
                </c:pt>
                <c:pt idx="20">
                  <c:v>2.9E-4</c:v>
                </c:pt>
                <c:pt idx="21">
                  <c:v>1.0016099999999999</c:v>
                </c:pt>
                <c:pt idx="22">
                  <c:v>2.0020500000000001</c:v>
                </c:pt>
                <c:pt idx="23">
                  <c:v>3.0024299999999999</c:v>
                </c:pt>
                <c:pt idx="24">
                  <c:v>4.0027400000000002</c:v>
                </c:pt>
                <c:pt idx="25">
                  <c:v>5.0032800000000002</c:v>
                </c:pt>
                <c:pt idx="26">
                  <c:v>6.0039499999999997</c:v>
                </c:pt>
                <c:pt idx="27">
                  <c:v>7.0045400000000004</c:v>
                </c:pt>
                <c:pt idx="28">
                  <c:v>8.0055300000000003</c:v>
                </c:pt>
                <c:pt idx="29">
                  <c:v>9.0062699999999989</c:v>
                </c:pt>
                <c:pt idx="30">
                  <c:v>10.006630000000001</c:v>
                </c:pt>
                <c:pt idx="31">
                  <c:v>11.007709999999999</c:v>
                </c:pt>
                <c:pt idx="32">
                  <c:v>12.008080000000001</c:v>
                </c:pt>
                <c:pt idx="33">
                  <c:v>13.00911</c:v>
                </c:pt>
                <c:pt idx="34">
                  <c:v>14.009219999999999</c:v>
                </c:pt>
                <c:pt idx="35">
                  <c:v>15.00967</c:v>
                </c:pt>
                <c:pt idx="36">
                  <c:v>16.01078</c:v>
                </c:pt>
                <c:pt idx="37">
                  <c:v>17.011240000000001</c:v>
                </c:pt>
                <c:pt idx="38">
                  <c:v>18.012260000000001</c:v>
                </c:pt>
                <c:pt idx="39">
                  <c:v>19.012610000000002</c:v>
                </c:pt>
              </c:numCache>
            </c:numRef>
          </c:xVal>
          <c:yVal>
            <c:numRef>
              <c:f>Summary!$B$19:$B$58</c:f>
              <c:numCache>
                <c:formatCode>0.00</c:formatCode>
                <c:ptCount val="40"/>
                <c:pt idx="0">
                  <c:v>-158.02000000000001</c:v>
                </c:pt>
                <c:pt idx="1">
                  <c:v>-151.21</c:v>
                </c:pt>
                <c:pt idx="2">
                  <c:v>-143.55000000000001</c:v>
                </c:pt>
                <c:pt idx="3">
                  <c:v>-135.86000000000001</c:v>
                </c:pt>
                <c:pt idx="4">
                  <c:v>-128.07</c:v>
                </c:pt>
                <c:pt idx="5">
                  <c:v>-120.22</c:v>
                </c:pt>
                <c:pt idx="6">
                  <c:v>-112.39</c:v>
                </c:pt>
                <c:pt idx="7">
                  <c:v>-104.56</c:v>
                </c:pt>
                <c:pt idx="8">
                  <c:v>-96.7</c:v>
                </c:pt>
                <c:pt idx="9">
                  <c:v>-88.8</c:v>
                </c:pt>
                <c:pt idx="10">
                  <c:v>-80.91</c:v>
                </c:pt>
                <c:pt idx="11">
                  <c:v>-72.989999999999995</c:v>
                </c:pt>
                <c:pt idx="12">
                  <c:v>-65.08</c:v>
                </c:pt>
                <c:pt idx="13">
                  <c:v>-57.14</c:v>
                </c:pt>
                <c:pt idx="14">
                  <c:v>-49.2</c:v>
                </c:pt>
                <c:pt idx="15">
                  <c:v>-41.26</c:v>
                </c:pt>
                <c:pt idx="16">
                  <c:v>-33.29</c:v>
                </c:pt>
                <c:pt idx="17">
                  <c:v>-25.32</c:v>
                </c:pt>
                <c:pt idx="18">
                  <c:v>-17.350000000000001</c:v>
                </c:pt>
                <c:pt idx="19">
                  <c:v>-9.3800000000000008</c:v>
                </c:pt>
                <c:pt idx="20">
                  <c:v>-1.45</c:v>
                </c:pt>
                <c:pt idx="21">
                  <c:v>6.59</c:v>
                </c:pt>
                <c:pt idx="22">
                  <c:v>14.59</c:v>
                </c:pt>
                <c:pt idx="23">
                  <c:v>22.57</c:v>
                </c:pt>
                <c:pt idx="24">
                  <c:v>30.57</c:v>
                </c:pt>
                <c:pt idx="25">
                  <c:v>38.56</c:v>
                </c:pt>
                <c:pt idx="26">
                  <c:v>46.58</c:v>
                </c:pt>
                <c:pt idx="27">
                  <c:v>54.59</c:v>
                </c:pt>
                <c:pt idx="28">
                  <c:v>62.59</c:v>
                </c:pt>
                <c:pt idx="29">
                  <c:v>70.599999999999994</c:v>
                </c:pt>
                <c:pt idx="30">
                  <c:v>78.62</c:v>
                </c:pt>
                <c:pt idx="31">
                  <c:v>86.62</c:v>
                </c:pt>
                <c:pt idx="32">
                  <c:v>94.64</c:v>
                </c:pt>
                <c:pt idx="33">
                  <c:v>102.66</c:v>
                </c:pt>
                <c:pt idx="34">
                  <c:v>110.68</c:v>
                </c:pt>
                <c:pt idx="35">
                  <c:v>118.71</c:v>
                </c:pt>
                <c:pt idx="36">
                  <c:v>126.74</c:v>
                </c:pt>
                <c:pt idx="37">
                  <c:v>134.74</c:v>
                </c:pt>
                <c:pt idx="38">
                  <c:v>142.72</c:v>
                </c:pt>
                <c:pt idx="39">
                  <c:v>150.76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F1-4CC8-B25D-DB2CC651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7632"/>
        <c:axId val="105479552"/>
      </c:scatterChart>
      <c:valAx>
        <c:axId val="105477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 i="0"/>
                  <a:t>Current</a:t>
                </a:r>
                <a:r>
                  <a:rPr lang="en-US"/>
                  <a:t> (A)</a:t>
                </a:r>
              </a:p>
            </c:rich>
          </c:tx>
          <c:layout>
            <c:manualLayout>
              <c:xMode val="edge"/>
              <c:yMode val="edge"/>
              <c:x val="0.38477712283163323"/>
              <c:y val="0.926229105082794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79552"/>
        <c:crosses val="autoZero"/>
        <c:crossBetween val="midCat"/>
      </c:valAx>
      <c:valAx>
        <c:axId val="10547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Field (G)</a:t>
                </a:r>
              </a:p>
            </c:rich>
          </c:tx>
          <c:layout>
            <c:manualLayout>
              <c:xMode val="edge"/>
              <c:yMode val="edge"/>
              <c:x val="1.0376133476838073E-2"/>
              <c:y val="0.45422737855442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77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'19.9A repeat'!$G$19:$G$319</c:f>
              <c:numCache>
                <c:formatCode>0.00</c:formatCode>
                <c:ptCount val="301"/>
                <c:pt idx="0">
                  <c:v>-30.004999999999995</c:v>
                </c:pt>
                <c:pt idx="1">
                  <c:v>-29.812999999999995</c:v>
                </c:pt>
                <c:pt idx="2">
                  <c:v>-29.610999999999997</c:v>
                </c:pt>
                <c:pt idx="3">
                  <c:v>-29.410999999999994</c:v>
                </c:pt>
                <c:pt idx="4">
                  <c:v>-29.212999999999994</c:v>
                </c:pt>
                <c:pt idx="5">
                  <c:v>-29.012999999999991</c:v>
                </c:pt>
                <c:pt idx="6">
                  <c:v>-28.810999999999993</c:v>
                </c:pt>
                <c:pt idx="7">
                  <c:v>-28.609999999999992</c:v>
                </c:pt>
                <c:pt idx="8">
                  <c:v>-28.411999999999992</c:v>
                </c:pt>
                <c:pt idx="9">
                  <c:v>-28.211999999999996</c:v>
                </c:pt>
                <c:pt idx="10">
                  <c:v>-28.010999999999996</c:v>
                </c:pt>
                <c:pt idx="11">
                  <c:v>-27.810999999999993</c:v>
                </c:pt>
                <c:pt idx="12">
                  <c:v>-27.612999999999992</c:v>
                </c:pt>
                <c:pt idx="13">
                  <c:v>-27.413999999999994</c:v>
                </c:pt>
                <c:pt idx="14">
                  <c:v>-27.212999999999994</c:v>
                </c:pt>
                <c:pt idx="15">
                  <c:v>-27.012999999999991</c:v>
                </c:pt>
                <c:pt idx="16">
                  <c:v>-26.814999999999991</c:v>
                </c:pt>
                <c:pt idx="17">
                  <c:v>-26.613999999999997</c:v>
                </c:pt>
                <c:pt idx="18">
                  <c:v>-26.411999999999992</c:v>
                </c:pt>
                <c:pt idx="19">
                  <c:v>-26.210999999999991</c:v>
                </c:pt>
                <c:pt idx="20">
                  <c:v>-26.012999999999991</c:v>
                </c:pt>
                <c:pt idx="21">
                  <c:v>-25.812999999999995</c:v>
                </c:pt>
                <c:pt idx="22">
                  <c:v>-25.610999999999997</c:v>
                </c:pt>
                <c:pt idx="23">
                  <c:v>-25.409999999999997</c:v>
                </c:pt>
                <c:pt idx="24">
                  <c:v>-25.212999999999994</c:v>
                </c:pt>
                <c:pt idx="25">
                  <c:v>-25.012999999999991</c:v>
                </c:pt>
                <c:pt idx="26">
                  <c:v>-24.811999999999991</c:v>
                </c:pt>
                <c:pt idx="27">
                  <c:v>-24.611999999999995</c:v>
                </c:pt>
                <c:pt idx="28">
                  <c:v>-24.414999999999992</c:v>
                </c:pt>
                <c:pt idx="29">
                  <c:v>-24.213999999999992</c:v>
                </c:pt>
                <c:pt idx="30">
                  <c:v>-24.011999999999993</c:v>
                </c:pt>
                <c:pt idx="31">
                  <c:v>-23.810999999999993</c:v>
                </c:pt>
                <c:pt idx="32">
                  <c:v>-23.612999999999992</c:v>
                </c:pt>
                <c:pt idx="33">
                  <c:v>-23.411999999999992</c:v>
                </c:pt>
                <c:pt idx="34">
                  <c:v>-23.210999999999991</c:v>
                </c:pt>
                <c:pt idx="35">
                  <c:v>-23.009999999999991</c:v>
                </c:pt>
                <c:pt idx="36">
                  <c:v>-22.811999999999991</c:v>
                </c:pt>
                <c:pt idx="37">
                  <c:v>-22.612999999999992</c:v>
                </c:pt>
                <c:pt idx="38">
                  <c:v>-22.410999999999994</c:v>
                </c:pt>
                <c:pt idx="39">
                  <c:v>-22.211999999999996</c:v>
                </c:pt>
                <c:pt idx="40">
                  <c:v>-22.014999999999993</c:v>
                </c:pt>
                <c:pt idx="41">
                  <c:v>-21.813999999999993</c:v>
                </c:pt>
                <c:pt idx="42">
                  <c:v>-21.611999999999995</c:v>
                </c:pt>
                <c:pt idx="43">
                  <c:v>-21.410999999999994</c:v>
                </c:pt>
                <c:pt idx="44">
                  <c:v>-21.211999999999996</c:v>
                </c:pt>
                <c:pt idx="45">
                  <c:v>-21.011999999999993</c:v>
                </c:pt>
                <c:pt idx="46">
                  <c:v>-20.809999999999995</c:v>
                </c:pt>
                <c:pt idx="47">
                  <c:v>-20.608999999999995</c:v>
                </c:pt>
                <c:pt idx="48">
                  <c:v>-20.411999999999992</c:v>
                </c:pt>
                <c:pt idx="49">
                  <c:v>-20.211999999999996</c:v>
                </c:pt>
                <c:pt idx="50">
                  <c:v>-20.010999999999996</c:v>
                </c:pt>
                <c:pt idx="51">
                  <c:v>-19.810999999999993</c:v>
                </c:pt>
                <c:pt idx="52">
                  <c:v>-19.613999999999997</c:v>
                </c:pt>
                <c:pt idx="53">
                  <c:v>-19.413999999999994</c:v>
                </c:pt>
                <c:pt idx="54">
                  <c:v>-19.211999999999996</c:v>
                </c:pt>
                <c:pt idx="55">
                  <c:v>-19.010999999999996</c:v>
                </c:pt>
                <c:pt idx="56">
                  <c:v>-18.812999999999995</c:v>
                </c:pt>
                <c:pt idx="57">
                  <c:v>-18.611999999999995</c:v>
                </c:pt>
                <c:pt idx="58">
                  <c:v>-18.409999999999997</c:v>
                </c:pt>
                <c:pt idx="59">
                  <c:v>-18.208999999999996</c:v>
                </c:pt>
                <c:pt idx="60">
                  <c:v>-18.010999999999996</c:v>
                </c:pt>
                <c:pt idx="61">
                  <c:v>-17.811999999999991</c:v>
                </c:pt>
                <c:pt idx="62">
                  <c:v>-17.610999999999997</c:v>
                </c:pt>
                <c:pt idx="63">
                  <c:v>-17.409999999999997</c:v>
                </c:pt>
                <c:pt idx="64">
                  <c:v>-17.211999999999996</c:v>
                </c:pt>
                <c:pt idx="65">
                  <c:v>-17.012999999999991</c:v>
                </c:pt>
                <c:pt idx="66">
                  <c:v>-16.811999999999991</c:v>
                </c:pt>
                <c:pt idx="67">
                  <c:v>-16.609999999999992</c:v>
                </c:pt>
                <c:pt idx="68">
                  <c:v>-16.411999999999992</c:v>
                </c:pt>
                <c:pt idx="69">
                  <c:v>-16.212999999999994</c:v>
                </c:pt>
                <c:pt idx="70">
                  <c:v>-16.010999999999996</c:v>
                </c:pt>
                <c:pt idx="71">
                  <c:v>-15.809999999999995</c:v>
                </c:pt>
                <c:pt idx="72">
                  <c:v>-15.610999999999997</c:v>
                </c:pt>
                <c:pt idx="73">
                  <c:v>-15.411999999999992</c:v>
                </c:pt>
                <c:pt idx="74">
                  <c:v>-15.210999999999991</c:v>
                </c:pt>
                <c:pt idx="75">
                  <c:v>-15.009999999999991</c:v>
                </c:pt>
                <c:pt idx="76">
                  <c:v>-14.811999999999991</c:v>
                </c:pt>
                <c:pt idx="77">
                  <c:v>-14.613999999999997</c:v>
                </c:pt>
                <c:pt idx="78">
                  <c:v>-14.412999999999997</c:v>
                </c:pt>
                <c:pt idx="79">
                  <c:v>-14.211999999999996</c:v>
                </c:pt>
                <c:pt idx="80">
                  <c:v>-14.013999999999996</c:v>
                </c:pt>
                <c:pt idx="81">
                  <c:v>-13.813999999999993</c:v>
                </c:pt>
                <c:pt idx="82">
                  <c:v>-13.611999999999995</c:v>
                </c:pt>
                <c:pt idx="83">
                  <c:v>-13.409999999999997</c:v>
                </c:pt>
                <c:pt idx="84">
                  <c:v>-13.212999999999994</c:v>
                </c:pt>
                <c:pt idx="85">
                  <c:v>-13.012999999999991</c:v>
                </c:pt>
                <c:pt idx="86">
                  <c:v>-12.811999999999998</c:v>
                </c:pt>
                <c:pt idx="87">
                  <c:v>-12.61099999999999</c:v>
                </c:pt>
                <c:pt idx="88">
                  <c:v>-12.412999999999997</c:v>
                </c:pt>
                <c:pt idx="89">
                  <c:v>-12.213999999999999</c:v>
                </c:pt>
                <c:pt idx="90">
                  <c:v>-12.012</c:v>
                </c:pt>
                <c:pt idx="91">
                  <c:v>-11.810999999999993</c:v>
                </c:pt>
                <c:pt idx="92">
                  <c:v>-11.61399999999999</c:v>
                </c:pt>
                <c:pt idx="93">
                  <c:v>-11.413999999999987</c:v>
                </c:pt>
                <c:pt idx="94">
                  <c:v>-11.211999999999989</c:v>
                </c:pt>
                <c:pt idx="95">
                  <c:v>-11.009999999999991</c:v>
                </c:pt>
                <c:pt idx="96">
                  <c:v>-10.812999999999988</c:v>
                </c:pt>
                <c:pt idx="97">
                  <c:v>-10.613</c:v>
                </c:pt>
                <c:pt idx="98">
                  <c:v>-10.410999999999987</c:v>
                </c:pt>
                <c:pt idx="99">
                  <c:v>-10.209999999999994</c:v>
                </c:pt>
                <c:pt idx="100">
                  <c:v>-10.012</c:v>
                </c:pt>
                <c:pt idx="101">
                  <c:v>-9.8129999999999882</c:v>
                </c:pt>
                <c:pt idx="102">
                  <c:v>-9.61099999999999</c:v>
                </c:pt>
                <c:pt idx="103">
                  <c:v>-9.4109999999999872</c:v>
                </c:pt>
                <c:pt idx="104">
                  <c:v>-9.2129999999999939</c:v>
                </c:pt>
                <c:pt idx="105">
                  <c:v>-9.0139999999999958</c:v>
                </c:pt>
                <c:pt idx="106">
                  <c:v>-8.8119999999999976</c:v>
                </c:pt>
                <c:pt idx="107">
                  <c:v>-8.61</c:v>
                </c:pt>
                <c:pt idx="108">
                  <c:v>-8.4119999999999919</c:v>
                </c:pt>
                <c:pt idx="109">
                  <c:v>-8.2129999999999939</c:v>
                </c:pt>
                <c:pt idx="110">
                  <c:v>-8.0109999999999957</c:v>
                </c:pt>
                <c:pt idx="111">
                  <c:v>-7.8099999999999881</c:v>
                </c:pt>
                <c:pt idx="112">
                  <c:v>-7.6119999999999948</c:v>
                </c:pt>
                <c:pt idx="113">
                  <c:v>-7.4129999999999967</c:v>
                </c:pt>
                <c:pt idx="114">
                  <c:v>-7.2109999999999985</c:v>
                </c:pt>
                <c:pt idx="115">
                  <c:v>-7.0109999999999957</c:v>
                </c:pt>
                <c:pt idx="116">
                  <c:v>-6.813999999999993</c:v>
                </c:pt>
                <c:pt idx="117">
                  <c:v>-6.6139999999999901</c:v>
                </c:pt>
                <c:pt idx="118">
                  <c:v>-6.4119999999999919</c:v>
                </c:pt>
                <c:pt idx="119">
                  <c:v>-6.2109999999999985</c:v>
                </c:pt>
                <c:pt idx="120">
                  <c:v>-6.012999999999991</c:v>
                </c:pt>
                <c:pt idx="121">
                  <c:v>-5.8129999999999882</c:v>
                </c:pt>
                <c:pt idx="122">
                  <c:v>-5.61099999999999</c:v>
                </c:pt>
                <c:pt idx="123">
                  <c:v>-5.4099999999999966</c:v>
                </c:pt>
                <c:pt idx="124">
                  <c:v>-5.2109999999999985</c:v>
                </c:pt>
                <c:pt idx="125">
                  <c:v>-5.0120000000000005</c:v>
                </c:pt>
                <c:pt idx="126">
                  <c:v>-4.8109999999999928</c:v>
                </c:pt>
                <c:pt idx="127">
                  <c:v>-4.6099999999999994</c:v>
                </c:pt>
                <c:pt idx="128">
                  <c:v>-4.4119999999999919</c:v>
                </c:pt>
                <c:pt idx="129">
                  <c:v>-4.2139999999999986</c:v>
                </c:pt>
                <c:pt idx="130">
                  <c:v>-4.012999999999991</c:v>
                </c:pt>
                <c:pt idx="131">
                  <c:v>-3.8109999999999928</c:v>
                </c:pt>
                <c:pt idx="132">
                  <c:v>-3.6119999999999948</c:v>
                </c:pt>
                <c:pt idx="133">
                  <c:v>-3.4129999999999967</c:v>
                </c:pt>
                <c:pt idx="134">
                  <c:v>-3.2119999999999891</c:v>
                </c:pt>
                <c:pt idx="135">
                  <c:v>-3.0099999999999909</c:v>
                </c:pt>
                <c:pt idx="136">
                  <c:v>-2.8109999999999928</c:v>
                </c:pt>
                <c:pt idx="137">
                  <c:v>-2.6119999999999948</c:v>
                </c:pt>
                <c:pt idx="138">
                  <c:v>-2.4109999999999872</c:v>
                </c:pt>
                <c:pt idx="139">
                  <c:v>-2.208999999999989</c:v>
                </c:pt>
                <c:pt idx="140">
                  <c:v>-2.0109999999999957</c:v>
                </c:pt>
                <c:pt idx="141">
                  <c:v>-1.8129999999999882</c:v>
                </c:pt>
                <c:pt idx="142">
                  <c:v>-1.6119999999999948</c:v>
                </c:pt>
                <c:pt idx="143">
                  <c:v>-1.4109999999999872</c:v>
                </c:pt>
                <c:pt idx="144">
                  <c:v>-1.2119999999999891</c:v>
                </c:pt>
                <c:pt idx="145">
                  <c:v>-1.012999999999991</c:v>
                </c:pt>
                <c:pt idx="146">
                  <c:v>-0.81099999999999284</c:v>
                </c:pt>
                <c:pt idx="147">
                  <c:v>-0.60999999999999943</c:v>
                </c:pt>
                <c:pt idx="148">
                  <c:v>-0.41099999999998715</c:v>
                </c:pt>
                <c:pt idx="149">
                  <c:v>-0.21199999999998909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0.78800000000001091</c:v>
                </c:pt>
                <c:pt idx="155">
                  <c:v>0.98900000000000432</c:v>
                </c:pt>
                <c:pt idx="156">
                  <c:v>1.1880000000000024</c:v>
                </c:pt>
                <c:pt idx="157">
                  <c:v>1.3870000000000005</c:v>
                </c:pt>
                <c:pt idx="158">
                  <c:v>1.5890000000000128</c:v>
                </c:pt>
                <c:pt idx="159">
                  <c:v>1.7900000000000063</c:v>
                </c:pt>
                <c:pt idx="160">
                  <c:v>1.9890000000000043</c:v>
                </c:pt>
                <c:pt idx="161">
                  <c:v>2.1870000000000118</c:v>
                </c:pt>
                <c:pt idx="162">
                  <c:v>2.38900000000001</c:v>
                </c:pt>
                <c:pt idx="163">
                  <c:v>2.5910000000000082</c:v>
                </c:pt>
                <c:pt idx="164">
                  <c:v>2.7900000000000063</c:v>
                </c:pt>
                <c:pt idx="165">
                  <c:v>2.9879999999999995</c:v>
                </c:pt>
                <c:pt idx="166">
                  <c:v>3.1890000000000072</c:v>
                </c:pt>
                <c:pt idx="167">
                  <c:v>3.3900000000000006</c:v>
                </c:pt>
                <c:pt idx="168">
                  <c:v>3.5890000000000128</c:v>
                </c:pt>
                <c:pt idx="169">
                  <c:v>3.7880000000000109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4.3900000000000006</c:v>
                </c:pt>
                <c:pt idx="173">
                  <c:v>4.5870000000000033</c:v>
                </c:pt>
                <c:pt idx="174">
                  <c:v>4.7890000000000015</c:v>
                </c:pt>
                <c:pt idx="175">
                  <c:v>4.9909999999999997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5.9890000000000043</c:v>
                </c:pt>
                <c:pt idx="181">
                  <c:v>6.1870000000000118</c:v>
                </c:pt>
                <c:pt idx="182">
                  <c:v>6.38900000000001</c:v>
                </c:pt>
                <c:pt idx="183">
                  <c:v>6.5910000000000082</c:v>
                </c:pt>
                <c:pt idx="184">
                  <c:v>6.791000000000011</c:v>
                </c:pt>
                <c:pt idx="185">
                  <c:v>6.9879999999999995</c:v>
                </c:pt>
                <c:pt idx="186">
                  <c:v>7.1890000000000072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7.7880000000000109</c:v>
                </c:pt>
                <c:pt idx="190">
                  <c:v>7.9900000000000091</c:v>
                </c:pt>
                <c:pt idx="191">
                  <c:v>8.1910000000000025</c:v>
                </c:pt>
                <c:pt idx="192">
                  <c:v>8.39</c:v>
                </c:pt>
                <c:pt idx="193">
                  <c:v>8.5880000000000081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9.1910000000000025</c:v>
                </c:pt>
                <c:pt idx="197">
                  <c:v>9.38900000000001</c:v>
                </c:pt>
                <c:pt idx="198">
                  <c:v>9.5890000000000128</c:v>
                </c:pt>
                <c:pt idx="199">
                  <c:v>9.791000000000011</c:v>
                </c:pt>
                <c:pt idx="200">
                  <c:v>9.9900000000000091</c:v>
                </c:pt>
                <c:pt idx="201">
                  <c:v>10.188000000000002</c:v>
                </c:pt>
                <c:pt idx="202">
                  <c:v>10.38900000000001</c:v>
                </c:pt>
                <c:pt idx="203">
                  <c:v>10.590000000000003</c:v>
                </c:pt>
                <c:pt idx="204">
                  <c:v>10.789000000000001</c:v>
                </c:pt>
                <c:pt idx="205">
                  <c:v>10.987000000000009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11.590000000000003</c:v>
                </c:pt>
                <c:pt idx="209">
                  <c:v>11.788000000000011</c:v>
                </c:pt>
                <c:pt idx="210">
                  <c:v>11.989000000000004</c:v>
                </c:pt>
                <c:pt idx="211">
                  <c:v>12.191000000000003</c:v>
                </c:pt>
                <c:pt idx="212">
                  <c:v>12.39</c:v>
                </c:pt>
                <c:pt idx="213">
                  <c:v>12.588000000000008</c:v>
                </c:pt>
                <c:pt idx="214">
                  <c:v>12.789000000000001</c:v>
                </c:pt>
                <c:pt idx="215">
                  <c:v>12.991</c:v>
                </c:pt>
                <c:pt idx="216">
                  <c:v>13.190000000000012</c:v>
                </c:pt>
                <c:pt idx="217">
                  <c:v>13.388000000000005</c:v>
                </c:pt>
                <c:pt idx="218">
                  <c:v>13.589000000000013</c:v>
                </c:pt>
                <c:pt idx="219">
                  <c:v>13.790000000000006</c:v>
                </c:pt>
                <c:pt idx="220">
                  <c:v>13.990000000000009</c:v>
                </c:pt>
                <c:pt idx="221">
                  <c:v>14.188000000000002</c:v>
                </c:pt>
                <c:pt idx="222">
                  <c:v>14.38900000000001</c:v>
                </c:pt>
                <c:pt idx="223">
                  <c:v>14.591000000000008</c:v>
                </c:pt>
                <c:pt idx="224">
                  <c:v>14.790000000000006</c:v>
                </c:pt>
                <c:pt idx="225">
                  <c:v>14.988</c:v>
                </c:pt>
                <c:pt idx="226">
                  <c:v>15.189000000000007</c:v>
                </c:pt>
                <c:pt idx="227">
                  <c:v>15.391000000000005</c:v>
                </c:pt>
                <c:pt idx="228">
                  <c:v>15.590000000000003</c:v>
                </c:pt>
                <c:pt idx="229">
                  <c:v>15.788000000000011</c:v>
                </c:pt>
                <c:pt idx="230">
                  <c:v>15.988</c:v>
                </c:pt>
                <c:pt idx="231">
                  <c:v>16.190000000000012</c:v>
                </c:pt>
                <c:pt idx="232">
                  <c:v>16.39</c:v>
                </c:pt>
                <c:pt idx="233">
                  <c:v>16.588000000000008</c:v>
                </c:pt>
                <c:pt idx="234">
                  <c:v>16.789000000000001</c:v>
                </c:pt>
                <c:pt idx="235">
                  <c:v>16.991</c:v>
                </c:pt>
                <c:pt idx="236">
                  <c:v>17.191000000000003</c:v>
                </c:pt>
                <c:pt idx="237">
                  <c:v>17.388000000000005</c:v>
                </c:pt>
                <c:pt idx="238">
                  <c:v>17.589000000000013</c:v>
                </c:pt>
                <c:pt idx="239">
                  <c:v>17.790000000000006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18.38900000000001</c:v>
                </c:pt>
                <c:pt idx="243">
                  <c:v>18.590000000000003</c:v>
                </c:pt>
                <c:pt idx="244">
                  <c:v>18.790000000000006</c:v>
                </c:pt>
                <c:pt idx="245">
                  <c:v>18.988</c:v>
                </c:pt>
                <c:pt idx="246">
                  <c:v>19.189000000000007</c:v>
                </c:pt>
                <c:pt idx="247">
                  <c:v>19.391000000000005</c:v>
                </c:pt>
                <c:pt idx="248">
                  <c:v>19.591000000000008</c:v>
                </c:pt>
                <c:pt idx="249">
                  <c:v>19.788000000000011</c:v>
                </c:pt>
                <c:pt idx="250">
                  <c:v>19.989000000000004</c:v>
                </c:pt>
                <c:pt idx="251">
                  <c:v>20.191000000000003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20.789000000000001</c:v>
                </c:pt>
                <c:pt idx="255">
                  <c:v>20.991</c:v>
                </c:pt>
                <c:pt idx="256">
                  <c:v>21.190000000000012</c:v>
                </c:pt>
                <c:pt idx="257">
                  <c:v>21.387</c:v>
                </c:pt>
                <c:pt idx="258">
                  <c:v>21.588000000000008</c:v>
                </c:pt>
                <c:pt idx="259">
                  <c:v>21.790000000000006</c:v>
                </c:pt>
                <c:pt idx="260">
                  <c:v>21.990000000000009</c:v>
                </c:pt>
                <c:pt idx="261">
                  <c:v>22.187000000000012</c:v>
                </c:pt>
                <c:pt idx="262">
                  <c:v>22.38900000000001</c:v>
                </c:pt>
                <c:pt idx="263">
                  <c:v>22.591000000000008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23.189000000000007</c:v>
                </c:pt>
                <c:pt idx="267">
                  <c:v>23.391000000000005</c:v>
                </c:pt>
                <c:pt idx="268">
                  <c:v>23.590000000000003</c:v>
                </c:pt>
                <c:pt idx="269">
                  <c:v>23.788000000000011</c:v>
                </c:pt>
                <c:pt idx="270">
                  <c:v>23.988</c:v>
                </c:pt>
                <c:pt idx="271">
                  <c:v>24.190000000000012</c:v>
                </c:pt>
                <c:pt idx="272">
                  <c:v>24.39</c:v>
                </c:pt>
                <c:pt idx="273">
                  <c:v>24.587000000000003</c:v>
                </c:pt>
                <c:pt idx="274">
                  <c:v>24.788000000000011</c:v>
                </c:pt>
                <c:pt idx="275">
                  <c:v>24.990000000000009</c:v>
                </c:pt>
                <c:pt idx="276">
                  <c:v>25.191000000000003</c:v>
                </c:pt>
                <c:pt idx="277">
                  <c:v>25.388000000000005</c:v>
                </c:pt>
                <c:pt idx="278">
                  <c:v>25.589000000000013</c:v>
                </c:pt>
                <c:pt idx="279">
                  <c:v>25.791000000000011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26.388000000000005</c:v>
                </c:pt>
                <c:pt idx="283">
                  <c:v>26.590000000000003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27.591000000000008</c:v>
                </c:pt>
                <c:pt idx="289">
                  <c:v>27.788000000000011</c:v>
                </c:pt>
                <c:pt idx="290">
                  <c:v>27.989000000000004</c:v>
                </c:pt>
                <c:pt idx="291">
                  <c:v>28.191000000000003</c:v>
                </c:pt>
                <c:pt idx="292">
                  <c:v>28.391000000000005</c:v>
                </c:pt>
                <c:pt idx="293">
                  <c:v>28.588000000000008</c:v>
                </c:pt>
                <c:pt idx="294">
                  <c:v>28.788000000000011</c:v>
                </c:pt>
                <c:pt idx="295">
                  <c:v>28.989000000000004</c:v>
                </c:pt>
                <c:pt idx="296">
                  <c:v>29.190000000000012</c:v>
                </c:pt>
                <c:pt idx="297">
                  <c:v>29.388000000000005</c:v>
                </c:pt>
                <c:pt idx="298">
                  <c:v>29.588000000000008</c:v>
                </c:pt>
                <c:pt idx="299">
                  <c:v>29.790000000000006</c:v>
                </c:pt>
                <c:pt idx="300">
                  <c:v>29.991</c:v>
                </c:pt>
              </c:numCache>
            </c:numRef>
          </c:xVal>
          <c:yVal>
            <c:numRef>
              <c:f>'19.9A repeat'!$H$19:$H$319</c:f>
              <c:numCache>
                <c:formatCode>General</c:formatCode>
                <c:ptCount val="301"/>
                <c:pt idx="0">
                  <c:v>1.2549999999999999</c:v>
                </c:pt>
                <c:pt idx="1">
                  <c:v>1.2609999999999999</c:v>
                </c:pt>
                <c:pt idx="2">
                  <c:v>1.2789999999999999</c:v>
                </c:pt>
                <c:pt idx="3">
                  <c:v>1.296</c:v>
                </c:pt>
                <c:pt idx="4">
                  <c:v>1.3169999999999999</c:v>
                </c:pt>
                <c:pt idx="5">
                  <c:v>1.3420000000000001</c:v>
                </c:pt>
                <c:pt idx="6">
                  <c:v>1.365</c:v>
                </c:pt>
                <c:pt idx="7">
                  <c:v>1.393</c:v>
                </c:pt>
                <c:pt idx="8">
                  <c:v>1.4139999999999999</c:v>
                </c:pt>
                <c:pt idx="9">
                  <c:v>1.4419999999999999</c:v>
                </c:pt>
                <c:pt idx="10">
                  <c:v>1.472</c:v>
                </c:pt>
                <c:pt idx="11">
                  <c:v>1.498</c:v>
                </c:pt>
                <c:pt idx="12">
                  <c:v>1.5249999999999999</c:v>
                </c:pt>
                <c:pt idx="13">
                  <c:v>1.552</c:v>
                </c:pt>
                <c:pt idx="14">
                  <c:v>1.583</c:v>
                </c:pt>
                <c:pt idx="15">
                  <c:v>1.61</c:v>
                </c:pt>
                <c:pt idx="16">
                  <c:v>1.643</c:v>
                </c:pt>
                <c:pt idx="17">
                  <c:v>1.671</c:v>
                </c:pt>
                <c:pt idx="18">
                  <c:v>1.7010000000000001</c:v>
                </c:pt>
                <c:pt idx="19">
                  <c:v>1.734</c:v>
                </c:pt>
                <c:pt idx="20">
                  <c:v>1.77</c:v>
                </c:pt>
                <c:pt idx="21">
                  <c:v>1.7969999999999999</c:v>
                </c:pt>
                <c:pt idx="22">
                  <c:v>1.8360000000000001</c:v>
                </c:pt>
                <c:pt idx="23">
                  <c:v>1.877</c:v>
                </c:pt>
                <c:pt idx="24">
                  <c:v>1.905</c:v>
                </c:pt>
                <c:pt idx="25">
                  <c:v>1.9419999999999999</c:v>
                </c:pt>
                <c:pt idx="26">
                  <c:v>1.9810000000000001</c:v>
                </c:pt>
                <c:pt idx="27">
                  <c:v>2.012</c:v>
                </c:pt>
                <c:pt idx="28">
                  <c:v>2.0470000000000002</c:v>
                </c:pt>
                <c:pt idx="29">
                  <c:v>2.0840000000000001</c:v>
                </c:pt>
                <c:pt idx="30">
                  <c:v>2.12</c:v>
                </c:pt>
                <c:pt idx="31">
                  <c:v>2.1589999999999998</c:v>
                </c:pt>
                <c:pt idx="32">
                  <c:v>2.198</c:v>
                </c:pt>
                <c:pt idx="33">
                  <c:v>2.2320000000000002</c:v>
                </c:pt>
                <c:pt idx="34">
                  <c:v>2.2679999999999998</c:v>
                </c:pt>
                <c:pt idx="35">
                  <c:v>2.2999999999999998</c:v>
                </c:pt>
                <c:pt idx="36">
                  <c:v>2.335</c:v>
                </c:pt>
                <c:pt idx="37">
                  <c:v>2.371</c:v>
                </c:pt>
                <c:pt idx="38">
                  <c:v>2.4079999999999999</c:v>
                </c:pt>
                <c:pt idx="39">
                  <c:v>2.4489999999999998</c:v>
                </c:pt>
                <c:pt idx="40">
                  <c:v>2.4860000000000002</c:v>
                </c:pt>
                <c:pt idx="41">
                  <c:v>2.5230000000000001</c:v>
                </c:pt>
                <c:pt idx="42">
                  <c:v>2.5619999999999998</c:v>
                </c:pt>
                <c:pt idx="43">
                  <c:v>2.6</c:v>
                </c:pt>
                <c:pt idx="44">
                  <c:v>2.6389999999999998</c:v>
                </c:pt>
                <c:pt idx="45">
                  <c:v>2.6819999999999999</c:v>
                </c:pt>
                <c:pt idx="46">
                  <c:v>2.7280000000000002</c:v>
                </c:pt>
                <c:pt idx="47">
                  <c:v>2.78</c:v>
                </c:pt>
                <c:pt idx="48">
                  <c:v>2.8370000000000002</c:v>
                </c:pt>
                <c:pt idx="49">
                  <c:v>2.9079999999999999</c:v>
                </c:pt>
                <c:pt idx="50">
                  <c:v>2.99</c:v>
                </c:pt>
                <c:pt idx="51">
                  <c:v>3.1</c:v>
                </c:pt>
                <c:pt idx="52">
                  <c:v>3.2480000000000002</c:v>
                </c:pt>
                <c:pt idx="53">
                  <c:v>3.4470000000000001</c:v>
                </c:pt>
                <c:pt idx="54">
                  <c:v>3.7109999999999999</c:v>
                </c:pt>
                <c:pt idx="55">
                  <c:v>4.0540000000000003</c:v>
                </c:pt>
                <c:pt idx="56">
                  <c:v>4.4690000000000003</c:v>
                </c:pt>
                <c:pt idx="57">
                  <c:v>4.9720000000000004</c:v>
                </c:pt>
                <c:pt idx="58">
                  <c:v>5.7030000000000003</c:v>
                </c:pt>
                <c:pt idx="59">
                  <c:v>7.4720000000000004</c:v>
                </c:pt>
                <c:pt idx="60">
                  <c:v>10.429</c:v>
                </c:pt>
                <c:pt idx="61">
                  <c:v>15.093</c:v>
                </c:pt>
                <c:pt idx="62">
                  <c:v>20.692</c:v>
                </c:pt>
                <c:pt idx="63">
                  <c:v>26.834</c:v>
                </c:pt>
                <c:pt idx="64">
                  <c:v>33.133000000000003</c:v>
                </c:pt>
                <c:pt idx="65">
                  <c:v>39.668999999999997</c:v>
                </c:pt>
                <c:pt idx="66">
                  <c:v>46.247</c:v>
                </c:pt>
                <c:pt idx="67">
                  <c:v>52.862000000000002</c:v>
                </c:pt>
                <c:pt idx="68">
                  <c:v>59.567</c:v>
                </c:pt>
                <c:pt idx="69">
                  <c:v>66.316999999999993</c:v>
                </c:pt>
                <c:pt idx="70">
                  <c:v>72.682000000000002</c:v>
                </c:pt>
                <c:pt idx="71">
                  <c:v>79.022999999999996</c:v>
                </c:pt>
                <c:pt idx="72">
                  <c:v>85.134</c:v>
                </c:pt>
                <c:pt idx="73">
                  <c:v>90.959000000000003</c:v>
                </c:pt>
                <c:pt idx="74">
                  <c:v>97.045000000000002</c:v>
                </c:pt>
                <c:pt idx="75">
                  <c:v>102.473</c:v>
                </c:pt>
                <c:pt idx="76">
                  <c:v>107.715</c:v>
                </c:pt>
                <c:pt idx="77">
                  <c:v>112.295</c:v>
                </c:pt>
                <c:pt idx="78">
                  <c:v>117.432</c:v>
                </c:pt>
                <c:pt idx="79">
                  <c:v>121.545</c:v>
                </c:pt>
                <c:pt idx="80">
                  <c:v>125.66500000000001</c:v>
                </c:pt>
                <c:pt idx="81">
                  <c:v>129.03700000000001</c:v>
                </c:pt>
                <c:pt idx="82">
                  <c:v>132.65899999999999</c:v>
                </c:pt>
                <c:pt idx="83">
                  <c:v>135.41499999999999</c:v>
                </c:pt>
                <c:pt idx="84">
                  <c:v>138.14500000000001</c:v>
                </c:pt>
                <c:pt idx="85">
                  <c:v>140.381</c:v>
                </c:pt>
                <c:pt idx="86">
                  <c:v>142.94</c:v>
                </c:pt>
                <c:pt idx="87">
                  <c:v>144.56399999999999</c:v>
                </c:pt>
                <c:pt idx="88">
                  <c:v>146.328</c:v>
                </c:pt>
                <c:pt idx="89">
                  <c:v>147.899</c:v>
                </c:pt>
                <c:pt idx="90">
                  <c:v>149.244</c:v>
                </c:pt>
                <c:pt idx="91">
                  <c:v>150.489</c:v>
                </c:pt>
                <c:pt idx="92">
                  <c:v>151.09200000000001</c:v>
                </c:pt>
                <c:pt idx="93">
                  <c:v>151.88800000000001</c:v>
                </c:pt>
                <c:pt idx="94">
                  <c:v>152.667</c:v>
                </c:pt>
                <c:pt idx="95">
                  <c:v>153.364</c:v>
                </c:pt>
                <c:pt idx="96">
                  <c:v>153.971</c:v>
                </c:pt>
                <c:pt idx="97">
                  <c:v>154.499</c:v>
                </c:pt>
                <c:pt idx="98">
                  <c:v>154.95400000000001</c:v>
                </c:pt>
                <c:pt idx="99">
                  <c:v>155.34899999999999</c:v>
                </c:pt>
                <c:pt idx="100">
                  <c:v>155.697</c:v>
                </c:pt>
                <c:pt idx="101">
                  <c:v>155.994</c:v>
                </c:pt>
                <c:pt idx="102">
                  <c:v>156.25299999999999</c:v>
                </c:pt>
                <c:pt idx="103">
                  <c:v>156.477</c:v>
                </c:pt>
                <c:pt idx="104">
                  <c:v>156.66399999999999</c:v>
                </c:pt>
                <c:pt idx="105">
                  <c:v>156.82599999999999</c:v>
                </c:pt>
                <c:pt idx="106">
                  <c:v>156.96799999999999</c:v>
                </c:pt>
                <c:pt idx="107">
                  <c:v>157.095</c:v>
                </c:pt>
                <c:pt idx="108">
                  <c:v>157.214</c:v>
                </c:pt>
                <c:pt idx="109">
                  <c:v>157.31</c:v>
                </c:pt>
                <c:pt idx="110">
                  <c:v>157.386</c:v>
                </c:pt>
                <c:pt idx="111">
                  <c:v>157.459</c:v>
                </c:pt>
                <c:pt idx="112">
                  <c:v>157.52600000000001</c:v>
                </c:pt>
                <c:pt idx="113">
                  <c:v>157.58000000000001</c:v>
                </c:pt>
                <c:pt idx="114">
                  <c:v>157.626</c:v>
                </c:pt>
                <c:pt idx="115">
                  <c:v>157.66999999999999</c:v>
                </c:pt>
                <c:pt idx="116">
                  <c:v>157.71199999999999</c:v>
                </c:pt>
                <c:pt idx="117">
                  <c:v>157.74700000000001</c:v>
                </c:pt>
                <c:pt idx="118">
                  <c:v>157.78399999999999</c:v>
                </c:pt>
                <c:pt idx="119">
                  <c:v>157.809</c:v>
                </c:pt>
                <c:pt idx="120">
                  <c:v>157.816</c:v>
                </c:pt>
                <c:pt idx="121">
                  <c:v>157.84700000000001</c:v>
                </c:pt>
                <c:pt idx="122">
                  <c:v>157.87</c:v>
                </c:pt>
                <c:pt idx="123">
                  <c:v>157.887</c:v>
                </c:pt>
                <c:pt idx="124">
                  <c:v>157.9</c:v>
                </c:pt>
                <c:pt idx="125">
                  <c:v>157.91499999999999</c:v>
                </c:pt>
                <c:pt idx="126">
                  <c:v>157.93</c:v>
                </c:pt>
                <c:pt idx="127">
                  <c:v>157.94</c:v>
                </c:pt>
                <c:pt idx="128">
                  <c:v>157.94999999999999</c:v>
                </c:pt>
                <c:pt idx="129">
                  <c:v>157.96</c:v>
                </c:pt>
                <c:pt idx="130">
                  <c:v>157.971</c:v>
                </c:pt>
                <c:pt idx="131">
                  <c:v>157.97900000000001</c:v>
                </c:pt>
                <c:pt idx="132">
                  <c:v>157.983</c:v>
                </c:pt>
                <c:pt idx="133">
                  <c:v>157.99199999999999</c:v>
                </c:pt>
                <c:pt idx="134">
                  <c:v>157.995</c:v>
                </c:pt>
                <c:pt idx="135">
                  <c:v>157.99600000000001</c:v>
                </c:pt>
                <c:pt idx="136">
                  <c:v>158</c:v>
                </c:pt>
                <c:pt idx="137">
                  <c:v>158.00299999999999</c:v>
                </c:pt>
                <c:pt idx="138">
                  <c:v>158.006</c:v>
                </c:pt>
                <c:pt idx="139">
                  <c:v>158.005</c:v>
                </c:pt>
                <c:pt idx="140">
                  <c:v>158.005</c:v>
                </c:pt>
                <c:pt idx="141">
                  <c:v>158.01</c:v>
                </c:pt>
                <c:pt idx="142">
                  <c:v>158.00899999999999</c:v>
                </c:pt>
                <c:pt idx="143">
                  <c:v>158.00899999999999</c:v>
                </c:pt>
                <c:pt idx="144">
                  <c:v>158.00800000000001</c:v>
                </c:pt>
                <c:pt idx="145">
                  <c:v>158.01</c:v>
                </c:pt>
                <c:pt idx="146">
                  <c:v>158.00899999999999</c:v>
                </c:pt>
                <c:pt idx="147">
                  <c:v>158.00800000000001</c:v>
                </c:pt>
                <c:pt idx="148">
                  <c:v>158.005</c:v>
                </c:pt>
                <c:pt idx="149">
                  <c:v>158.00700000000001</c:v>
                </c:pt>
                <c:pt idx="150">
                  <c:v>158.005</c:v>
                </c:pt>
                <c:pt idx="151">
                  <c:v>157.999</c:v>
                </c:pt>
                <c:pt idx="152">
                  <c:v>157.99600000000001</c:v>
                </c:pt>
                <c:pt idx="153">
                  <c:v>157.99100000000001</c:v>
                </c:pt>
                <c:pt idx="154">
                  <c:v>157.99</c:v>
                </c:pt>
                <c:pt idx="155">
                  <c:v>157.989</c:v>
                </c:pt>
                <c:pt idx="156">
                  <c:v>157.98099999999999</c:v>
                </c:pt>
                <c:pt idx="157">
                  <c:v>157.977</c:v>
                </c:pt>
                <c:pt idx="158">
                  <c:v>157.96799999999999</c:v>
                </c:pt>
                <c:pt idx="159">
                  <c:v>157.96</c:v>
                </c:pt>
                <c:pt idx="160">
                  <c:v>157.95400000000001</c:v>
                </c:pt>
                <c:pt idx="161">
                  <c:v>157.947</c:v>
                </c:pt>
                <c:pt idx="162">
                  <c:v>157.94200000000001</c:v>
                </c:pt>
                <c:pt idx="163">
                  <c:v>157.93100000000001</c:v>
                </c:pt>
                <c:pt idx="164">
                  <c:v>157.91900000000001</c:v>
                </c:pt>
                <c:pt idx="165">
                  <c:v>157.91200000000001</c:v>
                </c:pt>
                <c:pt idx="166">
                  <c:v>157.899</c:v>
                </c:pt>
                <c:pt idx="167">
                  <c:v>157.88300000000001</c:v>
                </c:pt>
                <c:pt idx="168">
                  <c:v>157.875</c:v>
                </c:pt>
                <c:pt idx="169">
                  <c:v>157.863</c:v>
                </c:pt>
                <c:pt idx="170">
                  <c:v>157.84399999999999</c:v>
                </c:pt>
                <c:pt idx="171">
                  <c:v>157.83000000000001</c:v>
                </c:pt>
                <c:pt idx="172">
                  <c:v>157.81399999999999</c:v>
                </c:pt>
                <c:pt idx="173">
                  <c:v>157.79900000000001</c:v>
                </c:pt>
                <c:pt idx="174">
                  <c:v>157.78299999999999</c:v>
                </c:pt>
                <c:pt idx="175">
                  <c:v>157.77500000000001</c:v>
                </c:pt>
                <c:pt idx="176">
                  <c:v>157.756</c:v>
                </c:pt>
                <c:pt idx="177">
                  <c:v>157.73099999999999</c:v>
                </c:pt>
                <c:pt idx="178">
                  <c:v>157.703</c:v>
                </c:pt>
                <c:pt idx="179">
                  <c:v>157.67699999999999</c:v>
                </c:pt>
                <c:pt idx="180">
                  <c:v>157.65100000000001</c:v>
                </c:pt>
                <c:pt idx="181">
                  <c:v>157.62100000000001</c:v>
                </c:pt>
                <c:pt idx="182">
                  <c:v>157.589</c:v>
                </c:pt>
                <c:pt idx="183">
                  <c:v>157.55699999999999</c:v>
                </c:pt>
                <c:pt idx="184">
                  <c:v>157.51400000000001</c:v>
                </c:pt>
                <c:pt idx="185">
                  <c:v>157.477</c:v>
                </c:pt>
                <c:pt idx="186">
                  <c:v>157.43199999999999</c:v>
                </c:pt>
                <c:pt idx="187">
                  <c:v>157.38200000000001</c:v>
                </c:pt>
                <c:pt idx="188">
                  <c:v>157.334</c:v>
                </c:pt>
                <c:pt idx="189">
                  <c:v>157.26400000000001</c:v>
                </c:pt>
                <c:pt idx="190">
                  <c:v>157.19399999999999</c:v>
                </c:pt>
                <c:pt idx="191">
                  <c:v>157.124</c:v>
                </c:pt>
                <c:pt idx="192">
                  <c:v>157.029</c:v>
                </c:pt>
                <c:pt idx="193">
                  <c:v>156.92500000000001</c:v>
                </c:pt>
                <c:pt idx="194">
                  <c:v>156.80099999999999</c:v>
                </c:pt>
                <c:pt idx="195">
                  <c:v>156.66800000000001</c:v>
                </c:pt>
                <c:pt idx="196">
                  <c:v>156.511</c:v>
                </c:pt>
                <c:pt idx="197">
                  <c:v>156.33699999999999</c:v>
                </c:pt>
                <c:pt idx="198">
                  <c:v>156.14400000000001</c:v>
                </c:pt>
                <c:pt idx="199">
                  <c:v>155.91499999999999</c:v>
                </c:pt>
                <c:pt idx="200">
                  <c:v>155.643</c:v>
                </c:pt>
                <c:pt idx="201">
                  <c:v>155.34299999999999</c:v>
                </c:pt>
                <c:pt idx="202">
                  <c:v>154.98599999999999</c:v>
                </c:pt>
                <c:pt idx="203">
                  <c:v>154.578</c:v>
                </c:pt>
                <c:pt idx="204">
                  <c:v>154.10599999999999</c:v>
                </c:pt>
                <c:pt idx="205">
                  <c:v>153.56399999999999</c:v>
                </c:pt>
                <c:pt idx="206">
                  <c:v>152.935</c:v>
                </c:pt>
                <c:pt idx="207">
                  <c:v>152.203</c:v>
                </c:pt>
                <c:pt idx="208">
                  <c:v>150.923</c:v>
                </c:pt>
                <c:pt idx="209">
                  <c:v>150.27799999999999</c:v>
                </c:pt>
                <c:pt idx="210">
                  <c:v>148.71700000000001</c:v>
                </c:pt>
                <c:pt idx="211">
                  <c:v>147.41</c:v>
                </c:pt>
                <c:pt idx="212">
                  <c:v>145.95099999999999</c:v>
                </c:pt>
                <c:pt idx="213">
                  <c:v>144.285</c:v>
                </c:pt>
                <c:pt idx="214">
                  <c:v>142.28</c:v>
                </c:pt>
                <c:pt idx="215">
                  <c:v>139.75700000000001</c:v>
                </c:pt>
                <c:pt idx="216">
                  <c:v>137.31</c:v>
                </c:pt>
                <c:pt idx="217">
                  <c:v>134.554</c:v>
                </c:pt>
                <c:pt idx="218">
                  <c:v>131.68100000000001</c:v>
                </c:pt>
                <c:pt idx="219">
                  <c:v>127.95399999999999</c:v>
                </c:pt>
                <c:pt idx="220">
                  <c:v>124.295</c:v>
                </c:pt>
                <c:pt idx="221">
                  <c:v>120.16800000000001</c:v>
                </c:pt>
                <c:pt idx="222">
                  <c:v>115.845</c:v>
                </c:pt>
                <c:pt idx="223">
                  <c:v>110.77200000000001</c:v>
                </c:pt>
                <c:pt idx="224">
                  <c:v>105.79300000000001</c:v>
                </c:pt>
                <c:pt idx="225">
                  <c:v>100.458</c:v>
                </c:pt>
                <c:pt idx="226">
                  <c:v>94.856999999999999</c:v>
                </c:pt>
                <c:pt idx="227">
                  <c:v>89.183999999999997</c:v>
                </c:pt>
                <c:pt idx="228">
                  <c:v>83.132000000000005</c:v>
                </c:pt>
                <c:pt idx="229">
                  <c:v>76.918000000000006</c:v>
                </c:pt>
                <c:pt idx="230">
                  <c:v>70.459000000000003</c:v>
                </c:pt>
                <c:pt idx="231">
                  <c:v>64.113</c:v>
                </c:pt>
                <c:pt idx="232">
                  <c:v>57.447000000000003</c:v>
                </c:pt>
                <c:pt idx="233">
                  <c:v>51.151000000000003</c:v>
                </c:pt>
                <c:pt idx="234">
                  <c:v>44.061999999999998</c:v>
                </c:pt>
                <c:pt idx="235">
                  <c:v>37.357999999999997</c:v>
                </c:pt>
                <c:pt idx="236">
                  <c:v>31.317</c:v>
                </c:pt>
                <c:pt idx="237">
                  <c:v>24.876000000000001</c:v>
                </c:pt>
                <c:pt idx="238">
                  <c:v>18.741</c:v>
                </c:pt>
                <c:pt idx="239">
                  <c:v>14.01</c:v>
                </c:pt>
                <c:pt idx="240">
                  <c:v>10.002000000000001</c:v>
                </c:pt>
                <c:pt idx="241">
                  <c:v>7.49</c:v>
                </c:pt>
                <c:pt idx="242">
                  <c:v>6.1239999999999997</c:v>
                </c:pt>
                <c:pt idx="243">
                  <c:v>5.548</c:v>
                </c:pt>
                <c:pt idx="244">
                  <c:v>4.9820000000000002</c:v>
                </c:pt>
                <c:pt idx="245">
                  <c:v>4.5</c:v>
                </c:pt>
                <c:pt idx="246">
                  <c:v>4.0970000000000004</c:v>
                </c:pt>
                <c:pt idx="247">
                  <c:v>3.7679999999999998</c:v>
                </c:pt>
                <c:pt idx="248">
                  <c:v>3.5169999999999999</c:v>
                </c:pt>
                <c:pt idx="249">
                  <c:v>3.327</c:v>
                </c:pt>
                <c:pt idx="250">
                  <c:v>3.173</c:v>
                </c:pt>
                <c:pt idx="251">
                  <c:v>3.0550000000000002</c:v>
                </c:pt>
                <c:pt idx="252">
                  <c:v>2.9569999999999999</c:v>
                </c:pt>
                <c:pt idx="253">
                  <c:v>2.8780000000000001</c:v>
                </c:pt>
                <c:pt idx="254">
                  <c:v>2.8069999999999999</c:v>
                </c:pt>
                <c:pt idx="255">
                  <c:v>2.7440000000000002</c:v>
                </c:pt>
                <c:pt idx="256">
                  <c:v>2.6909999999999998</c:v>
                </c:pt>
                <c:pt idx="257">
                  <c:v>2.6360000000000001</c:v>
                </c:pt>
                <c:pt idx="258">
                  <c:v>2.5859999999999999</c:v>
                </c:pt>
                <c:pt idx="259">
                  <c:v>2.5390000000000001</c:v>
                </c:pt>
                <c:pt idx="260">
                  <c:v>2.4950000000000001</c:v>
                </c:pt>
                <c:pt idx="261">
                  <c:v>2.4489999999999998</c:v>
                </c:pt>
                <c:pt idx="262">
                  <c:v>2.4020000000000001</c:v>
                </c:pt>
                <c:pt idx="263">
                  <c:v>2.36</c:v>
                </c:pt>
                <c:pt idx="264">
                  <c:v>2.3130000000000002</c:v>
                </c:pt>
                <c:pt idx="265">
                  <c:v>2.266</c:v>
                </c:pt>
                <c:pt idx="266">
                  <c:v>2.23</c:v>
                </c:pt>
                <c:pt idx="267">
                  <c:v>2.1859999999999999</c:v>
                </c:pt>
                <c:pt idx="268">
                  <c:v>2.1429999999999998</c:v>
                </c:pt>
                <c:pt idx="269">
                  <c:v>2.101</c:v>
                </c:pt>
                <c:pt idx="270">
                  <c:v>2.0640000000000001</c:v>
                </c:pt>
                <c:pt idx="271">
                  <c:v>2.0190000000000001</c:v>
                </c:pt>
                <c:pt idx="272">
                  <c:v>1.9790000000000001</c:v>
                </c:pt>
                <c:pt idx="273">
                  <c:v>1.9339999999999999</c:v>
                </c:pt>
                <c:pt idx="274">
                  <c:v>1.8959999999999999</c:v>
                </c:pt>
                <c:pt idx="275">
                  <c:v>1.8540000000000001</c:v>
                </c:pt>
                <c:pt idx="276">
                  <c:v>1.8149999999999999</c:v>
                </c:pt>
                <c:pt idx="277">
                  <c:v>1.78</c:v>
                </c:pt>
                <c:pt idx="278">
                  <c:v>1.744</c:v>
                </c:pt>
                <c:pt idx="279">
                  <c:v>1.704</c:v>
                </c:pt>
                <c:pt idx="280">
                  <c:v>1.665</c:v>
                </c:pt>
                <c:pt idx="281">
                  <c:v>1.6359999999999999</c:v>
                </c:pt>
                <c:pt idx="282">
                  <c:v>1.5980000000000001</c:v>
                </c:pt>
                <c:pt idx="283">
                  <c:v>1.5640000000000001</c:v>
                </c:pt>
                <c:pt idx="284">
                  <c:v>1.53</c:v>
                </c:pt>
                <c:pt idx="285">
                  <c:v>1.498</c:v>
                </c:pt>
                <c:pt idx="286">
                  <c:v>1.4630000000000001</c:v>
                </c:pt>
                <c:pt idx="287">
                  <c:v>1.431</c:v>
                </c:pt>
                <c:pt idx="288">
                  <c:v>1.399</c:v>
                </c:pt>
                <c:pt idx="289">
                  <c:v>1.3720000000000001</c:v>
                </c:pt>
                <c:pt idx="290">
                  <c:v>1.343</c:v>
                </c:pt>
                <c:pt idx="291">
                  <c:v>1.3120000000000001</c:v>
                </c:pt>
                <c:pt idx="292">
                  <c:v>1.2809999999999999</c:v>
                </c:pt>
                <c:pt idx="293">
                  <c:v>1.2569999999999999</c:v>
                </c:pt>
                <c:pt idx="294">
                  <c:v>1.2290000000000001</c:v>
                </c:pt>
                <c:pt idx="295">
                  <c:v>1.2010000000000001</c:v>
                </c:pt>
                <c:pt idx="296">
                  <c:v>1.1779999999999999</c:v>
                </c:pt>
                <c:pt idx="297">
                  <c:v>1.159</c:v>
                </c:pt>
                <c:pt idx="298">
                  <c:v>1.1299999999999999</c:v>
                </c:pt>
                <c:pt idx="299">
                  <c:v>1.105</c:v>
                </c:pt>
                <c:pt idx="300">
                  <c:v>1.079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78-456D-BD95-66E5E727F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14432"/>
        <c:axId val="74920320"/>
      </c:scatterChart>
      <c:valAx>
        <c:axId val="749144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920320"/>
        <c:crosses val="autoZero"/>
        <c:crossBetween val="midCat"/>
      </c:valAx>
      <c:valAx>
        <c:axId val="7492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144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13098299898444E-2"/>
          <c:y val="2.2231401402693515E-2"/>
          <c:w val="0.81299792927894066"/>
          <c:h val="0.91910732469916667"/>
        </c:manualLayout>
      </c:layout>
      <c:scatterChart>
        <c:scatterStyle val="lineMarker"/>
        <c:varyColors val="0"/>
        <c:ser>
          <c:idx val="0"/>
          <c:order val="0"/>
          <c:xVal>
            <c:numRef>
              <c:f>'19.9A repeat'!$G$19:$G$319</c:f>
              <c:numCache>
                <c:formatCode>0.00</c:formatCode>
                <c:ptCount val="301"/>
                <c:pt idx="0">
                  <c:v>-30.004999999999995</c:v>
                </c:pt>
                <c:pt idx="1">
                  <c:v>-29.812999999999995</c:v>
                </c:pt>
                <c:pt idx="2">
                  <c:v>-29.610999999999997</c:v>
                </c:pt>
                <c:pt idx="3">
                  <c:v>-29.410999999999994</c:v>
                </c:pt>
                <c:pt idx="4">
                  <c:v>-29.212999999999994</c:v>
                </c:pt>
                <c:pt idx="5">
                  <c:v>-29.012999999999991</c:v>
                </c:pt>
                <c:pt idx="6">
                  <c:v>-28.810999999999993</c:v>
                </c:pt>
                <c:pt idx="7">
                  <c:v>-28.609999999999992</c:v>
                </c:pt>
                <c:pt idx="8">
                  <c:v>-28.411999999999992</c:v>
                </c:pt>
                <c:pt idx="9">
                  <c:v>-28.211999999999996</c:v>
                </c:pt>
                <c:pt idx="10">
                  <c:v>-28.010999999999996</c:v>
                </c:pt>
                <c:pt idx="11">
                  <c:v>-27.810999999999993</c:v>
                </c:pt>
                <c:pt idx="12">
                  <c:v>-27.612999999999992</c:v>
                </c:pt>
                <c:pt idx="13">
                  <c:v>-27.413999999999994</c:v>
                </c:pt>
                <c:pt idx="14">
                  <c:v>-27.212999999999994</c:v>
                </c:pt>
                <c:pt idx="15">
                  <c:v>-27.012999999999991</c:v>
                </c:pt>
                <c:pt idx="16">
                  <c:v>-26.814999999999991</c:v>
                </c:pt>
                <c:pt idx="17">
                  <c:v>-26.613999999999997</c:v>
                </c:pt>
                <c:pt idx="18">
                  <c:v>-26.411999999999992</c:v>
                </c:pt>
                <c:pt idx="19">
                  <c:v>-26.210999999999991</c:v>
                </c:pt>
                <c:pt idx="20">
                  <c:v>-26.012999999999991</c:v>
                </c:pt>
                <c:pt idx="21">
                  <c:v>-25.812999999999995</c:v>
                </c:pt>
                <c:pt idx="22">
                  <c:v>-25.610999999999997</c:v>
                </c:pt>
                <c:pt idx="23">
                  <c:v>-25.409999999999997</c:v>
                </c:pt>
                <c:pt idx="24">
                  <c:v>-25.212999999999994</c:v>
                </c:pt>
                <c:pt idx="25">
                  <c:v>-25.012999999999991</c:v>
                </c:pt>
                <c:pt idx="26">
                  <c:v>-24.811999999999991</c:v>
                </c:pt>
                <c:pt idx="27">
                  <c:v>-24.611999999999995</c:v>
                </c:pt>
                <c:pt idx="28">
                  <c:v>-24.414999999999992</c:v>
                </c:pt>
                <c:pt idx="29">
                  <c:v>-24.213999999999992</c:v>
                </c:pt>
                <c:pt idx="30">
                  <c:v>-24.011999999999993</c:v>
                </c:pt>
                <c:pt idx="31">
                  <c:v>-23.810999999999993</c:v>
                </c:pt>
                <c:pt idx="32">
                  <c:v>-23.612999999999992</c:v>
                </c:pt>
                <c:pt idx="33">
                  <c:v>-23.411999999999992</c:v>
                </c:pt>
                <c:pt idx="34">
                  <c:v>-23.210999999999991</c:v>
                </c:pt>
                <c:pt idx="35">
                  <c:v>-23.009999999999991</c:v>
                </c:pt>
                <c:pt idx="36">
                  <c:v>-22.811999999999991</c:v>
                </c:pt>
                <c:pt idx="37">
                  <c:v>-22.612999999999992</c:v>
                </c:pt>
                <c:pt idx="38">
                  <c:v>-22.410999999999994</c:v>
                </c:pt>
                <c:pt idx="39">
                  <c:v>-22.211999999999996</c:v>
                </c:pt>
                <c:pt idx="40">
                  <c:v>-22.014999999999993</c:v>
                </c:pt>
                <c:pt idx="41">
                  <c:v>-21.813999999999993</c:v>
                </c:pt>
                <c:pt idx="42">
                  <c:v>-21.611999999999995</c:v>
                </c:pt>
                <c:pt idx="43">
                  <c:v>-21.410999999999994</c:v>
                </c:pt>
                <c:pt idx="44">
                  <c:v>-21.211999999999996</c:v>
                </c:pt>
                <c:pt idx="45">
                  <c:v>-21.011999999999993</c:v>
                </c:pt>
                <c:pt idx="46">
                  <c:v>-20.809999999999995</c:v>
                </c:pt>
                <c:pt idx="47">
                  <c:v>-20.608999999999995</c:v>
                </c:pt>
                <c:pt idx="48">
                  <c:v>-20.411999999999992</c:v>
                </c:pt>
                <c:pt idx="49">
                  <c:v>-20.211999999999996</c:v>
                </c:pt>
                <c:pt idx="50">
                  <c:v>-20.010999999999996</c:v>
                </c:pt>
                <c:pt idx="51">
                  <c:v>-19.810999999999993</c:v>
                </c:pt>
                <c:pt idx="52">
                  <c:v>-19.613999999999997</c:v>
                </c:pt>
                <c:pt idx="53">
                  <c:v>-19.413999999999994</c:v>
                </c:pt>
                <c:pt idx="54">
                  <c:v>-19.211999999999996</c:v>
                </c:pt>
                <c:pt idx="55">
                  <c:v>-19.010999999999996</c:v>
                </c:pt>
                <c:pt idx="56">
                  <c:v>-18.812999999999995</c:v>
                </c:pt>
                <c:pt idx="57">
                  <c:v>-18.611999999999995</c:v>
                </c:pt>
                <c:pt idx="58">
                  <c:v>-18.409999999999997</c:v>
                </c:pt>
                <c:pt idx="59">
                  <c:v>-18.208999999999996</c:v>
                </c:pt>
                <c:pt idx="60">
                  <c:v>-18.010999999999996</c:v>
                </c:pt>
                <c:pt idx="61">
                  <c:v>-17.811999999999991</c:v>
                </c:pt>
                <c:pt idx="62">
                  <c:v>-17.610999999999997</c:v>
                </c:pt>
                <c:pt idx="63">
                  <c:v>-17.409999999999997</c:v>
                </c:pt>
                <c:pt idx="64">
                  <c:v>-17.211999999999996</c:v>
                </c:pt>
                <c:pt idx="65">
                  <c:v>-17.012999999999991</c:v>
                </c:pt>
                <c:pt idx="66">
                  <c:v>-16.811999999999991</c:v>
                </c:pt>
                <c:pt idx="67">
                  <c:v>-16.609999999999992</c:v>
                </c:pt>
                <c:pt idx="68">
                  <c:v>-16.411999999999992</c:v>
                </c:pt>
                <c:pt idx="69">
                  <c:v>-16.212999999999994</c:v>
                </c:pt>
                <c:pt idx="70">
                  <c:v>-16.010999999999996</c:v>
                </c:pt>
                <c:pt idx="71">
                  <c:v>-15.809999999999995</c:v>
                </c:pt>
                <c:pt idx="72">
                  <c:v>-15.610999999999997</c:v>
                </c:pt>
                <c:pt idx="73">
                  <c:v>-15.411999999999992</c:v>
                </c:pt>
                <c:pt idx="74">
                  <c:v>-15.210999999999991</c:v>
                </c:pt>
                <c:pt idx="75">
                  <c:v>-15.009999999999991</c:v>
                </c:pt>
                <c:pt idx="76">
                  <c:v>-14.811999999999991</c:v>
                </c:pt>
                <c:pt idx="77">
                  <c:v>-14.613999999999997</c:v>
                </c:pt>
                <c:pt idx="78">
                  <c:v>-14.412999999999997</c:v>
                </c:pt>
                <c:pt idx="79">
                  <c:v>-14.211999999999996</c:v>
                </c:pt>
                <c:pt idx="80">
                  <c:v>-14.013999999999996</c:v>
                </c:pt>
                <c:pt idx="81">
                  <c:v>-13.813999999999993</c:v>
                </c:pt>
                <c:pt idx="82">
                  <c:v>-13.611999999999995</c:v>
                </c:pt>
                <c:pt idx="83">
                  <c:v>-13.409999999999997</c:v>
                </c:pt>
                <c:pt idx="84">
                  <c:v>-13.212999999999994</c:v>
                </c:pt>
                <c:pt idx="85">
                  <c:v>-13.012999999999991</c:v>
                </c:pt>
                <c:pt idx="86">
                  <c:v>-12.811999999999998</c:v>
                </c:pt>
                <c:pt idx="87">
                  <c:v>-12.61099999999999</c:v>
                </c:pt>
                <c:pt idx="88">
                  <c:v>-12.412999999999997</c:v>
                </c:pt>
                <c:pt idx="89">
                  <c:v>-12.213999999999999</c:v>
                </c:pt>
                <c:pt idx="90">
                  <c:v>-12.012</c:v>
                </c:pt>
                <c:pt idx="91">
                  <c:v>-11.810999999999993</c:v>
                </c:pt>
                <c:pt idx="92">
                  <c:v>-11.61399999999999</c:v>
                </c:pt>
                <c:pt idx="93">
                  <c:v>-11.413999999999987</c:v>
                </c:pt>
                <c:pt idx="94">
                  <c:v>-11.211999999999989</c:v>
                </c:pt>
                <c:pt idx="95">
                  <c:v>-11.009999999999991</c:v>
                </c:pt>
                <c:pt idx="96">
                  <c:v>-10.812999999999988</c:v>
                </c:pt>
                <c:pt idx="97">
                  <c:v>-10.613</c:v>
                </c:pt>
                <c:pt idx="98">
                  <c:v>-10.410999999999987</c:v>
                </c:pt>
                <c:pt idx="99">
                  <c:v>-10.209999999999994</c:v>
                </c:pt>
                <c:pt idx="100">
                  <c:v>-10.012</c:v>
                </c:pt>
                <c:pt idx="101">
                  <c:v>-9.8129999999999882</c:v>
                </c:pt>
                <c:pt idx="102">
                  <c:v>-9.61099999999999</c:v>
                </c:pt>
                <c:pt idx="103">
                  <c:v>-9.4109999999999872</c:v>
                </c:pt>
                <c:pt idx="104">
                  <c:v>-9.2129999999999939</c:v>
                </c:pt>
                <c:pt idx="105">
                  <c:v>-9.0139999999999958</c:v>
                </c:pt>
                <c:pt idx="106">
                  <c:v>-8.8119999999999976</c:v>
                </c:pt>
                <c:pt idx="107">
                  <c:v>-8.61</c:v>
                </c:pt>
                <c:pt idx="108">
                  <c:v>-8.4119999999999919</c:v>
                </c:pt>
                <c:pt idx="109">
                  <c:v>-8.2129999999999939</c:v>
                </c:pt>
                <c:pt idx="110">
                  <c:v>-8.0109999999999957</c:v>
                </c:pt>
                <c:pt idx="111">
                  <c:v>-7.8099999999999881</c:v>
                </c:pt>
                <c:pt idx="112">
                  <c:v>-7.6119999999999948</c:v>
                </c:pt>
                <c:pt idx="113">
                  <c:v>-7.4129999999999967</c:v>
                </c:pt>
                <c:pt idx="114">
                  <c:v>-7.2109999999999985</c:v>
                </c:pt>
                <c:pt idx="115">
                  <c:v>-7.0109999999999957</c:v>
                </c:pt>
                <c:pt idx="116">
                  <c:v>-6.813999999999993</c:v>
                </c:pt>
                <c:pt idx="117">
                  <c:v>-6.6139999999999901</c:v>
                </c:pt>
                <c:pt idx="118">
                  <c:v>-6.4119999999999919</c:v>
                </c:pt>
                <c:pt idx="119">
                  <c:v>-6.2109999999999985</c:v>
                </c:pt>
                <c:pt idx="120">
                  <c:v>-6.012999999999991</c:v>
                </c:pt>
                <c:pt idx="121">
                  <c:v>-5.8129999999999882</c:v>
                </c:pt>
                <c:pt idx="122">
                  <c:v>-5.61099999999999</c:v>
                </c:pt>
                <c:pt idx="123">
                  <c:v>-5.4099999999999966</c:v>
                </c:pt>
                <c:pt idx="124">
                  <c:v>-5.2109999999999985</c:v>
                </c:pt>
                <c:pt idx="125">
                  <c:v>-5.0120000000000005</c:v>
                </c:pt>
                <c:pt idx="126">
                  <c:v>-4.8109999999999928</c:v>
                </c:pt>
                <c:pt idx="127">
                  <c:v>-4.6099999999999994</c:v>
                </c:pt>
                <c:pt idx="128">
                  <c:v>-4.4119999999999919</c:v>
                </c:pt>
                <c:pt idx="129">
                  <c:v>-4.2139999999999986</c:v>
                </c:pt>
                <c:pt idx="130">
                  <c:v>-4.012999999999991</c:v>
                </c:pt>
                <c:pt idx="131">
                  <c:v>-3.8109999999999928</c:v>
                </c:pt>
                <c:pt idx="132">
                  <c:v>-3.6119999999999948</c:v>
                </c:pt>
                <c:pt idx="133">
                  <c:v>-3.4129999999999967</c:v>
                </c:pt>
                <c:pt idx="134">
                  <c:v>-3.2119999999999891</c:v>
                </c:pt>
                <c:pt idx="135">
                  <c:v>-3.0099999999999909</c:v>
                </c:pt>
                <c:pt idx="136">
                  <c:v>-2.8109999999999928</c:v>
                </c:pt>
                <c:pt idx="137">
                  <c:v>-2.6119999999999948</c:v>
                </c:pt>
                <c:pt idx="138">
                  <c:v>-2.4109999999999872</c:v>
                </c:pt>
                <c:pt idx="139">
                  <c:v>-2.208999999999989</c:v>
                </c:pt>
                <c:pt idx="140">
                  <c:v>-2.0109999999999957</c:v>
                </c:pt>
                <c:pt idx="141">
                  <c:v>-1.8129999999999882</c:v>
                </c:pt>
                <c:pt idx="142">
                  <c:v>-1.6119999999999948</c:v>
                </c:pt>
                <c:pt idx="143">
                  <c:v>-1.4109999999999872</c:v>
                </c:pt>
                <c:pt idx="144">
                  <c:v>-1.2119999999999891</c:v>
                </c:pt>
                <c:pt idx="145">
                  <c:v>-1.012999999999991</c:v>
                </c:pt>
                <c:pt idx="146">
                  <c:v>-0.81099999999999284</c:v>
                </c:pt>
                <c:pt idx="147">
                  <c:v>-0.60999999999999943</c:v>
                </c:pt>
                <c:pt idx="148">
                  <c:v>-0.41099999999998715</c:v>
                </c:pt>
                <c:pt idx="149">
                  <c:v>-0.21199999999998909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0.78800000000001091</c:v>
                </c:pt>
                <c:pt idx="155">
                  <c:v>0.98900000000000432</c:v>
                </c:pt>
                <c:pt idx="156">
                  <c:v>1.1880000000000024</c:v>
                </c:pt>
                <c:pt idx="157">
                  <c:v>1.3870000000000005</c:v>
                </c:pt>
                <c:pt idx="158">
                  <c:v>1.5890000000000128</c:v>
                </c:pt>
                <c:pt idx="159">
                  <c:v>1.7900000000000063</c:v>
                </c:pt>
                <c:pt idx="160">
                  <c:v>1.9890000000000043</c:v>
                </c:pt>
                <c:pt idx="161">
                  <c:v>2.1870000000000118</c:v>
                </c:pt>
                <c:pt idx="162">
                  <c:v>2.38900000000001</c:v>
                </c:pt>
                <c:pt idx="163">
                  <c:v>2.5910000000000082</c:v>
                </c:pt>
                <c:pt idx="164">
                  <c:v>2.7900000000000063</c:v>
                </c:pt>
                <c:pt idx="165">
                  <c:v>2.9879999999999995</c:v>
                </c:pt>
                <c:pt idx="166">
                  <c:v>3.1890000000000072</c:v>
                </c:pt>
                <c:pt idx="167">
                  <c:v>3.3900000000000006</c:v>
                </c:pt>
                <c:pt idx="168">
                  <c:v>3.5890000000000128</c:v>
                </c:pt>
                <c:pt idx="169">
                  <c:v>3.7880000000000109</c:v>
                </c:pt>
                <c:pt idx="170">
                  <c:v>3.9890000000000043</c:v>
                </c:pt>
                <c:pt idx="171">
                  <c:v>4.1910000000000025</c:v>
                </c:pt>
                <c:pt idx="172">
                  <c:v>4.3900000000000006</c:v>
                </c:pt>
                <c:pt idx="173">
                  <c:v>4.5870000000000033</c:v>
                </c:pt>
                <c:pt idx="174">
                  <c:v>4.7890000000000015</c:v>
                </c:pt>
                <c:pt idx="175">
                  <c:v>4.9909999999999997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5.9890000000000043</c:v>
                </c:pt>
                <c:pt idx="181">
                  <c:v>6.1870000000000118</c:v>
                </c:pt>
                <c:pt idx="182">
                  <c:v>6.38900000000001</c:v>
                </c:pt>
                <c:pt idx="183">
                  <c:v>6.5910000000000082</c:v>
                </c:pt>
                <c:pt idx="184">
                  <c:v>6.791000000000011</c:v>
                </c:pt>
                <c:pt idx="185">
                  <c:v>6.9879999999999995</c:v>
                </c:pt>
                <c:pt idx="186">
                  <c:v>7.1890000000000072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7.7880000000000109</c:v>
                </c:pt>
                <c:pt idx="190">
                  <c:v>7.9900000000000091</c:v>
                </c:pt>
                <c:pt idx="191">
                  <c:v>8.1910000000000025</c:v>
                </c:pt>
                <c:pt idx="192">
                  <c:v>8.39</c:v>
                </c:pt>
                <c:pt idx="193">
                  <c:v>8.5880000000000081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9.1910000000000025</c:v>
                </c:pt>
                <c:pt idx="197">
                  <c:v>9.38900000000001</c:v>
                </c:pt>
                <c:pt idx="198">
                  <c:v>9.5890000000000128</c:v>
                </c:pt>
                <c:pt idx="199">
                  <c:v>9.791000000000011</c:v>
                </c:pt>
                <c:pt idx="200">
                  <c:v>9.9900000000000091</c:v>
                </c:pt>
                <c:pt idx="201">
                  <c:v>10.188000000000002</c:v>
                </c:pt>
                <c:pt idx="202">
                  <c:v>10.38900000000001</c:v>
                </c:pt>
                <c:pt idx="203">
                  <c:v>10.590000000000003</c:v>
                </c:pt>
                <c:pt idx="204">
                  <c:v>10.789000000000001</c:v>
                </c:pt>
                <c:pt idx="205">
                  <c:v>10.987000000000009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11.590000000000003</c:v>
                </c:pt>
                <c:pt idx="209">
                  <c:v>11.788000000000011</c:v>
                </c:pt>
                <c:pt idx="210">
                  <c:v>11.989000000000004</c:v>
                </c:pt>
                <c:pt idx="211">
                  <c:v>12.191000000000003</c:v>
                </c:pt>
                <c:pt idx="212">
                  <c:v>12.39</c:v>
                </c:pt>
                <c:pt idx="213">
                  <c:v>12.588000000000008</c:v>
                </c:pt>
                <c:pt idx="214">
                  <c:v>12.789000000000001</c:v>
                </c:pt>
                <c:pt idx="215">
                  <c:v>12.991</c:v>
                </c:pt>
                <c:pt idx="216">
                  <c:v>13.190000000000012</c:v>
                </c:pt>
                <c:pt idx="217">
                  <c:v>13.388000000000005</c:v>
                </c:pt>
                <c:pt idx="218">
                  <c:v>13.589000000000013</c:v>
                </c:pt>
                <c:pt idx="219">
                  <c:v>13.790000000000006</c:v>
                </c:pt>
                <c:pt idx="220">
                  <c:v>13.990000000000009</c:v>
                </c:pt>
                <c:pt idx="221">
                  <c:v>14.188000000000002</c:v>
                </c:pt>
                <c:pt idx="222">
                  <c:v>14.38900000000001</c:v>
                </c:pt>
                <c:pt idx="223">
                  <c:v>14.591000000000008</c:v>
                </c:pt>
                <c:pt idx="224">
                  <c:v>14.790000000000006</c:v>
                </c:pt>
                <c:pt idx="225">
                  <c:v>14.988</c:v>
                </c:pt>
                <c:pt idx="226">
                  <c:v>15.189000000000007</c:v>
                </c:pt>
                <c:pt idx="227">
                  <c:v>15.391000000000005</c:v>
                </c:pt>
                <c:pt idx="228">
                  <c:v>15.590000000000003</c:v>
                </c:pt>
                <c:pt idx="229">
                  <c:v>15.788000000000011</c:v>
                </c:pt>
                <c:pt idx="230">
                  <c:v>15.988</c:v>
                </c:pt>
                <c:pt idx="231">
                  <c:v>16.190000000000012</c:v>
                </c:pt>
                <c:pt idx="232">
                  <c:v>16.39</c:v>
                </c:pt>
                <c:pt idx="233">
                  <c:v>16.588000000000008</c:v>
                </c:pt>
                <c:pt idx="234">
                  <c:v>16.789000000000001</c:v>
                </c:pt>
                <c:pt idx="235">
                  <c:v>16.991</c:v>
                </c:pt>
                <c:pt idx="236">
                  <c:v>17.191000000000003</c:v>
                </c:pt>
                <c:pt idx="237">
                  <c:v>17.388000000000005</c:v>
                </c:pt>
                <c:pt idx="238">
                  <c:v>17.589000000000013</c:v>
                </c:pt>
                <c:pt idx="239">
                  <c:v>17.790000000000006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18.38900000000001</c:v>
                </c:pt>
                <c:pt idx="243">
                  <c:v>18.590000000000003</c:v>
                </c:pt>
                <c:pt idx="244">
                  <c:v>18.790000000000006</c:v>
                </c:pt>
                <c:pt idx="245">
                  <c:v>18.988</c:v>
                </c:pt>
                <c:pt idx="246">
                  <c:v>19.189000000000007</c:v>
                </c:pt>
                <c:pt idx="247">
                  <c:v>19.391000000000005</c:v>
                </c:pt>
                <c:pt idx="248">
                  <c:v>19.591000000000008</c:v>
                </c:pt>
                <c:pt idx="249">
                  <c:v>19.788000000000011</c:v>
                </c:pt>
                <c:pt idx="250">
                  <c:v>19.989000000000004</c:v>
                </c:pt>
                <c:pt idx="251">
                  <c:v>20.191000000000003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20.789000000000001</c:v>
                </c:pt>
                <c:pt idx="255">
                  <c:v>20.991</c:v>
                </c:pt>
                <c:pt idx="256">
                  <c:v>21.190000000000012</c:v>
                </c:pt>
                <c:pt idx="257">
                  <c:v>21.387</c:v>
                </c:pt>
                <c:pt idx="258">
                  <c:v>21.588000000000008</c:v>
                </c:pt>
                <c:pt idx="259">
                  <c:v>21.790000000000006</c:v>
                </c:pt>
                <c:pt idx="260">
                  <c:v>21.990000000000009</c:v>
                </c:pt>
                <c:pt idx="261">
                  <c:v>22.187000000000012</c:v>
                </c:pt>
                <c:pt idx="262">
                  <c:v>22.38900000000001</c:v>
                </c:pt>
                <c:pt idx="263">
                  <c:v>22.591000000000008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23.189000000000007</c:v>
                </c:pt>
                <c:pt idx="267">
                  <c:v>23.391000000000005</c:v>
                </c:pt>
                <c:pt idx="268">
                  <c:v>23.590000000000003</c:v>
                </c:pt>
                <c:pt idx="269">
                  <c:v>23.788000000000011</c:v>
                </c:pt>
                <c:pt idx="270">
                  <c:v>23.988</c:v>
                </c:pt>
                <c:pt idx="271">
                  <c:v>24.190000000000012</c:v>
                </c:pt>
                <c:pt idx="272">
                  <c:v>24.39</c:v>
                </c:pt>
                <c:pt idx="273">
                  <c:v>24.587000000000003</c:v>
                </c:pt>
                <c:pt idx="274">
                  <c:v>24.788000000000011</c:v>
                </c:pt>
                <c:pt idx="275">
                  <c:v>24.990000000000009</c:v>
                </c:pt>
                <c:pt idx="276">
                  <c:v>25.191000000000003</c:v>
                </c:pt>
                <c:pt idx="277">
                  <c:v>25.388000000000005</c:v>
                </c:pt>
                <c:pt idx="278">
                  <c:v>25.589000000000013</c:v>
                </c:pt>
                <c:pt idx="279">
                  <c:v>25.791000000000011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26.388000000000005</c:v>
                </c:pt>
                <c:pt idx="283">
                  <c:v>26.590000000000003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27.591000000000008</c:v>
                </c:pt>
                <c:pt idx="289">
                  <c:v>27.788000000000011</c:v>
                </c:pt>
                <c:pt idx="290">
                  <c:v>27.989000000000004</c:v>
                </c:pt>
                <c:pt idx="291">
                  <c:v>28.191000000000003</c:v>
                </c:pt>
                <c:pt idx="292">
                  <c:v>28.391000000000005</c:v>
                </c:pt>
                <c:pt idx="293">
                  <c:v>28.588000000000008</c:v>
                </c:pt>
                <c:pt idx="294">
                  <c:v>28.788000000000011</c:v>
                </c:pt>
                <c:pt idx="295">
                  <c:v>28.989000000000004</c:v>
                </c:pt>
                <c:pt idx="296">
                  <c:v>29.190000000000012</c:v>
                </c:pt>
                <c:pt idx="297">
                  <c:v>29.388000000000005</c:v>
                </c:pt>
                <c:pt idx="298">
                  <c:v>29.588000000000008</c:v>
                </c:pt>
                <c:pt idx="299">
                  <c:v>29.790000000000006</c:v>
                </c:pt>
                <c:pt idx="300">
                  <c:v>29.991</c:v>
                </c:pt>
              </c:numCache>
            </c:numRef>
          </c:xVal>
          <c:yVal>
            <c:numRef>
              <c:f>'19.9A repeat'!$H$19:$H$319</c:f>
              <c:numCache>
                <c:formatCode>General</c:formatCode>
                <c:ptCount val="301"/>
                <c:pt idx="0">
                  <c:v>1.2549999999999999</c:v>
                </c:pt>
                <c:pt idx="1">
                  <c:v>1.2609999999999999</c:v>
                </c:pt>
                <c:pt idx="2">
                  <c:v>1.2789999999999999</c:v>
                </c:pt>
                <c:pt idx="3">
                  <c:v>1.296</c:v>
                </c:pt>
                <c:pt idx="4">
                  <c:v>1.3169999999999999</c:v>
                </c:pt>
                <c:pt idx="5">
                  <c:v>1.3420000000000001</c:v>
                </c:pt>
                <c:pt idx="6">
                  <c:v>1.365</c:v>
                </c:pt>
                <c:pt idx="7">
                  <c:v>1.393</c:v>
                </c:pt>
                <c:pt idx="8">
                  <c:v>1.4139999999999999</c:v>
                </c:pt>
                <c:pt idx="9">
                  <c:v>1.4419999999999999</c:v>
                </c:pt>
                <c:pt idx="10">
                  <c:v>1.472</c:v>
                </c:pt>
                <c:pt idx="11">
                  <c:v>1.498</c:v>
                </c:pt>
                <c:pt idx="12">
                  <c:v>1.5249999999999999</c:v>
                </c:pt>
                <c:pt idx="13">
                  <c:v>1.552</c:v>
                </c:pt>
                <c:pt idx="14">
                  <c:v>1.583</c:v>
                </c:pt>
                <c:pt idx="15">
                  <c:v>1.61</c:v>
                </c:pt>
                <c:pt idx="16">
                  <c:v>1.643</c:v>
                </c:pt>
                <c:pt idx="17">
                  <c:v>1.671</c:v>
                </c:pt>
                <c:pt idx="18">
                  <c:v>1.7010000000000001</c:v>
                </c:pt>
                <c:pt idx="19">
                  <c:v>1.734</c:v>
                </c:pt>
                <c:pt idx="20">
                  <c:v>1.77</c:v>
                </c:pt>
                <c:pt idx="21">
                  <c:v>1.7969999999999999</c:v>
                </c:pt>
                <c:pt idx="22">
                  <c:v>1.8360000000000001</c:v>
                </c:pt>
                <c:pt idx="23">
                  <c:v>1.877</c:v>
                </c:pt>
                <c:pt idx="24">
                  <c:v>1.905</c:v>
                </c:pt>
                <c:pt idx="25">
                  <c:v>1.9419999999999999</c:v>
                </c:pt>
                <c:pt idx="26">
                  <c:v>1.9810000000000001</c:v>
                </c:pt>
                <c:pt idx="27">
                  <c:v>2.012</c:v>
                </c:pt>
                <c:pt idx="28">
                  <c:v>2.0470000000000002</c:v>
                </c:pt>
                <c:pt idx="29">
                  <c:v>2.0840000000000001</c:v>
                </c:pt>
                <c:pt idx="30">
                  <c:v>2.12</c:v>
                </c:pt>
                <c:pt idx="31">
                  <c:v>2.1589999999999998</c:v>
                </c:pt>
                <c:pt idx="32">
                  <c:v>2.198</c:v>
                </c:pt>
                <c:pt idx="33">
                  <c:v>2.2320000000000002</c:v>
                </c:pt>
                <c:pt idx="34">
                  <c:v>2.2679999999999998</c:v>
                </c:pt>
                <c:pt idx="35">
                  <c:v>2.2999999999999998</c:v>
                </c:pt>
                <c:pt idx="36">
                  <c:v>2.335</c:v>
                </c:pt>
                <c:pt idx="37">
                  <c:v>2.371</c:v>
                </c:pt>
                <c:pt idx="38">
                  <c:v>2.4079999999999999</c:v>
                </c:pt>
                <c:pt idx="39">
                  <c:v>2.4489999999999998</c:v>
                </c:pt>
                <c:pt idx="40">
                  <c:v>2.4860000000000002</c:v>
                </c:pt>
                <c:pt idx="41">
                  <c:v>2.5230000000000001</c:v>
                </c:pt>
                <c:pt idx="42">
                  <c:v>2.5619999999999998</c:v>
                </c:pt>
                <c:pt idx="43">
                  <c:v>2.6</c:v>
                </c:pt>
                <c:pt idx="44">
                  <c:v>2.6389999999999998</c:v>
                </c:pt>
                <c:pt idx="45">
                  <c:v>2.6819999999999999</c:v>
                </c:pt>
                <c:pt idx="46">
                  <c:v>2.7280000000000002</c:v>
                </c:pt>
                <c:pt idx="47">
                  <c:v>2.78</c:v>
                </c:pt>
                <c:pt idx="48">
                  <c:v>2.8370000000000002</c:v>
                </c:pt>
                <c:pt idx="49">
                  <c:v>2.9079999999999999</c:v>
                </c:pt>
                <c:pt idx="50">
                  <c:v>2.99</c:v>
                </c:pt>
                <c:pt idx="51">
                  <c:v>3.1</c:v>
                </c:pt>
                <c:pt idx="52">
                  <c:v>3.2480000000000002</c:v>
                </c:pt>
                <c:pt idx="53">
                  <c:v>3.4470000000000001</c:v>
                </c:pt>
                <c:pt idx="54">
                  <c:v>3.7109999999999999</c:v>
                </c:pt>
                <c:pt idx="55">
                  <c:v>4.0540000000000003</c:v>
                </c:pt>
                <c:pt idx="56">
                  <c:v>4.4690000000000003</c:v>
                </c:pt>
                <c:pt idx="57">
                  <c:v>4.9720000000000004</c:v>
                </c:pt>
                <c:pt idx="58">
                  <c:v>5.7030000000000003</c:v>
                </c:pt>
                <c:pt idx="59">
                  <c:v>7.4720000000000004</c:v>
                </c:pt>
                <c:pt idx="60">
                  <c:v>10.429</c:v>
                </c:pt>
                <c:pt idx="61">
                  <c:v>15.093</c:v>
                </c:pt>
                <c:pt idx="62">
                  <c:v>20.692</c:v>
                </c:pt>
                <c:pt idx="63">
                  <c:v>26.834</c:v>
                </c:pt>
                <c:pt idx="64">
                  <c:v>33.133000000000003</c:v>
                </c:pt>
                <c:pt idx="65">
                  <c:v>39.668999999999997</c:v>
                </c:pt>
                <c:pt idx="66">
                  <c:v>46.247</c:v>
                </c:pt>
                <c:pt idx="67">
                  <c:v>52.862000000000002</c:v>
                </c:pt>
                <c:pt idx="68">
                  <c:v>59.567</c:v>
                </c:pt>
                <c:pt idx="69">
                  <c:v>66.316999999999993</c:v>
                </c:pt>
                <c:pt idx="70">
                  <c:v>72.682000000000002</c:v>
                </c:pt>
                <c:pt idx="71">
                  <c:v>79.022999999999996</c:v>
                </c:pt>
                <c:pt idx="72">
                  <c:v>85.134</c:v>
                </c:pt>
                <c:pt idx="73">
                  <c:v>90.959000000000003</c:v>
                </c:pt>
                <c:pt idx="74">
                  <c:v>97.045000000000002</c:v>
                </c:pt>
                <c:pt idx="75">
                  <c:v>102.473</c:v>
                </c:pt>
                <c:pt idx="76">
                  <c:v>107.715</c:v>
                </c:pt>
                <c:pt idx="77">
                  <c:v>112.295</c:v>
                </c:pt>
                <c:pt idx="78">
                  <c:v>117.432</c:v>
                </c:pt>
                <c:pt idx="79">
                  <c:v>121.545</c:v>
                </c:pt>
                <c:pt idx="80">
                  <c:v>125.66500000000001</c:v>
                </c:pt>
                <c:pt idx="81">
                  <c:v>129.03700000000001</c:v>
                </c:pt>
                <c:pt idx="82">
                  <c:v>132.65899999999999</c:v>
                </c:pt>
                <c:pt idx="83">
                  <c:v>135.41499999999999</c:v>
                </c:pt>
                <c:pt idx="84">
                  <c:v>138.14500000000001</c:v>
                </c:pt>
                <c:pt idx="85">
                  <c:v>140.381</c:v>
                </c:pt>
                <c:pt idx="86">
                  <c:v>142.94</c:v>
                </c:pt>
                <c:pt idx="87">
                  <c:v>144.56399999999999</c:v>
                </c:pt>
                <c:pt idx="88">
                  <c:v>146.328</c:v>
                </c:pt>
                <c:pt idx="89">
                  <c:v>147.899</c:v>
                </c:pt>
                <c:pt idx="90">
                  <c:v>149.244</c:v>
                </c:pt>
                <c:pt idx="91">
                  <c:v>150.489</c:v>
                </c:pt>
                <c:pt idx="92">
                  <c:v>151.09200000000001</c:v>
                </c:pt>
                <c:pt idx="93">
                  <c:v>151.88800000000001</c:v>
                </c:pt>
                <c:pt idx="94">
                  <c:v>152.667</c:v>
                </c:pt>
                <c:pt idx="95">
                  <c:v>153.364</c:v>
                </c:pt>
                <c:pt idx="96">
                  <c:v>153.971</c:v>
                </c:pt>
                <c:pt idx="97">
                  <c:v>154.499</c:v>
                </c:pt>
                <c:pt idx="98">
                  <c:v>154.95400000000001</c:v>
                </c:pt>
                <c:pt idx="99">
                  <c:v>155.34899999999999</c:v>
                </c:pt>
                <c:pt idx="100">
                  <c:v>155.697</c:v>
                </c:pt>
                <c:pt idx="101">
                  <c:v>155.994</c:v>
                </c:pt>
                <c:pt idx="102">
                  <c:v>156.25299999999999</c:v>
                </c:pt>
                <c:pt idx="103">
                  <c:v>156.477</c:v>
                </c:pt>
                <c:pt idx="104">
                  <c:v>156.66399999999999</c:v>
                </c:pt>
                <c:pt idx="105">
                  <c:v>156.82599999999999</c:v>
                </c:pt>
                <c:pt idx="106">
                  <c:v>156.96799999999999</c:v>
                </c:pt>
                <c:pt idx="107">
                  <c:v>157.095</c:v>
                </c:pt>
                <c:pt idx="108">
                  <c:v>157.214</c:v>
                </c:pt>
                <c:pt idx="109">
                  <c:v>157.31</c:v>
                </c:pt>
                <c:pt idx="110">
                  <c:v>157.386</c:v>
                </c:pt>
                <c:pt idx="111">
                  <c:v>157.459</c:v>
                </c:pt>
                <c:pt idx="112">
                  <c:v>157.52600000000001</c:v>
                </c:pt>
                <c:pt idx="113">
                  <c:v>157.58000000000001</c:v>
                </c:pt>
                <c:pt idx="114">
                  <c:v>157.626</c:v>
                </c:pt>
                <c:pt idx="115">
                  <c:v>157.66999999999999</c:v>
                </c:pt>
                <c:pt idx="116">
                  <c:v>157.71199999999999</c:v>
                </c:pt>
                <c:pt idx="117">
                  <c:v>157.74700000000001</c:v>
                </c:pt>
                <c:pt idx="118">
                  <c:v>157.78399999999999</c:v>
                </c:pt>
                <c:pt idx="119">
                  <c:v>157.809</c:v>
                </c:pt>
                <c:pt idx="120">
                  <c:v>157.816</c:v>
                </c:pt>
                <c:pt idx="121">
                  <c:v>157.84700000000001</c:v>
                </c:pt>
                <c:pt idx="122">
                  <c:v>157.87</c:v>
                </c:pt>
                <c:pt idx="123">
                  <c:v>157.887</c:v>
                </c:pt>
                <c:pt idx="124">
                  <c:v>157.9</c:v>
                </c:pt>
                <c:pt idx="125">
                  <c:v>157.91499999999999</c:v>
                </c:pt>
                <c:pt idx="126">
                  <c:v>157.93</c:v>
                </c:pt>
                <c:pt idx="127">
                  <c:v>157.94</c:v>
                </c:pt>
                <c:pt idx="128">
                  <c:v>157.94999999999999</c:v>
                </c:pt>
                <c:pt idx="129">
                  <c:v>157.96</c:v>
                </c:pt>
                <c:pt idx="130">
                  <c:v>157.971</c:v>
                </c:pt>
                <c:pt idx="131">
                  <c:v>157.97900000000001</c:v>
                </c:pt>
                <c:pt idx="132">
                  <c:v>157.983</c:v>
                </c:pt>
                <c:pt idx="133">
                  <c:v>157.99199999999999</c:v>
                </c:pt>
                <c:pt idx="134">
                  <c:v>157.995</c:v>
                </c:pt>
                <c:pt idx="135">
                  <c:v>157.99600000000001</c:v>
                </c:pt>
                <c:pt idx="136">
                  <c:v>158</c:v>
                </c:pt>
                <c:pt idx="137">
                  <c:v>158.00299999999999</c:v>
                </c:pt>
                <c:pt idx="138">
                  <c:v>158.006</c:v>
                </c:pt>
                <c:pt idx="139">
                  <c:v>158.005</c:v>
                </c:pt>
                <c:pt idx="140">
                  <c:v>158.005</c:v>
                </c:pt>
                <c:pt idx="141">
                  <c:v>158.01</c:v>
                </c:pt>
                <c:pt idx="142">
                  <c:v>158.00899999999999</c:v>
                </c:pt>
                <c:pt idx="143">
                  <c:v>158.00899999999999</c:v>
                </c:pt>
                <c:pt idx="144">
                  <c:v>158.00800000000001</c:v>
                </c:pt>
                <c:pt idx="145">
                  <c:v>158.01</c:v>
                </c:pt>
                <c:pt idx="146">
                  <c:v>158.00899999999999</c:v>
                </c:pt>
                <c:pt idx="147">
                  <c:v>158.00800000000001</c:v>
                </c:pt>
                <c:pt idx="148">
                  <c:v>158.005</c:v>
                </c:pt>
                <c:pt idx="149">
                  <c:v>158.00700000000001</c:v>
                </c:pt>
                <c:pt idx="150">
                  <c:v>158.005</c:v>
                </c:pt>
                <c:pt idx="151">
                  <c:v>157.999</c:v>
                </c:pt>
                <c:pt idx="152">
                  <c:v>157.99600000000001</c:v>
                </c:pt>
                <c:pt idx="153">
                  <c:v>157.99100000000001</c:v>
                </c:pt>
                <c:pt idx="154">
                  <c:v>157.99</c:v>
                </c:pt>
                <c:pt idx="155">
                  <c:v>157.989</c:v>
                </c:pt>
                <c:pt idx="156">
                  <c:v>157.98099999999999</c:v>
                </c:pt>
                <c:pt idx="157">
                  <c:v>157.977</c:v>
                </c:pt>
                <c:pt idx="158">
                  <c:v>157.96799999999999</c:v>
                </c:pt>
                <c:pt idx="159">
                  <c:v>157.96</c:v>
                </c:pt>
                <c:pt idx="160">
                  <c:v>157.95400000000001</c:v>
                </c:pt>
                <c:pt idx="161">
                  <c:v>157.947</c:v>
                </c:pt>
                <c:pt idx="162">
                  <c:v>157.94200000000001</c:v>
                </c:pt>
                <c:pt idx="163">
                  <c:v>157.93100000000001</c:v>
                </c:pt>
                <c:pt idx="164">
                  <c:v>157.91900000000001</c:v>
                </c:pt>
                <c:pt idx="165">
                  <c:v>157.91200000000001</c:v>
                </c:pt>
                <c:pt idx="166">
                  <c:v>157.899</c:v>
                </c:pt>
                <c:pt idx="167">
                  <c:v>157.88300000000001</c:v>
                </c:pt>
                <c:pt idx="168">
                  <c:v>157.875</c:v>
                </c:pt>
                <c:pt idx="169">
                  <c:v>157.863</c:v>
                </c:pt>
                <c:pt idx="170">
                  <c:v>157.84399999999999</c:v>
                </c:pt>
                <c:pt idx="171">
                  <c:v>157.83000000000001</c:v>
                </c:pt>
                <c:pt idx="172">
                  <c:v>157.81399999999999</c:v>
                </c:pt>
                <c:pt idx="173">
                  <c:v>157.79900000000001</c:v>
                </c:pt>
                <c:pt idx="174">
                  <c:v>157.78299999999999</c:v>
                </c:pt>
                <c:pt idx="175">
                  <c:v>157.77500000000001</c:v>
                </c:pt>
                <c:pt idx="176">
                  <c:v>157.756</c:v>
                </c:pt>
                <c:pt idx="177">
                  <c:v>157.73099999999999</c:v>
                </c:pt>
                <c:pt idx="178">
                  <c:v>157.703</c:v>
                </c:pt>
                <c:pt idx="179">
                  <c:v>157.67699999999999</c:v>
                </c:pt>
                <c:pt idx="180">
                  <c:v>157.65100000000001</c:v>
                </c:pt>
                <c:pt idx="181">
                  <c:v>157.62100000000001</c:v>
                </c:pt>
                <c:pt idx="182">
                  <c:v>157.589</c:v>
                </c:pt>
                <c:pt idx="183">
                  <c:v>157.55699999999999</c:v>
                </c:pt>
                <c:pt idx="184">
                  <c:v>157.51400000000001</c:v>
                </c:pt>
                <c:pt idx="185">
                  <c:v>157.477</c:v>
                </c:pt>
                <c:pt idx="186">
                  <c:v>157.43199999999999</c:v>
                </c:pt>
                <c:pt idx="187">
                  <c:v>157.38200000000001</c:v>
                </c:pt>
                <c:pt idx="188">
                  <c:v>157.334</c:v>
                </c:pt>
                <c:pt idx="189">
                  <c:v>157.26400000000001</c:v>
                </c:pt>
                <c:pt idx="190">
                  <c:v>157.19399999999999</c:v>
                </c:pt>
                <c:pt idx="191">
                  <c:v>157.124</c:v>
                </c:pt>
                <c:pt idx="192">
                  <c:v>157.029</c:v>
                </c:pt>
                <c:pt idx="193">
                  <c:v>156.92500000000001</c:v>
                </c:pt>
                <c:pt idx="194">
                  <c:v>156.80099999999999</c:v>
                </c:pt>
                <c:pt idx="195">
                  <c:v>156.66800000000001</c:v>
                </c:pt>
                <c:pt idx="196">
                  <c:v>156.511</c:v>
                </c:pt>
                <c:pt idx="197">
                  <c:v>156.33699999999999</c:v>
                </c:pt>
                <c:pt idx="198">
                  <c:v>156.14400000000001</c:v>
                </c:pt>
                <c:pt idx="199">
                  <c:v>155.91499999999999</c:v>
                </c:pt>
                <c:pt idx="200">
                  <c:v>155.643</c:v>
                </c:pt>
                <c:pt idx="201">
                  <c:v>155.34299999999999</c:v>
                </c:pt>
                <c:pt idx="202">
                  <c:v>154.98599999999999</c:v>
                </c:pt>
                <c:pt idx="203">
                  <c:v>154.578</c:v>
                </c:pt>
                <c:pt idx="204">
                  <c:v>154.10599999999999</c:v>
                </c:pt>
                <c:pt idx="205">
                  <c:v>153.56399999999999</c:v>
                </c:pt>
                <c:pt idx="206">
                  <c:v>152.935</c:v>
                </c:pt>
                <c:pt idx="207">
                  <c:v>152.203</c:v>
                </c:pt>
                <c:pt idx="208">
                  <c:v>150.923</c:v>
                </c:pt>
                <c:pt idx="209">
                  <c:v>150.27799999999999</c:v>
                </c:pt>
                <c:pt idx="210">
                  <c:v>148.71700000000001</c:v>
                </c:pt>
                <c:pt idx="211">
                  <c:v>147.41</c:v>
                </c:pt>
                <c:pt idx="212">
                  <c:v>145.95099999999999</c:v>
                </c:pt>
                <c:pt idx="213">
                  <c:v>144.285</c:v>
                </c:pt>
                <c:pt idx="214">
                  <c:v>142.28</c:v>
                </c:pt>
                <c:pt idx="215">
                  <c:v>139.75700000000001</c:v>
                </c:pt>
                <c:pt idx="216">
                  <c:v>137.31</c:v>
                </c:pt>
                <c:pt idx="217">
                  <c:v>134.554</c:v>
                </c:pt>
                <c:pt idx="218">
                  <c:v>131.68100000000001</c:v>
                </c:pt>
                <c:pt idx="219">
                  <c:v>127.95399999999999</c:v>
                </c:pt>
                <c:pt idx="220">
                  <c:v>124.295</c:v>
                </c:pt>
                <c:pt idx="221">
                  <c:v>120.16800000000001</c:v>
                </c:pt>
                <c:pt idx="222">
                  <c:v>115.845</c:v>
                </c:pt>
                <c:pt idx="223">
                  <c:v>110.77200000000001</c:v>
                </c:pt>
                <c:pt idx="224">
                  <c:v>105.79300000000001</c:v>
                </c:pt>
                <c:pt idx="225">
                  <c:v>100.458</c:v>
                </c:pt>
                <c:pt idx="226">
                  <c:v>94.856999999999999</c:v>
                </c:pt>
                <c:pt idx="227">
                  <c:v>89.183999999999997</c:v>
                </c:pt>
                <c:pt idx="228">
                  <c:v>83.132000000000005</c:v>
                </c:pt>
                <c:pt idx="229">
                  <c:v>76.918000000000006</c:v>
                </c:pt>
                <c:pt idx="230">
                  <c:v>70.459000000000003</c:v>
                </c:pt>
                <c:pt idx="231">
                  <c:v>64.113</c:v>
                </c:pt>
                <c:pt idx="232">
                  <c:v>57.447000000000003</c:v>
                </c:pt>
                <c:pt idx="233">
                  <c:v>51.151000000000003</c:v>
                </c:pt>
                <c:pt idx="234">
                  <c:v>44.061999999999998</c:v>
                </c:pt>
                <c:pt idx="235">
                  <c:v>37.357999999999997</c:v>
                </c:pt>
                <c:pt idx="236">
                  <c:v>31.317</c:v>
                </c:pt>
                <c:pt idx="237">
                  <c:v>24.876000000000001</c:v>
                </c:pt>
                <c:pt idx="238">
                  <c:v>18.741</c:v>
                </c:pt>
                <c:pt idx="239">
                  <c:v>14.01</c:v>
                </c:pt>
                <c:pt idx="240">
                  <c:v>10.002000000000001</c:v>
                </c:pt>
                <c:pt idx="241">
                  <c:v>7.49</c:v>
                </c:pt>
                <c:pt idx="242">
                  <c:v>6.1239999999999997</c:v>
                </c:pt>
                <c:pt idx="243">
                  <c:v>5.548</c:v>
                </c:pt>
                <c:pt idx="244">
                  <c:v>4.9820000000000002</c:v>
                </c:pt>
                <c:pt idx="245">
                  <c:v>4.5</c:v>
                </c:pt>
                <c:pt idx="246">
                  <c:v>4.0970000000000004</c:v>
                </c:pt>
                <c:pt idx="247">
                  <c:v>3.7679999999999998</c:v>
                </c:pt>
                <c:pt idx="248">
                  <c:v>3.5169999999999999</c:v>
                </c:pt>
                <c:pt idx="249">
                  <c:v>3.327</c:v>
                </c:pt>
                <c:pt idx="250">
                  <c:v>3.173</c:v>
                </c:pt>
                <c:pt idx="251">
                  <c:v>3.0550000000000002</c:v>
                </c:pt>
                <c:pt idx="252">
                  <c:v>2.9569999999999999</c:v>
                </c:pt>
                <c:pt idx="253">
                  <c:v>2.8780000000000001</c:v>
                </c:pt>
                <c:pt idx="254">
                  <c:v>2.8069999999999999</c:v>
                </c:pt>
                <c:pt idx="255">
                  <c:v>2.7440000000000002</c:v>
                </c:pt>
                <c:pt idx="256">
                  <c:v>2.6909999999999998</c:v>
                </c:pt>
                <c:pt idx="257">
                  <c:v>2.6360000000000001</c:v>
                </c:pt>
                <c:pt idx="258">
                  <c:v>2.5859999999999999</c:v>
                </c:pt>
                <c:pt idx="259">
                  <c:v>2.5390000000000001</c:v>
                </c:pt>
                <c:pt idx="260">
                  <c:v>2.4950000000000001</c:v>
                </c:pt>
                <c:pt idx="261">
                  <c:v>2.4489999999999998</c:v>
                </c:pt>
                <c:pt idx="262">
                  <c:v>2.4020000000000001</c:v>
                </c:pt>
                <c:pt idx="263">
                  <c:v>2.36</c:v>
                </c:pt>
                <c:pt idx="264">
                  <c:v>2.3130000000000002</c:v>
                </c:pt>
                <c:pt idx="265">
                  <c:v>2.266</c:v>
                </c:pt>
                <c:pt idx="266">
                  <c:v>2.23</c:v>
                </c:pt>
                <c:pt idx="267">
                  <c:v>2.1859999999999999</c:v>
                </c:pt>
                <c:pt idx="268">
                  <c:v>2.1429999999999998</c:v>
                </c:pt>
                <c:pt idx="269">
                  <c:v>2.101</c:v>
                </c:pt>
                <c:pt idx="270">
                  <c:v>2.0640000000000001</c:v>
                </c:pt>
                <c:pt idx="271">
                  <c:v>2.0190000000000001</c:v>
                </c:pt>
                <c:pt idx="272">
                  <c:v>1.9790000000000001</c:v>
                </c:pt>
                <c:pt idx="273">
                  <c:v>1.9339999999999999</c:v>
                </c:pt>
                <c:pt idx="274">
                  <c:v>1.8959999999999999</c:v>
                </c:pt>
                <c:pt idx="275">
                  <c:v>1.8540000000000001</c:v>
                </c:pt>
                <c:pt idx="276">
                  <c:v>1.8149999999999999</c:v>
                </c:pt>
                <c:pt idx="277">
                  <c:v>1.78</c:v>
                </c:pt>
                <c:pt idx="278">
                  <c:v>1.744</c:v>
                </c:pt>
                <c:pt idx="279">
                  <c:v>1.704</c:v>
                </c:pt>
                <c:pt idx="280">
                  <c:v>1.665</c:v>
                </c:pt>
                <c:pt idx="281">
                  <c:v>1.6359999999999999</c:v>
                </c:pt>
                <c:pt idx="282">
                  <c:v>1.5980000000000001</c:v>
                </c:pt>
                <c:pt idx="283">
                  <c:v>1.5640000000000001</c:v>
                </c:pt>
                <c:pt idx="284">
                  <c:v>1.53</c:v>
                </c:pt>
                <c:pt idx="285">
                  <c:v>1.498</c:v>
                </c:pt>
                <c:pt idx="286">
                  <c:v>1.4630000000000001</c:v>
                </c:pt>
                <c:pt idx="287">
                  <c:v>1.431</c:v>
                </c:pt>
                <c:pt idx="288">
                  <c:v>1.399</c:v>
                </c:pt>
                <c:pt idx="289">
                  <c:v>1.3720000000000001</c:v>
                </c:pt>
                <c:pt idx="290">
                  <c:v>1.343</c:v>
                </c:pt>
                <c:pt idx="291">
                  <c:v>1.3120000000000001</c:v>
                </c:pt>
                <c:pt idx="292">
                  <c:v>1.2809999999999999</c:v>
                </c:pt>
                <c:pt idx="293">
                  <c:v>1.2569999999999999</c:v>
                </c:pt>
                <c:pt idx="294">
                  <c:v>1.2290000000000001</c:v>
                </c:pt>
                <c:pt idx="295">
                  <c:v>1.2010000000000001</c:v>
                </c:pt>
                <c:pt idx="296">
                  <c:v>1.1779999999999999</c:v>
                </c:pt>
                <c:pt idx="297">
                  <c:v>1.159</c:v>
                </c:pt>
                <c:pt idx="298">
                  <c:v>1.1299999999999999</c:v>
                </c:pt>
                <c:pt idx="299">
                  <c:v>1.105</c:v>
                </c:pt>
                <c:pt idx="300">
                  <c:v>1.079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6C-4530-B106-9893F8C8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44896"/>
        <c:axId val="74946432"/>
      </c:scatterChart>
      <c:valAx>
        <c:axId val="74944896"/>
        <c:scaling>
          <c:orientation val="minMax"/>
          <c:max val="15"/>
          <c:min val="-15"/>
        </c:scaling>
        <c:delete val="0"/>
        <c:axPos val="b"/>
        <c:numFmt formatCode="0.00" sourceLinked="1"/>
        <c:majorTickMark val="out"/>
        <c:minorTickMark val="none"/>
        <c:tickLblPos val="nextTo"/>
        <c:crossAx val="74946432"/>
        <c:crosses val="autoZero"/>
        <c:crossBetween val="midCat"/>
      </c:valAx>
      <c:valAx>
        <c:axId val="74946432"/>
        <c:scaling>
          <c:orientation val="minMax"/>
          <c:max val="160"/>
          <c:min val="1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44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'19.9A repeat'!$G$119:$G$219</c:f>
              <c:numCache>
                <c:formatCode>0.00</c:formatCode>
                <c:ptCount val="101"/>
                <c:pt idx="0">
                  <c:v>-10.012</c:v>
                </c:pt>
                <c:pt idx="1">
                  <c:v>-9.8129999999999882</c:v>
                </c:pt>
                <c:pt idx="2">
                  <c:v>-9.61099999999999</c:v>
                </c:pt>
                <c:pt idx="3">
                  <c:v>-9.4109999999999872</c:v>
                </c:pt>
                <c:pt idx="4">
                  <c:v>-9.2129999999999939</c:v>
                </c:pt>
                <c:pt idx="5">
                  <c:v>-9.0139999999999958</c:v>
                </c:pt>
                <c:pt idx="6">
                  <c:v>-8.8119999999999976</c:v>
                </c:pt>
                <c:pt idx="7">
                  <c:v>-8.61</c:v>
                </c:pt>
                <c:pt idx="8">
                  <c:v>-8.4119999999999919</c:v>
                </c:pt>
                <c:pt idx="9">
                  <c:v>-8.2129999999999939</c:v>
                </c:pt>
                <c:pt idx="10">
                  <c:v>-8.0109999999999957</c:v>
                </c:pt>
                <c:pt idx="11">
                  <c:v>-7.8099999999999881</c:v>
                </c:pt>
                <c:pt idx="12">
                  <c:v>-7.6119999999999948</c:v>
                </c:pt>
                <c:pt idx="13">
                  <c:v>-7.4129999999999967</c:v>
                </c:pt>
                <c:pt idx="14">
                  <c:v>-7.2109999999999985</c:v>
                </c:pt>
                <c:pt idx="15">
                  <c:v>-7.0109999999999957</c:v>
                </c:pt>
                <c:pt idx="16">
                  <c:v>-6.813999999999993</c:v>
                </c:pt>
                <c:pt idx="17">
                  <c:v>-6.6139999999999901</c:v>
                </c:pt>
                <c:pt idx="18">
                  <c:v>-6.4119999999999919</c:v>
                </c:pt>
                <c:pt idx="19">
                  <c:v>-6.2109999999999985</c:v>
                </c:pt>
                <c:pt idx="20">
                  <c:v>-6.012999999999991</c:v>
                </c:pt>
                <c:pt idx="21">
                  <c:v>-5.8129999999999882</c:v>
                </c:pt>
                <c:pt idx="22">
                  <c:v>-5.61099999999999</c:v>
                </c:pt>
                <c:pt idx="23">
                  <c:v>-5.4099999999999966</c:v>
                </c:pt>
                <c:pt idx="24">
                  <c:v>-5.2109999999999985</c:v>
                </c:pt>
                <c:pt idx="25">
                  <c:v>-5.0120000000000005</c:v>
                </c:pt>
                <c:pt idx="26">
                  <c:v>-4.8109999999999928</c:v>
                </c:pt>
                <c:pt idx="27">
                  <c:v>-4.6099999999999994</c:v>
                </c:pt>
                <c:pt idx="28">
                  <c:v>-4.4119999999999919</c:v>
                </c:pt>
                <c:pt idx="29">
                  <c:v>-4.2139999999999986</c:v>
                </c:pt>
                <c:pt idx="30">
                  <c:v>-4.012999999999991</c:v>
                </c:pt>
                <c:pt idx="31">
                  <c:v>-3.8109999999999928</c:v>
                </c:pt>
                <c:pt idx="32">
                  <c:v>-3.6119999999999948</c:v>
                </c:pt>
                <c:pt idx="33">
                  <c:v>-3.4129999999999967</c:v>
                </c:pt>
                <c:pt idx="34">
                  <c:v>-3.2119999999999891</c:v>
                </c:pt>
                <c:pt idx="35">
                  <c:v>-3.0099999999999909</c:v>
                </c:pt>
                <c:pt idx="36">
                  <c:v>-2.8109999999999928</c:v>
                </c:pt>
                <c:pt idx="37">
                  <c:v>-2.6119999999999948</c:v>
                </c:pt>
                <c:pt idx="38">
                  <c:v>-2.4109999999999872</c:v>
                </c:pt>
                <c:pt idx="39">
                  <c:v>-2.208999999999989</c:v>
                </c:pt>
                <c:pt idx="40">
                  <c:v>-2.0109999999999957</c:v>
                </c:pt>
                <c:pt idx="41">
                  <c:v>-1.8129999999999882</c:v>
                </c:pt>
                <c:pt idx="42">
                  <c:v>-1.6119999999999948</c:v>
                </c:pt>
                <c:pt idx="43">
                  <c:v>-1.4109999999999872</c:v>
                </c:pt>
                <c:pt idx="44">
                  <c:v>-1.2119999999999891</c:v>
                </c:pt>
                <c:pt idx="45">
                  <c:v>-1.012999999999991</c:v>
                </c:pt>
                <c:pt idx="46">
                  <c:v>-0.81099999999999284</c:v>
                </c:pt>
                <c:pt idx="47">
                  <c:v>-0.60999999999999943</c:v>
                </c:pt>
                <c:pt idx="48">
                  <c:v>-0.41099999999998715</c:v>
                </c:pt>
                <c:pt idx="49">
                  <c:v>-0.21199999999998909</c:v>
                </c:pt>
                <c:pt idx="50">
                  <c:v>-1.099999999999568E-2</c:v>
                </c:pt>
                <c:pt idx="51">
                  <c:v>0.1910000000000025</c:v>
                </c:pt>
                <c:pt idx="52">
                  <c:v>0.39000000000000057</c:v>
                </c:pt>
                <c:pt idx="53">
                  <c:v>0.5870000000000033</c:v>
                </c:pt>
                <c:pt idx="54">
                  <c:v>0.78800000000001091</c:v>
                </c:pt>
                <c:pt idx="55">
                  <c:v>0.98900000000000432</c:v>
                </c:pt>
                <c:pt idx="56">
                  <c:v>1.1880000000000024</c:v>
                </c:pt>
                <c:pt idx="57">
                  <c:v>1.3870000000000005</c:v>
                </c:pt>
                <c:pt idx="58">
                  <c:v>1.5890000000000128</c:v>
                </c:pt>
                <c:pt idx="59">
                  <c:v>1.7900000000000063</c:v>
                </c:pt>
                <c:pt idx="60">
                  <c:v>1.9890000000000043</c:v>
                </c:pt>
                <c:pt idx="61">
                  <c:v>2.1870000000000118</c:v>
                </c:pt>
                <c:pt idx="62">
                  <c:v>2.38900000000001</c:v>
                </c:pt>
                <c:pt idx="63">
                  <c:v>2.5910000000000082</c:v>
                </c:pt>
                <c:pt idx="64">
                  <c:v>2.7900000000000063</c:v>
                </c:pt>
                <c:pt idx="65">
                  <c:v>2.9879999999999995</c:v>
                </c:pt>
                <c:pt idx="66">
                  <c:v>3.1890000000000072</c:v>
                </c:pt>
                <c:pt idx="67">
                  <c:v>3.3900000000000006</c:v>
                </c:pt>
                <c:pt idx="68">
                  <c:v>3.5890000000000128</c:v>
                </c:pt>
                <c:pt idx="69">
                  <c:v>3.7880000000000109</c:v>
                </c:pt>
                <c:pt idx="70">
                  <c:v>3.9890000000000043</c:v>
                </c:pt>
                <c:pt idx="71">
                  <c:v>4.1910000000000025</c:v>
                </c:pt>
                <c:pt idx="72">
                  <c:v>4.3900000000000006</c:v>
                </c:pt>
                <c:pt idx="73">
                  <c:v>4.5870000000000033</c:v>
                </c:pt>
                <c:pt idx="74">
                  <c:v>4.7890000000000015</c:v>
                </c:pt>
                <c:pt idx="75">
                  <c:v>4.9909999999999997</c:v>
                </c:pt>
                <c:pt idx="76">
                  <c:v>5.1900000000000119</c:v>
                </c:pt>
                <c:pt idx="77">
                  <c:v>5.3880000000000052</c:v>
                </c:pt>
                <c:pt idx="78">
                  <c:v>5.5890000000000128</c:v>
                </c:pt>
                <c:pt idx="79">
                  <c:v>5.7900000000000063</c:v>
                </c:pt>
                <c:pt idx="80">
                  <c:v>5.9890000000000043</c:v>
                </c:pt>
                <c:pt idx="81">
                  <c:v>6.1870000000000118</c:v>
                </c:pt>
                <c:pt idx="82">
                  <c:v>6.38900000000001</c:v>
                </c:pt>
                <c:pt idx="83">
                  <c:v>6.5910000000000082</c:v>
                </c:pt>
                <c:pt idx="84">
                  <c:v>6.791000000000011</c:v>
                </c:pt>
                <c:pt idx="85">
                  <c:v>6.9879999999999995</c:v>
                </c:pt>
                <c:pt idx="86">
                  <c:v>7.1890000000000072</c:v>
                </c:pt>
                <c:pt idx="87">
                  <c:v>7.3900000000000006</c:v>
                </c:pt>
                <c:pt idx="88">
                  <c:v>7.5900000000000034</c:v>
                </c:pt>
                <c:pt idx="89">
                  <c:v>7.7880000000000109</c:v>
                </c:pt>
                <c:pt idx="90">
                  <c:v>7.9900000000000091</c:v>
                </c:pt>
                <c:pt idx="91">
                  <c:v>8.1910000000000025</c:v>
                </c:pt>
                <c:pt idx="92">
                  <c:v>8.39</c:v>
                </c:pt>
                <c:pt idx="93">
                  <c:v>8.5880000000000081</c:v>
                </c:pt>
                <c:pt idx="94">
                  <c:v>8.7890000000000015</c:v>
                </c:pt>
                <c:pt idx="95">
                  <c:v>8.9909999999999997</c:v>
                </c:pt>
                <c:pt idx="96">
                  <c:v>9.1910000000000025</c:v>
                </c:pt>
                <c:pt idx="97">
                  <c:v>9.38900000000001</c:v>
                </c:pt>
                <c:pt idx="98">
                  <c:v>9.5890000000000128</c:v>
                </c:pt>
                <c:pt idx="99">
                  <c:v>9.791000000000011</c:v>
                </c:pt>
                <c:pt idx="100">
                  <c:v>9.9900000000000091</c:v>
                </c:pt>
              </c:numCache>
            </c:numRef>
          </c:xVal>
          <c:yVal>
            <c:numRef>
              <c:f>'19.9A repeat'!$I$119:$I$219</c:f>
              <c:numCache>
                <c:formatCode>0.0%</c:formatCode>
                <c:ptCount val="101"/>
                <c:pt idx="0">
                  <c:v>-1.4823663911314844E-2</c:v>
                </c:pt>
                <c:pt idx="1">
                  <c:v>-1.289152146877437E-2</c:v>
                </c:pt>
                <c:pt idx="2">
                  <c:v>-1.1212584718373497E-2</c:v>
                </c:pt>
                <c:pt idx="3">
                  <c:v>-9.7650133885489598E-3</c:v>
                </c:pt>
                <c:pt idx="4">
                  <c:v>-8.5597201654497024E-3</c:v>
                </c:pt>
                <c:pt idx="5">
                  <c:v>-7.5178860648106305E-3</c:v>
                </c:pt>
                <c:pt idx="6">
                  <c:v>-6.6064420773661592E-3</c:v>
                </c:pt>
                <c:pt idx="7">
                  <c:v>-5.7926732232087552E-3</c:v>
                </c:pt>
                <c:pt idx="8">
                  <c:v>-5.0313585304107011E-3</c:v>
                </c:pt>
                <c:pt idx="9">
                  <c:v>-4.4180280973873387E-3</c:v>
                </c:pt>
                <c:pt idx="10">
                  <c:v>-3.933005476980167E-3</c:v>
                </c:pt>
                <c:pt idx="11">
                  <c:v>-3.4675693355095127E-3</c:v>
                </c:pt>
                <c:pt idx="12">
                  <c:v>-3.0407678732398136E-3</c:v>
                </c:pt>
                <c:pt idx="13">
                  <c:v>-2.6970427719252843E-3</c:v>
                </c:pt>
                <c:pt idx="14">
                  <c:v>-2.4044256658164453E-3</c:v>
                </c:pt>
                <c:pt idx="15">
                  <c:v>-2.124690809919505E-3</c:v>
                </c:pt>
                <c:pt idx="16">
                  <c:v>-1.8578167799534473E-3</c:v>
                </c:pt>
                <c:pt idx="17">
                  <c:v>-1.6355303111943442E-3</c:v>
                </c:pt>
                <c:pt idx="18">
                  <c:v>-1.4006489884905715E-3</c:v>
                </c:pt>
                <c:pt idx="19">
                  <c:v>-1.2420077435379984E-3</c:v>
                </c:pt>
                <c:pt idx="20">
                  <c:v>-1.1975972018045677E-3</c:v>
                </c:pt>
                <c:pt idx="21">
                  <c:v>-1.0009692930494918E-3</c:v>
                </c:pt>
                <c:pt idx="22">
                  <c:v>-8.5513397098879729E-4</c:v>
                </c:pt>
                <c:pt idx="23">
                  <c:v>-7.4736995446111898E-4</c:v>
                </c:pt>
                <c:pt idx="24">
                  <c:v>-6.6497783407215572E-4</c:v>
                </c:pt>
                <c:pt idx="25">
                  <c:v>-5.6992685938639376E-4</c:v>
                </c:pt>
                <c:pt idx="26">
                  <c:v>-4.7489394035316046E-4</c:v>
                </c:pt>
                <c:pt idx="27">
                  <c:v>-4.1154868937565148E-4</c:v>
                </c:pt>
                <c:pt idx="28">
                  <c:v>-3.4821145932251163E-4</c:v>
                </c:pt>
                <c:pt idx="29">
                  <c:v>-2.8488224867051493E-4</c:v>
                </c:pt>
                <c:pt idx="30">
                  <c:v>-2.1522937754392402E-4</c:v>
                </c:pt>
                <c:pt idx="31">
                  <c:v>-1.6457883642750915E-4</c:v>
                </c:pt>
                <c:pt idx="32">
                  <c:v>-1.3925548951454481E-4</c:v>
                </c:pt>
                <c:pt idx="33">
                  <c:v>-8.2282647222653438E-5</c:v>
                </c:pt>
                <c:pt idx="34">
                  <c:v>-6.3293142188003415E-5</c:v>
                </c:pt>
                <c:pt idx="35">
                  <c:v>-5.6963467429449466E-5</c:v>
                </c:pt>
                <c:pt idx="36">
                  <c:v>-3.1645569620319947E-5</c:v>
                </c:pt>
                <c:pt idx="37">
                  <c:v>-1.2657987506603519E-5</c:v>
                </c:pt>
                <c:pt idx="38">
                  <c:v>6.3288735870914437E-6</c:v>
                </c:pt>
                <c:pt idx="39">
                  <c:v>0</c:v>
                </c:pt>
                <c:pt idx="40">
                  <c:v>0</c:v>
                </c:pt>
                <c:pt idx="41">
                  <c:v>3.1643566862804562E-5</c:v>
                </c:pt>
                <c:pt idx="42">
                  <c:v>2.531501370173217E-5</c:v>
                </c:pt>
                <c:pt idx="43">
                  <c:v>2.531501370173217E-5</c:v>
                </c:pt>
                <c:pt idx="44">
                  <c:v>1.8986380436514239E-5</c:v>
                </c:pt>
                <c:pt idx="45">
                  <c:v>3.1643566862804562E-5</c:v>
                </c:pt>
                <c:pt idx="46">
                  <c:v>2.531501370173217E-5</c:v>
                </c:pt>
                <c:pt idx="47">
                  <c:v>1.8986380436514239E-5</c:v>
                </c:pt>
                <c:pt idx="48">
                  <c:v>0</c:v>
                </c:pt>
                <c:pt idx="49">
                  <c:v>1.2657667065485434E-5</c:v>
                </c:pt>
                <c:pt idx="50">
                  <c:v>0</c:v>
                </c:pt>
                <c:pt idx="51">
                  <c:v>-3.79749238919036E-5</c:v>
                </c:pt>
                <c:pt idx="52">
                  <c:v>-5.6963467429449466E-5</c:v>
                </c:pt>
                <c:pt idx="53">
                  <c:v>-8.86126424921585E-5</c:v>
                </c:pt>
                <c:pt idx="54">
                  <c:v>-9.4942717893342632E-5</c:v>
                </c:pt>
                <c:pt idx="55">
                  <c:v>-1.0127287342776015E-4</c:v>
                </c:pt>
                <c:pt idx="56">
                  <c:v>-1.5191700267758179E-4</c:v>
                </c:pt>
                <c:pt idx="57">
                  <c:v>-1.7724099077698341E-4</c:v>
                </c:pt>
                <c:pt idx="58">
                  <c:v>-2.3422465309441698E-4</c:v>
                </c:pt>
                <c:pt idx="59">
                  <c:v>-2.8488224867051493E-4</c:v>
                </c:pt>
                <c:pt idx="60">
                  <c:v>-3.2287881281889419E-4</c:v>
                </c:pt>
                <c:pt idx="61">
                  <c:v>-3.6721178623211337E-4</c:v>
                </c:pt>
                <c:pt idx="62">
                  <c:v>-3.988806017398705E-4</c:v>
                </c:pt>
                <c:pt idx="63">
                  <c:v>-4.685590542703455E-4</c:v>
                </c:pt>
                <c:pt idx="64">
                  <c:v>-5.4458298241488734E-4</c:v>
                </c:pt>
                <c:pt idx="65">
                  <c:v>-5.8893560970663117E-4</c:v>
                </c:pt>
                <c:pt idx="66">
                  <c:v>-6.7131520782259813E-4</c:v>
                </c:pt>
                <c:pt idx="67">
                  <c:v>-7.7272410582507334E-4</c:v>
                </c:pt>
                <c:pt idx="68">
                  <c:v>-8.2343626286607297E-4</c:v>
                </c:pt>
                <c:pt idx="69">
                  <c:v>-8.9951413567468386E-4</c:v>
                </c:pt>
                <c:pt idx="70">
                  <c:v>-1.0199944248752146E-3</c:v>
                </c:pt>
                <c:pt idx="71">
                  <c:v>-1.1087879363871345E-3</c:v>
                </c:pt>
                <c:pt idx="72">
                  <c:v>-1.2102855259989997E-3</c:v>
                </c:pt>
                <c:pt idx="73">
                  <c:v>-1.3054582094942369E-3</c:v>
                </c:pt>
                <c:pt idx="74">
                  <c:v>-1.4069956839457554E-3</c:v>
                </c:pt>
                <c:pt idx="75">
                  <c:v>-1.4577721438757685E-3</c:v>
                </c:pt>
                <c:pt idx="76">
                  <c:v>-1.5783868759349229E-3</c:v>
                </c:pt>
                <c:pt idx="77">
                  <c:v>-1.7371347420609418E-3</c:v>
                </c:pt>
                <c:pt idx="78">
                  <c:v>-1.914992105413349E-3</c:v>
                </c:pt>
                <c:pt idx="79">
                  <c:v>-2.0802019317973652E-3</c:v>
                </c:pt>
                <c:pt idx="80">
                  <c:v>-2.2454662514033163E-3</c:v>
                </c:pt>
                <c:pt idx="81">
                  <c:v>-2.4362235996471249E-3</c:v>
                </c:pt>
                <c:pt idx="82">
                  <c:v>-2.6397781571048107E-3</c:v>
                </c:pt>
                <c:pt idx="83">
                  <c:v>-2.8434153988716737E-3</c:v>
                </c:pt>
                <c:pt idx="84">
                  <c:v>-3.1171832345060491E-3</c:v>
                </c:pt>
                <c:pt idx="85">
                  <c:v>-3.3528705779255485E-3</c:v>
                </c:pt>
                <c:pt idx="86">
                  <c:v>-3.639666649728257E-3</c:v>
                </c:pt>
                <c:pt idx="87">
                  <c:v>-3.9585213048505263E-3</c:v>
                </c:pt>
                <c:pt idx="88">
                  <c:v>-4.2648124372353102E-3</c:v>
                </c:pt>
                <c:pt idx="89">
                  <c:v>-4.7118221589173004E-3</c:v>
                </c:pt>
                <c:pt idx="90">
                  <c:v>-5.1592299960558918E-3</c:v>
                </c:pt>
                <c:pt idx="91">
                  <c:v>-5.6070364807412343E-3</c:v>
                </c:pt>
                <c:pt idx="92">
                  <c:v>-6.215412439740442E-3</c:v>
                </c:pt>
                <c:pt idx="93">
                  <c:v>-6.8822685996494659E-3</c:v>
                </c:pt>
                <c:pt idx="94">
                  <c:v>-7.6785224584028366E-3</c:v>
                </c:pt>
                <c:pt idx="95">
                  <c:v>-8.5339699236601785E-3</c:v>
                </c:pt>
                <c:pt idx="96">
                  <c:v>-9.5456549379915323E-3</c:v>
                </c:pt>
                <c:pt idx="97">
                  <c:v>-1.0669259356390404E-2</c:v>
                </c:pt>
                <c:pt idx="98">
                  <c:v>-1.1918485500563625E-2</c:v>
                </c:pt>
                <c:pt idx="99">
                  <c:v>-1.3404739762049811E-2</c:v>
                </c:pt>
                <c:pt idx="100">
                  <c:v>-1.5175754772138728E-2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09-4666-AAB2-039B1ABE8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75104"/>
        <c:axId val="74976640"/>
      </c:scatterChart>
      <c:valAx>
        <c:axId val="74975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976640"/>
        <c:crosses val="autoZero"/>
        <c:crossBetween val="midCat"/>
      </c:valAx>
      <c:valAx>
        <c:axId val="74976640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749751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'19.9A repeat (2)'!$G$19:$G$319</c:f>
              <c:numCache>
                <c:formatCode>0.00</c:formatCode>
                <c:ptCount val="301"/>
                <c:pt idx="0">
                  <c:v>-30.004999999999995</c:v>
                </c:pt>
                <c:pt idx="1">
                  <c:v>-29.812999999999995</c:v>
                </c:pt>
                <c:pt idx="2">
                  <c:v>-29.611999999999995</c:v>
                </c:pt>
                <c:pt idx="3">
                  <c:v>-29.410999999999994</c:v>
                </c:pt>
                <c:pt idx="4">
                  <c:v>-29.213999999999992</c:v>
                </c:pt>
                <c:pt idx="5">
                  <c:v>-29.012999999999991</c:v>
                </c:pt>
                <c:pt idx="6">
                  <c:v>-28.810999999999993</c:v>
                </c:pt>
                <c:pt idx="7">
                  <c:v>-28.609999999999992</c:v>
                </c:pt>
                <c:pt idx="8">
                  <c:v>-28.411999999999992</c:v>
                </c:pt>
                <c:pt idx="9">
                  <c:v>-28.211999999999996</c:v>
                </c:pt>
                <c:pt idx="10">
                  <c:v>-28.010999999999996</c:v>
                </c:pt>
                <c:pt idx="11">
                  <c:v>-27.810999999999993</c:v>
                </c:pt>
                <c:pt idx="12">
                  <c:v>-27.612999999999992</c:v>
                </c:pt>
                <c:pt idx="13">
                  <c:v>-27.412999999999997</c:v>
                </c:pt>
                <c:pt idx="14">
                  <c:v>-27.211999999999996</c:v>
                </c:pt>
                <c:pt idx="15">
                  <c:v>-27.011999999999993</c:v>
                </c:pt>
                <c:pt idx="16">
                  <c:v>-26.814999999999991</c:v>
                </c:pt>
                <c:pt idx="17">
                  <c:v>-26.613999999999997</c:v>
                </c:pt>
                <c:pt idx="18">
                  <c:v>-26.411999999999992</c:v>
                </c:pt>
                <c:pt idx="19">
                  <c:v>-26.210999999999991</c:v>
                </c:pt>
                <c:pt idx="20">
                  <c:v>-26.012999999999991</c:v>
                </c:pt>
                <c:pt idx="21">
                  <c:v>-25.812999999999995</c:v>
                </c:pt>
                <c:pt idx="22">
                  <c:v>-25.610999999999997</c:v>
                </c:pt>
                <c:pt idx="23">
                  <c:v>-25.409999999999997</c:v>
                </c:pt>
                <c:pt idx="24">
                  <c:v>-25.212999999999994</c:v>
                </c:pt>
                <c:pt idx="25">
                  <c:v>-25.013999999999996</c:v>
                </c:pt>
                <c:pt idx="26">
                  <c:v>-24.811999999999991</c:v>
                </c:pt>
                <c:pt idx="27">
                  <c:v>-24.611999999999995</c:v>
                </c:pt>
                <c:pt idx="28">
                  <c:v>-24.414999999999992</c:v>
                </c:pt>
                <c:pt idx="29">
                  <c:v>-24.213999999999992</c:v>
                </c:pt>
                <c:pt idx="30">
                  <c:v>-24.011999999999993</c:v>
                </c:pt>
                <c:pt idx="31">
                  <c:v>-23.810999999999993</c:v>
                </c:pt>
                <c:pt idx="32">
                  <c:v>-23.613999999999997</c:v>
                </c:pt>
                <c:pt idx="33">
                  <c:v>-23.412999999999997</c:v>
                </c:pt>
                <c:pt idx="34">
                  <c:v>-23.210999999999991</c:v>
                </c:pt>
                <c:pt idx="35">
                  <c:v>-23.009999999999991</c:v>
                </c:pt>
                <c:pt idx="36">
                  <c:v>-22.811999999999991</c:v>
                </c:pt>
                <c:pt idx="37">
                  <c:v>-22.612999999999992</c:v>
                </c:pt>
                <c:pt idx="38">
                  <c:v>-22.411999999999992</c:v>
                </c:pt>
                <c:pt idx="39">
                  <c:v>-22.211999999999996</c:v>
                </c:pt>
                <c:pt idx="40">
                  <c:v>-22.014999999999993</c:v>
                </c:pt>
                <c:pt idx="41">
                  <c:v>-21.814999999999991</c:v>
                </c:pt>
                <c:pt idx="42">
                  <c:v>-21.611999999999995</c:v>
                </c:pt>
                <c:pt idx="43">
                  <c:v>-21.410999999999994</c:v>
                </c:pt>
                <c:pt idx="44">
                  <c:v>-21.212999999999994</c:v>
                </c:pt>
                <c:pt idx="45">
                  <c:v>-21.012999999999991</c:v>
                </c:pt>
                <c:pt idx="46">
                  <c:v>-20.809999999999995</c:v>
                </c:pt>
                <c:pt idx="47">
                  <c:v>-20.609999999999992</c:v>
                </c:pt>
                <c:pt idx="48">
                  <c:v>-20.411999999999992</c:v>
                </c:pt>
                <c:pt idx="49">
                  <c:v>-20.212999999999994</c:v>
                </c:pt>
                <c:pt idx="50">
                  <c:v>-20.010999999999996</c:v>
                </c:pt>
                <c:pt idx="51">
                  <c:v>-19.810999999999993</c:v>
                </c:pt>
                <c:pt idx="52">
                  <c:v>-19.613999999999997</c:v>
                </c:pt>
                <c:pt idx="53">
                  <c:v>-19.413999999999994</c:v>
                </c:pt>
                <c:pt idx="54">
                  <c:v>-19.211999999999996</c:v>
                </c:pt>
                <c:pt idx="55">
                  <c:v>-19.010999999999996</c:v>
                </c:pt>
                <c:pt idx="56">
                  <c:v>-18.812999999999995</c:v>
                </c:pt>
                <c:pt idx="57">
                  <c:v>-18.611999999999995</c:v>
                </c:pt>
                <c:pt idx="58">
                  <c:v>-18.410999999999994</c:v>
                </c:pt>
                <c:pt idx="59">
                  <c:v>-18.209999999999994</c:v>
                </c:pt>
                <c:pt idx="60">
                  <c:v>-18.011999999999993</c:v>
                </c:pt>
                <c:pt idx="61">
                  <c:v>-17.811999999999991</c:v>
                </c:pt>
                <c:pt idx="62">
                  <c:v>-17.610999999999997</c:v>
                </c:pt>
                <c:pt idx="63">
                  <c:v>-17.409999999999997</c:v>
                </c:pt>
                <c:pt idx="64">
                  <c:v>-17.211999999999996</c:v>
                </c:pt>
                <c:pt idx="65">
                  <c:v>-17.012999999999991</c:v>
                </c:pt>
                <c:pt idx="66">
                  <c:v>-16.810999999999993</c:v>
                </c:pt>
                <c:pt idx="67">
                  <c:v>-16.609999999999992</c:v>
                </c:pt>
                <c:pt idx="68">
                  <c:v>-16.411999999999992</c:v>
                </c:pt>
                <c:pt idx="69">
                  <c:v>-16.212999999999994</c:v>
                </c:pt>
                <c:pt idx="70">
                  <c:v>-16.010999999999996</c:v>
                </c:pt>
                <c:pt idx="71">
                  <c:v>-15.809999999999995</c:v>
                </c:pt>
                <c:pt idx="72">
                  <c:v>-15.610999999999997</c:v>
                </c:pt>
                <c:pt idx="73">
                  <c:v>-15.412999999999997</c:v>
                </c:pt>
                <c:pt idx="74">
                  <c:v>-15.210999999999991</c:v>
                </c:pt>
                <c:pt idx="75">
                  <c:v>-15.009999999999991</c:v>
                </c:pt>
                <c:pt idx="76">
                  <c:v>-14.811999999999991</c:v>
                </c:pt>
                <c:pt idx="77">
                  <c:v>-14.613999999999997</c:v>
                </c:pt>
                <c:pt idx="78">
                  <c:v>-14.412999999999997</c:v>
                </c:pt>
                <c:pt idx="79">
                  <c:v>-14.211999999999996</c:v>
                </c:pt>
                <c:pt idx="80">
                  <c:v>-14.013999999999996</c:v>
                </c:pt>
                <c:pt idx="81">
                  <c:v>-13.813999999999993</c:v>
                </c:pt>
                <c:pt idx="82">
                  <c:v>-13.611999999999995</c:v>
                </c:pt>
                <c:pt idx="83">
                  <c:v>-13.410999999999994</c:v>
                </c:pt>
                <c:pt idx="84">
                  <c:v>-13.212999999999994</c:v>
                </c:pt>
                <c:pt idx="85">
                  <c:v>-13.013999999999996</c:v>
                </c:pt>
                <c:pt idx="86">
                  <c:v>-12.811999999999998</c:v>
                </c:pt>
                <c:pt idx="87">
                  <c:v>-12.61099999999999</c:v>
                </c:pt>
                <c:pt idx="88">
                  <c:v>-12.412999999999997</c:v>
                </c:pt>
                <c:pt idx="89">
                  <c:v>-12.213999999999999</c:v>
                </c:pt>
                <c:pt idx="90">
                  <c:v>-12.012</c:v>
                </c:pt>
                <c:pt idx="91">
                  <c:v>-11.810999999999993</c:v>
                </c:pt>
                <c:pt idx="92">
                  <c:v>-11.61399999999999</c:v>
                </c:pt>
                <c:pt idx="93">
                  <c:v>-11.413999999999987</c:v>
                </c:pt>
                <c:pt idx="94">
                  <c:v>-11.211999999999989</c:v>
                </c:pt>
                <c:pt idx="95">
                  <c:v>-11.010999999999996</c:v>
                </c:pt>
                <c:pt idx="96">
                  <c:v>-10.812999999999988</c:v>
                </c:pt>
                <c:pt idx="97">
                  <c:v>-10.61399999999999</c:v>
                </c:pt>
                <c:pt idx="98">
                  <c:v>-10.411999999999992</c:v>
                </c:pt>
                <c:pt idx="99">
                  <c:v>-10.210999999999999</c:v>
                </c:pt>
                <c:pt idx="100">
                  <c:v>-10.012999999999991</c:v>
                </c:pt>
                <c:pt idx="101">
                  <c:v>-9.813999999999993</c:v>
                </c:pt>
                <c:pt idx="102">
                  <c:v>-9.6119999999999948</c:v>
                </c:pt>
                <c:pt idx="103">
                  <c:v>-9.4109999999999872</c:v>
                </c:pt>
                <c:pt idx="104">
                  <c:v>-9.2139999999999986</c:v>
                </c:pt>
                <c:pt idx="105">
                  <c:v>-9.0139999999999958</c:v>
                </c:pt>
                <c:pt idx="106">
                  <c:v>-8.8129999999999882</c:v>
                </c:pt>
                <c:pt idx="107">
                  <c:v>-8.61099999999999</c:v>
                </c:pt>
                <c:pt idx="108">
                  <c:v>-8.4129999999999967</c:v>
                </c:pt>
                <c:pt idx="109">
                  <c:v>-8.2129999999999939</c:v>
                </c:pt>
                <c:pt idx="110">
                  <c:v>-8.0109999999999957</c:v>
                </c:pt>
                <c:pt idx="111">
                  <c:v>-7.8099999999999881</c:v>
                </c:pt>
                <c:pt idx="112">
                  <c:v>-7.6119999999999948</c:v>
                </c:pt>
                <c:pt idx="113">
                  <c:v>-7.4129999999999967</c:v>
                </c:pt>
                <c:pt idx="114">
                  <c:v>-7.2119999999999891</c:v>
                </c:pt>
                <c:pt idx="115">
                  <c:v>-7.0109999999999957</c:v>
                </c:pt>
                <c:pt idx="116">
                  <c:v>-6.813999999999993</c:v>
                </c:pt>
                <c:pt idx="117">
                  <c:v>-6.6149999999999949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-6.012999999999991</c:v>
                </c:pt>
                <c:pt idx="121">
                  <c:v>-5.8129999999999882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-5.2109999999999985</c:v>
                </c:pt>
                <c:pt idx="125">
                  <c:v>-5.012999999999991</c:v>
                </c:pt>
                <c:pt idx="126">
                  <c:v>-4.8109999999999928</c:v>
                </c:pt>
                <c:pt idx="127">
                  <c:v>-4.61099999999999</c:v>
                </c:pt>
                <c:pt idx="128">
                  <c:v>-4.4129999999999967</c:v>
                </c:pt>
                <c:pt idx="129">
                  <c:v>-4.2149999999999892</c:v>
                </c:pt>
                <c:pt idx="130">
                  <c:v>-4.012999999999991</c:v>
                </c:pt>
                <c:pt idx="131">
                  <c:v>-3.8119999999999976</c:v>
                </c:pt>
                <c:pt idx="132">
                  <c:v>-3.6129999999999995</c:v>
                </c:pt>
                <c:pt idx="133">
                  <c:v>-3.4139999999999873</c:v>
                </c:pt>
                <c:pt idx="134">
                  <c:v>-3.2119999999999891</c:v>
                </c:pt>
                <c:pt idx="135">
                  <c:v>-3.0099999999999909</c:v>
                </c:pt>
                <c:pt idx="136">
                  <c:v>-2.8109999999999928</c:v>
                </c:pt>
                <c:pt idx="137">
                  <c:v>-2.6129999999999995</c:v>
                </c:pt>
                <c:pt idx="138">
                  <c:v>-2.4109999999999872</c:v>
                </c:pt>
                <c:pt idx="139">
                  <c:v>-2.2099999999999937</c:v>
                </c:pt>
                <c:pt idx="140">
                  <c:v>-2.0109999999999957</c:v>
                </c:pt>
                <c:pt idx="141">
                  <c:v>-1.8129999999999882</c:v>
                </c:pt>
                <c:pt idx="142">
                  <c:v>-1.6129999999999995</c:v>
                </c:pt>
                <c:pt idx="143">
                  <c:v>-1.4109999999999872</c:v>
                </c:pt>
                <c:pt idx="144">
                  <c:v>-1.2119999999999891</c:v>
                </c:pt>
                <c:pt idx="145">
                  <c:v>-1.012999999999991</c:v>
                </c:pt>
                <c:pt idx="146">
                  <c:v>-0.81199999999999761</c:v>
                </c:pt>
                <c:pt idx="147">
                  <c:v>-0.60999999999999943</c:v>
                </c:pt>
                <c:pt idx="148">
                  <c:v>-0.41099999999998715</c:v>
                </c:pt>
                <c:pt idx="149">
                  <c:v>-0.21299999999999386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0.78800000000001091</c:v>
                </c:pt>
                <c:pt idx="155">
                  <c:v>0.98900000000000432</c:v>
                </c:pt>
                <c:pt idx="156">
                  <c:v>1.1890000000000072</c:v>
                </c:pt>
                <c:pt idx="157">
                  <c:v>1.3870000000000005</c:v>
                </c:pt>
                <c:pt idx="158">
                  <c:v>1.5890000000000128</c:v>
                </c:pt>
                <c:pt idx="159">
                  <c:v>1.7900000000000063</c:v>
                </c:pt>
                <c:pt idx="160">
                  <c:v>1.9890000000000043</c:v>
                </c:pt>
                <c:pt idx="161">
                  <c:v>2.1870000000000118</c:v>
                </c:pt>
                <c:pt idx="162">
                  <c:v>2.38900000000001</c:v>
                </c:pt>
                <c:pt idx="163">
                  <c:v>2.5900000000000034</c:v>
                </c:pt>
                <c:pt idx="164">
                  <c:v>2.7890000000000015</c:v>
                </c:pt>
                <c:pt idx="165">
                  <c:v>2.9879999999999995</c:v>
                </c:pt>
                <c:pt idx="166">
                  <c:v>3.1890000000000072</c:v>
                </c:pt>
                <c:pt idx="167">
                  <c:v>3.3900000000000006</c:v>
                </c:pt>
                <c:pt idx="168">
                  <c:v>3.5890000000000128</c:v>
                </c:pt>
                <c:pt idx="169">
                  <c:v>3.7870000000000061</c:v>
                </c:pt>
                <c:pt idx="170">
                  <c:v>3.9890000000000043</c:v>
                </c:pt>
                <c:pt idx="171">
                  <c:v>4.1900000000000119</c:v>
                </c:pt>
                <c:pt idx="172">
                  <c:v>4.38900000000001</c:v>
                </c:pt>
                <c:pt idx="173">
                  <c:v>4.5870000000000033</c:v>
                </c:pt>
                <c:pt idx="174">
                  <c:v>4.7890000000000015</c:v>
                </c:pt>
                <c:pt idx="175">
                  <c:v>4.9900000000000091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5.9890000000000043</c:v>
                </c:pt>
                <c:pt idx="181">
                  <c:v>6.1870000000000118</c:v>
                </c:pt>
                <c:pt idx="182">
                  <c:v>6.38900000000001</c:v>
                </c:pt>
                <c:pt idx="183">
                  <c:v>6.5900000000000034</c:v>
                </c:pt>
                <c:pt idx="184">
                  <c:v>6.7900000000000063</c:v>
                </c:pt>
                <c:pt idx="185">
                  <c:v>6.9879999999999995</c:v>
                </c:pt>
                <c:pt idx="186">
                  <c:v>7.1890000000000072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7.7880000000000109</c:v>
                </c:pt>
                <c:pt idx="190">
                  <c:v>7.9890000000000043</c:v>
                </c:pt>
                <c:pt idx="191">
                  <c:v>8.1910000000000025</c:v>
                </c:pt>
                <c:pt idx="192">
                  <c:v>8.39</c:v>
                </c:pt>
                <c:pt idx="193">
                  <c:v>8.5870000000000033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9.1900000000000119</c:v>
                </c:pt>
                <c:pt idx="197">
                  <c:v>9.3880000000000052</c:v>
                </c:pt>
                <c:pt idx="198">
                  <c:v>9.5890000000000128</c:v>
                </c:pt>
                <c:pt idx="199">
                  <c:v>9.791000000000011</c:v>
                </c:pt>
                <c:pt idx="200">
                  <c:v>9.9900000000000091</c:v>
                </c:pt>
                <c:pt idx="201">
                  <c:v>10.188000000000002</c:v>
                </c:pt>
                <c:pt idx="202">
                  <c:v>10.388000000000005</c:v>
                </c:pt>
                <c:pt idx="203">
                  <c:v>10.590000000000003</c:v>
                </c:pt>
                <c:pt idx="204">
                  <c:v>10.789000000000001</c:v>
                </c:pt>
                <c:pt idx="205">
                  <c:v>10.987000000000009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11.590000000000003</c:v>
                </c:pt>
                <c:pt idx="209">
                  <c:v>11.788000000000011</c:v>
                </c:pt>
                <c:pt idx="210">
                  <c:v>11.989000000000004</c:v>
                </c:pt>
                <c:pt idx="211">
                  <c:v>12.190000000000012</c:v>
                </c:pt>
                <c:pt idx="212">
                  <c:v>12.39</c:v>
                </c:pt>
                <c:pt idx="213">
                  <c:v>12.588000000000008</c:v>
                </c:pt>
                <c:pt idx="214">
                  <c:v>12.789000000000001</c:v>
                </c:pt>
                <c:pt idx="215">
                  <c:v>12.990000000000009</c:v>
                </c:pt>
                <c:pt idx="216">
                  <c:v>13.190000000000012</c:v>
                </c:pt>
                <c:pt idx="217">
                  <c:v>13.387</c:v>
                </c:pt>
                <c:pt idx="218">
                  <c:v>13.588000000000008</c:v>
                </c:pt>
                <c:pt idx="219">
                  <c:v>13.790000000000006</c:v>
                </c:pt>
                <c:pt idx="220">
                  <c:v>13.990000000000009</c:v>
                </c:pt>
                <c:pt idx="221">
                  <c:v>14.188000000000002</c:v>
                </c:pt>
                <c:pt idx="222">
                  <c:v>14.38900000000001</c:v>
                </c:pt>
                <c:pt idx="223">
                  <c:v>14.591000000000008</c:v>
                </c:pt>
                <c:pt idx="224">
                  <c:v>14.790000000000006</c:v>
                </c:pt>
                <c:pt idx="225">
                  <c:v>14.988</c:v>
                </c:pt>
                <c:pt idx="226">
                  <c:v>15.189000000000007</c:v>
                </c:pt>
                <c:pt idx="227">
                  <c:v>15.39</c:v>
                </c:pt>
                <c:pt idx="228">
                  <c:v>15.589000000000013</c:v>
                </c:pt>
                <c:pt idx="229">
                  <c:v>15.788000000000011</c:v>
                </c:pt>
                <c:pt idx="230">
                  <c:v>15.988</c:v>
                </c:pt>
                <c:pt idx="231">
                  <c:v>16.190000000000012</c:v>
                </c:pt>
                <c:pt idx="232">
                  <c:v>16.38900000000001</c:v>
                </c:pt>
                <c:pt idx="233">
                  <c:v>16.588000000000008</c:v>
                </c:pt>
                <c:pt idx="234">
                  <c:v>16.789000000000001</c:v>
                </c:pt>
                <c:pt idx="235">
                  <c:v>16.991</c:v>
                </c:pt>
                <c:pt idx="236">
                  <c:v>17.190000000000012</c:v>
                </c:pt>
                <c:pt idx="237">
                  <c:v>17.388000000000005</c:v>
                </c:pt>
                <c:pt idx="238">
                  <c:v>17.589000000000013</c:v>
                </c:pt>
                <c:pt idx="239">
                  <c:v>17.790000000000006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18.388000000000005</c:v>
                </c:pt>
                <c:pt idx="243">
                  <c:v>18.590000000000003</c:v>
                </c:pt>
                <c:pt idx="244">
                  <c:v>18.789000000000001</c:v>
                </c:pt>
                <c:pt idx="245">
                  <c:v>18.987000000000009</c:v>
                </c:pt>
                <c:pt idx="246">
                  <c:v>19.189000000000007</c:v>
                </c:pt>
                <c:pt idx="247">
                  <c:v>19.39</c:v>
                </c:pt>
                <c:pt idx="248">
                  <c:v>19.590000000000003</c:v>
                </c:pt>
                <c:pt idx="249">
                  <c:v>19.787000000000006</c:v>
                </c:pt>
                <c:pt idx="250">
                  <c:v>19.989000000000004</c:v>
                </c:pt>
                <c:pt idx="251">
                  <c:v>20.191000000000003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20.789000000000001</c:v>
                </c:pt>
                <c:pt idx="255">
                  <c:v>20.990000000000009</c:v>
                </c:pt>
                <c:pt idx="256">
                  <c:v>21.190000000000012</c:v>
                </c:pt>
                <c:pt idx="257">
                  <c:v>21.387</c:v>
                </c:pt>
                <c:pt idx="258">
                  <c:v>21.588000000000008</c:v>
                </c:pt>
                <c:pt idx="259">
                  <c:v>21.790000000000006</c:v>
                </c:pt>
                <c:pt idx="260">
                  <c:v>21.990000000000009</c:v>
                </c:pt>
                <c:pt idx="261">
                  <c:v>22.187000000000012</c:v>
                </c:pt>
                <c:pt idx="262">
                  <c:v>22.388000000000005</c:v>
                </c:pt>
                <c:pt idx="263">
                  <c:v>22.590000000000003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23.189000000000007</c:v>
                </c:pt>
                <c:pt idx="267">
                  <c:v>23.391000000000005</c:v>
                </c:pt>
                <c:pt idx="268">
                  <c:v>23.590000000000003</c:v>
                </c:pt>
                <c:pt idx="269">
                  <c:v>23.787000000000006</c:v>
                </c:pt>
                <c:pt idx="270">
                  <c:v>23.988</c:v>
                </c:pt>
                <c:pt idx="271">
                  <c:v>24.190000000000012</c:v>
                </c:pt>
                <c:pt idx="272">
                  <c:v>24.39</c:v>
                </c:pt>
                <c:pt idx="273">
                  <c:v>24.587000000000003</c:v>
                </c:pt>
                <c:pt idx="274">
                  <c:v>24.788000000000011</c:v>
                </c:pt>
                <c:pt idx="275">
                  <c:v>24.990000000000009</c:v>
                </c:pt>
                <c:pt idx="276">
                  <c:v>25.190000000000012</c:v>
                </c:pt>
                <c:pt idx="277">
                  <c:v>25.388000000000005</c:v>
                </c:pt>
                <c:pt idx="278">
                  <c:v>25.589000000000013</c:v>
                </c:pt>
                <c:pt idx="279">
                  <c:v>25.790000000000006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26.388000000000005</c:v>
                </c:pt>
                <c:pt idx="283">
                  <c:v>26.590000000000003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27.590000000000003</c:v>
                </c:pt>
                <c:pt idx="289">
                  <c:v>27.788000000000011</c:v>
                </c:pt>
                <c:pt idx="290">
                  <c:v>27.989000000000004</c:v>
                </c:pt>
                <c:pt idx="291">
                  <c:v>28.190000000000012</c:v>
                </c:pt>
                <c:pt idx="292">
                  <c:v>28.391000000000005</c:v>
                </c:pt>
                <c:pt idx="293">
                  <c:v>28.587000000000003</c:v>
                </c:pt>
                <c:pt idx="294">
                  <c:v>28.788000000000011</c:v>
                </c:pt>
                <c:pt idx="295">
                  <c:v>28.989000000000004</c:v>
                </c:pt>
                <c:pt idx="296">
                  <c:v>29.190000000000012</c:v>
                </c:pt>
                <c:pt idx="297">
                  <c:v>29.387</c:v>
                </c:pt>
                <c:pt idx="298">
                  <c:v>29.588000000000008</c:v>
                </c:pt>
                <c:pt idx="299">
                  <c:v>29.789000000000001</c:v>
                </c:pt>
                <c:pt idx="300">
                  <c:v>29.990000000000009</c:v>
                </c:pt>
              </c:numCache>
            </c:numRef>
          </c:xVal>
          <c:yVal>
            <c:numRef>
              <c:f>'19.9A repeat (2)'!$H$19:$H$319</c:f>
              <c:numCache>
                <c:formatCode>General</c:formatCode>
                <c:ptCount val="301"/>
                <c:pt idx="0">
                  <c:v>1.218</c:v>
                </c:pt>
                <c:pt idx="1">
                  <c:v>1.2290000000000001</c:v>
                </c:pt>
                <c:pt idx="2">
                  <c:v>1.248</c:v>
                </c:pt>
                <c:pt idx="3">
                  <c:v>1.2689999999999999</c:v>
                </c:pt>
                <c:pt idx="4">
                  <c:v>1.29</c:v>
                </c:pt>
                <c:pt idx="5">
                  <c:v>1.3129999999999999</c:v>
                </c:pt>
                <c:pt idx="6">
                  <c:v>1.335</c:v>
                </c:pt>
                <c:pt idx="7">
                  <c:v>1.36</c:v>
                </c:pt>
                <c:pt idx="8">
                  <c:v>1.3859999999999999</c:v>
                </c:pt>
                <c:pt idx="9">
                  <c:v>1.4079999999999999</c:v>
                </c:pt>
                <c:pt idx="10">
                  <c:v>1.4359999999999999</c:v>
                </c:pt>
                <c:pt idx="11">
                  <c:v>1.466</c:v>
                </c:pt>
                <c:pt idx="12">
                  <c:v>1.496</c:v>
                </c:pt>
                <c:pt idx="13">
                  <c:v>1.524</c:v>
                </c:pt>
                <c:pt idx="14">
                  <c:v>1.556</c:v>
                </c:pt>
                <c:pt idx="15">
                  <c:v>1.5820000000000001</c:v>
                </c:pt>
                <c:pt idx="16">
                  <c:v>1.6160000000000001</c:v>
                </c:pt>
                <c:pt idx="17">
                  <c:v>1.6479999999999999</c:v>
                </c:pt>
                <c:pt idx="18">
                  <c:v>1.6830000000000001</c:v>
                </c:pt>
                <c:pt idx="19">
                  <c:v>1.716</c:v>
                </c:pt>
                <c:pt idx="20">
                  <c:v>1.7529999999999999</c:v>
                </c:pt>
                <c:pt idx="21">
                  <c:v>1.7869999999999999</c:v>
                </c:pt>
                <c:pt idx="22">
                  <c:v>1.819</c:v>
                </c:pt>
                <c:pt idx="23">
                  <c:v>1.855</c:v>
                </c:pt>
                <c:pt idx="24">
                  <c:v>1.889</c:v>
                </c:pt>
                <c:pt idx="25">
                  <c:v>1.925</c:v>
                </c:pt>
                <c:pt idx="26">
                  <c:v>1.9610000000000001</c:v>
                </c:pt>
                <c:pt idx="27">
                  <c:v>1.996</c:v>
                </c:pt>
                <c:pt idx="28">
                  <c:v>2.0310000000000001</c:v>
                </c:pt>
                <c:pt idx="29">
                  <c:v>2.073</c:v>
                </c:pt>
                <c:pt idx="30">
                  <c:v>2.1080000000000001</c:v>
                </c:pt>
                <c:pt idx="31">
                  <c:v>2.1469999999999998</c:v>
                </c:pt>
                <c:pt idx="32">
                  <c:v>2.181</c:v>
                </c:pt>
                <c:pt idx="33">
                  <c:v>2.2170000000000001</c:v>
                </c:pt>
                <c:pt idx="34">
                  <c:v>2.2570000000000001</c:v>
                </c:pt>
                <c:pt idx="35">
                  <c:v>2.2930000000000001</c:v>
                </c:pt>
                <c:pt idx="36">
                  <c:v>2.33</c:v>
                </c:pt>
                <c:pt idx="37">
                  <c:v>2.367</c:v>
                </c:pt>
                <c:pt idx="38">
                  <c:v>2.4039999999999999</c:v>
                </c:pt>
                <c:pt idx="39">
                  <c:v>2.4449999999999998</c:v>
                </c:pt>
                <c:pt idx="40">
                  <c:v>2.4830000000000001</c:v>
                </c:pt>
                <c:pt idx="41">
                  <c:v>2.5190000000000001</c:v>
                </c:pt>
                <c:pt idx="42">
                  <c:v>2.5609999999999999</c:v>
                </c:pt>
                <c:pt idx="43">
                  <c:v>2.6019999999999999</c:v>
                </c:pt>
                <c:pt idx="44">
                  <c:v>2.6469999999999998</c:v>
                </c:pt>
                <c:pt idx="45">
                  <c:v>2.6909999999999998</c:v>
                </c:pt>
                <c:pt idx="46">
                  <c:v>2.7440000000000002</c:v>
                </c:pt>
                <c:pt idx="47">
                  <c:v>2.8010000000000002</c:v>
                </c:pt>
                <c:pt idx="48">
                  <c:v>2.8610000000000002</c:v>
                </c:pt>
                <c:pt idx="49">
                  <c:v>2.931</c:v>
                </c:pt>
                <c:pt idx="50">
                  <c:v>3.0259999999999998</c:v>
                </c:pt>
                <c:pt idx="51">
                  <c:v>3.141</c:v>
                </c:pt>
                <c:pt idx="52">
                  <c:v>3.2909999999999999</c:v>
                </c:pt>
                <c:pt idx="53">
                  <c:v>3.4980000000000002</c:v>
                </c:pt>
                <c:pt idx="54">
                  <c:v>3.778</c:v>
                </c:pt>
                <c:pt idx="55">
                  <c:v>4.1379999999999999</c:v>
                </c:pt>
                <c:pt idx="56">
                  <c:v>4.5709999999999997</c:v>
                </c:pt>
                <c:pt idx="57">
                  <c:v>5.1050000000000004</c:v>
                </c:pt>
                <c:pt idx="58">
                  <c:v>5.875</c:v>
                </c:pt>
                <c:pt idx="59">
                  <c:v>7.641</c:v>
                </c:pt>
                <c:pt idx="60">
                  <c:v>10.702</c:v>
                </c:pt>
                <c:pt idx="61">
                  <c:v>15.08</c:v>
                </c:pt>
                <c:pt idx="62">
                  <c:v>20.916</c:v>
                </c:pt>
                <c:pt idx="63">
                  <c:v>26.835999999999999</c:v>
                </c:pt>
                <c:pt idx="64">
                  <c:v>33.222999999999999</c:v>
                </c:pt>
                <c:pt idx="65">
                  <c:v>39.630000000000003</c:v>
                </c:pt>
                <c:pt idx="66">
                  <c:v>46.713999999999999</c:v>
                </c:pt>
                <c:pt idx="67">
                  <c:v>52.972999999999999</c:v>
                </c:pt>
                <c:pt idx="68">
                  <c:v>59.616</c:v>
                </c:pt>
                <c:pt idx="69">
                  <c:v>66.305000000000007</c:v>
                </c:pt>
                <c:pt idx="70">
                  <c:v>72.570999999999998</c:v>
                </c:pt>
                <c:pt idx="71">
                  <c:v>79.195999999999998</c:v>
                </c:pt>
                <c:pt idx="72">
                  <c:v>85.210999999999999</c:v>
                </c:pt>
                <c:pt idx="73">
                  <c:v>91.018000000000001</c:v>
                </c:pt>
                <c:pt idx="74">
                  <c:v>96.786000000000001</c:v>
                </c:pt>
                <c:pt idx="75">
                  <c:v>102.673</c:v>
                </c:pt>
                <c:pt idx="76">
                  <c:v>107.925</c:v>
                </c:pt>
                <c:pt idx="77">
                  <c:v>112.794</c:v>
                </c:pt>
                <c:pt idx="78">
                  <c:v>117.502</c:v>
                </c:pt>
                <c:pt idx="79">
                  <c:v>121.646</c:v>
                </c:pt>
                <c:pt idx="80">
                  <c:v>125.679</c:v>
                </c:pt>
                <c:pt idx="81">
                  <c:v>129.404</c:v>
                </c:pt>
                <c:pt idx="82">
                  <c:v>132.31899999999999</c:v>
                </c:pt>
                <c:pt idx="83">
                  <c:v>135.482</c:v>
                </c:pt>
                <c:pt idx="84">
                  <c:v>138.18700000000001</c:v>
                </c:pt>
                <c:pt idx="85">
                  <c:v>140.85300000000001</c:v>
                </c:pt>
                <c:pt idx="86">
                  <c:v>142.68</c:v>
                </c:pt>
                <c:pt idx="87">
                  <c:v>144.59100000000001</c:v>
                </c:pt>
                <c:pt idx="88">
                  <c:v>146.34200000000001</c:v>
                </c:pt>
                <c:pt idx="89">
                  <c:v>147.95099999999999</c:v>
                </c:pt>
                <c:pt idx="90">
                  <c:v>149.27799999999999</c:v>
                </c:pt>
                <c:pt idx="91">
                  <c:v>150.53700000000001</c:v>
                </c:pt>
                <c:pt idx="92">
                  <c:v>151.11500000000001</c:v>
                </c:pt>
                <c:pt idx="93">
                  <c:v>151.90100000000001</c:v>
                </c:pt>
                <c:pt idx="94">
                  <c:v>152.66800000000001</c:v>
                </c:pt>
                <c:pt idx="95">
                  <c:v>153.364</c:v>
                </c:pt>
                <c:pt idx="96">
                  <c:v>153.96700000000001</c:v>
                </c:pt>
                <c:pt idx="97">
                  <c:v>154.49299999999999</c:v>
                </c:pt>
                <c:pt idx="98">
                  <c:v>154.95400000000001</c:v>
                </c:pt>
                <c:pt idx="99">
                  <c:v>155.35499999999999</c:v>
                </c:pt>
                <c:pt idx="100">
                  <c:v>155.696</c:v>
                </c:pt>
                <c:pt idx="101">
                  <c:v>155.989</c:v>
                </c:pt>
                <c:pt idx="102">
                  <c:v>156.24700000000001</c:v>
                </c:pt>
                <c:pt idx="103">
                  <c:v>156.46899999999999</c:v>
                </c:pt>
                <c:pt idx="104">
                  <c:v>156.66200000000001</c:v>
                </c:pt>
                <c:pt idx="105">
                  <c:v>156.827</c:v>
                </c:pt>
                <c:pt idx="106">
                  <c:v>156.97300000000001</c:v>
                </c:pt>
                <c:pt idx="107">
                  <c:v>157.09899999999999</c:v>
                </c:pt>
                <c:pt idx="108">
                  <c:v>157.209</c:v>
                </c:pt>
                <c:pt idx="109">
                  <c:v>157.29900000000001</c:v>
                </c:pt>
                <c:pt idx="110">
                  <c:v>157.37799999999999</c:v>
                </c:pt>
                <c:pt idx="111">
                  <c:v>157.45599999999999</c:v>
                </c:pt>
                <c:pt idx="112">
                  <c:v>157.524</c:v>
                </c:pt>
                <c:pt idx="113">
                  <c:v>157.57599999999999</c:v>
                </c:pt>
                <c:pt idx="114">
                  <c:v>157.62700000000001</c:v>
                </c:pt>
                <c:pt idx="115">
                  <c:v>157.67599999999999</c:v>
                </c:pt>
                <c:pt idx="116">
                  <c:v>157.71600000000001</c:v>
                </c:pt>
                <c:pt idx="117">
                  <c:v>157.75</c:v>
                </c:pt>
                <c:pt idx="118">
                  <c:v>157.78200000000001</c:v>
                </c:pt>
                <c:pt idx="119">
                  <c:v>157.80600000000001</c:v>
                </c:pt>
                <c:pt idx="120">
                  <c:v>157.83099999999999</c:v>
                </c:pt>
                <c:pt idx="121">
                  <c:v>157.852</c:v>
                </c:pt>
                <c:pt idx="122">
                  <c:v>157.87200000000001</c:v>
                </c:pt>
                <c:pt idx="123">
                  <c:v>157.88800000000001</c:v>
                </c:pt>
                <c:pt idx="124">
                  <c:v>157.905</c:v>
                </c:pt>
                <c:pt idx="125">
                  <c:v>157.922</c:v>
                </c:pt>
                <c:pt idx="126">
                  <c:v>157.93299999999999</c:v>
                </c:pt>
                <c:pt idx="127">
                  <c:v>157.94900000000001</c:v>
                </c:pt>
                <c:pt idx="128">
                  <c:v>157.96100000000001</c:v>
                </c:pt>
                <c:pt idx="129">
                  <c:v>157.97</c:v>
                </c:pt>
                <c:pt idx="130">
                  <c:v>157.97499999999999</c:v>
                </c:pt>
                <c:pt idx="131">
                  <c:v>157.982</c:v>
                </c:pt>
                <c:pt idx="132">
                  <c:v>157.988</c:v>
                </c:pt>
                <c:pt idx="133">
                  <c:v>157.99700000000001</c:v>
                </c:pt>
                <c:pt idx="134">
                  <c:v>158.00200000000001</c:v>
                </c:pt>
                <c:pt idx="135">
                  <c:v>158.00800000000001</c:v>
                </c:pt>
                <c:pt idx="136">
                  <c:v>158.01</c:v>
                </c:pt>
                <c:pt idx="137">
                  <c:v>158.01300000000001</c:v>
                </c:pt>
                <c:pt idx="138">
                  <c:v>158.017</c:v>
                </c:pt>
                <c:pt idx="139">
                  <c:v>158.01900000000001</c:v>
                </c:pt>
                <c:pt idx="140">
                  <c:v>158.02199999999999</c:v>
                </c:pt>
                <c:pt idx="141">
                  <c:v>158.02000000000001</c:v>
                </c:pt>
                <c:pt idx="142">
                  <c:v>158.02199999999999</c:v>
                </c:pt>
                <c:pt idx="143">
                  <c:v>158.02500000000001</c:v>
                </c:pt>
                <c:pt idx="144">
                  <c:v>158.024</c:v>
                </c:pt>
                <c:pt idx="145">
                  <c:v>158.02099999999999</c:v>
                </c:pt>
                <c:pt idx="146">
                  <c:v>158.02199999999999</c:v>
                </c:pt>
                <c:pt idx="147">
                  <c:v>158.01900000000001</c:v>
                </c:pt>
                <c:pt idx="148">
                  <c:v>158.01900000000001</c:v>
                </c:pt>
                <c:pt idx="149">
                  <c:v>158.017</c:v>
                </c:pt>
                <c:pt idx="150">
                  <c:v>158.01599999999999</c:v>
                </c:pt>
                <c:pt idx="151">
                  <c:v>158.012</c:v>
                </c:pt>
                <c:pt idx="152">
                  <c:v>158.006</c:v>
                </c:pt>
                <c:pt idx="153">
                  <c:v>158.001</c:v>
                </c:pt>
                <c:pt idx="154">
                  <c:v>157.99700000000001</c:v>
                </c:pt>
                <c:pt idx="155">
                  <c:v>157.994</c:v>
                </c:pt>
                <c:pt idx="156">
                  <c:v>157.98400000000001</c:v>
                </c:pt>
                <c:pt idx="157">
                  <c:v>157.97999999999999</c:v>
                </c:pt>
                <c:pt idx="158">
                  <c:v>157.976</c:v>
                </c:pt>
                <c:pt idx="159">
                  <c:v>157.976</c:v>
                </c:pt>
                <c:pt idx="160">
                  <c:v>157.97499999999999</c:v>
                </c:pt>
                <c:pt idx="161">
                  <c:v>157.96700000000001</c:v>
                </c:pt>
                <c:pt idx="162">
                  <c:v>157.94999999999999</c:v>
                </c:pt>
                <c:pt idx="163">
                  <c:v>157.93600000000001</c:v>
                </c:pt>
                <c:pt idx="164">
                  <c:v>157.92599999999999</c:v>
                </c:pt>
                <c:pt idx="165">
                  <c:v>157.91499999999999</c:v>
                </c:pt>
                <c:pt idx="166">
                  <c:v>157.90199999999999</c:v>
                </c:pt>
                <c:pt idx="167">
                  <c:v>157.88800000000001</c:v>
                </c:pt>
                <c:pt idx="168">
                  <c:v>157.87799999999999</c:v>
                </c:pt>
                <c:pt idx="169">
                  <c:v>157.864</c:v>
                </c:pt>
                <c:pt idx="170">
                  <c:v>157.852</c:v>
                </c:pt>
                <c:pt idx="171">
                  <c:v>157.83500000000001</c:v>
                </c:pt>
                <c:pt idx="172">
                  <c:v>157.82400000000001</c:v>
                </c:pt>
                <c:pt idx="173">
                  <c:v>157.80699999999999</c:v>
                </c:pt>
                <c:pt idx="174">
                  <c:v>157.78299999999999</c:v>
                </c:pt>
                <c:pt idx="175">
                  <c:v>157.768</c:v>
                </c:pt>
                <c:pt idx="176">
                  <c:v>157.74299999999999</c:v>
                </c:pt>
                <c:pt idx="177">
                  <c:v>157.72399999999999</c:v>
                </c:pt>
                <c:pt idx="178">
                  <c:v>157.70400000000001</c:v>
                </c:pt>
                <c:pt idx="179">
                  <c:v>157.67500000000001</c:v>
                </c:pt>
                <c:pt idx="180">
                  <c:v>157.64400000000001</c:v>
                </c:pt>
                <c:pt idx="181">
                  <c:v>157.61799999999999</c:v>
                </c:pt>
                <c:pt idx="182">
                  <c:v>157.589</c:v>
                </c:pt>
                <c:pt idx="183">
                  <c:v>157.548</c:v>
                </c:pt>
                <c:pt idx="184">
                  <c:v>157.51</c:v>
                </c:pt>
                <c:pt idx="185">
                  <c:v>157.47</c:v>
                </c:pt>
                <c:pt idx="186">
                  <c:v>157.42099999999999</c:v>
                </c:pt>
                <c:pt idx="187">
                  <c:v>157.37299999999999</c:v>
                </c:pt>
                <c:pt idx="188">
                  <c:v>157.316</c:v>
                </c:pt>
                <c:pt idx="189">
                  <c:v>157.25299999999999</c:v>
                </c:pt>
                <c:pt idx="190">
                  <c:v>157.18</c:v>
                </c:pt>
                <c:pt idx="191">
                  <c:v>157.1</c:v>
                </c:pt>
                <c:pt idx="192">
                  <c:v>157.01300000000001</c:v>
                </c:pt>
                <c:pt idx="193">
                  <c:v>156.911</c:v>
                </c:pt>
                <c:pt idx="194">
                  <c:v>156.79</c:v>
                </c:pt>
                <c:pt idx="195">
                  <c:v>156.661</c:v>
                </c:pt>
                <c:pt idx="196">
                  <c:v>156.50700000000001</c:v>
                </c:pt>
                <c:pt idx="197">
                  <c:v>156.334</c:v>
                </c:pt>
                <c:pt idx="198">
                  <c:v>156.12899999999999</c:v>
                </c:pt>
                <c:pt idx="199">
                  <c:v>155.898</c:v>
                </c:pt>
                <c:pt idx="200">
                  <c:v>155.63900000000001</c:v>
                </c:pt>
                <c:pt idx="201">
                  <c:v>155.334</c:v>
                </c:pt>
                <c:pt idx="202">
                  <c:v>154.97200000000001</c:v>
                </c:pt>
                <c:pt idx="203">
                  <c:v>154.56200000000001</c:v>
                </c:pt>
                <c:pt idx="204">
                  <c:v>154.09200000000001</c:v>
                </c:pt>
                <c:pt idx="205">
                  <c:v>153.55000000000001</c:v>
                </c:pt>
                <c:pt idx="206">
                  <c:v>152.917</c:v>
                </c:pt>
                <c:pt idx="207">
                  <c:v>152.18199999999999</c:v>
                </c:pt>
                <c:pt idx="208">
                  <c:v>150.86099999999999</c:v>
                </c:pt>
                <c:pt idx="209">
                  <c:v>150.24100000000001</c:v>
                </c:pt>
                <c:pt idx="210">
                  <c:v>148.81399999999999</c:v>
                </c:pt>
                <c:pt idx="211">
                  <c:v>147.40799999999999</c:v>
                </c:pt>
                <c:pt idx="212">
                  <c:v>145.88999999999999</c:v>
                </c:pt>
                <c:pt idx="213">
                  <c:v>144.27000000000001</c:v>
                </c:pt>
                <c:pt idx="214">
                  <c:v>141.96299999999999</c:v>
                </c:pt>
                <c:pt idx="215">
                  <c:v>140.059</c:v>
                </c:pt>
                <c:pt idx="216">
                  <c:v>137.36500000000001</c:v>
                </c:pt>
                <c:pt idx="217">
                  <c:v>134.56399999999999</c:v>
                </c:pt>
                <c:pt idx="218">
                  <c:v>131.58000000000001</c:v>
                </c:pt>
                <c:pt idx="219">
                  <c:v>128.19999999999999</c:v>
                </c:pt>
                <c:pt idx="220">
                  <c:v>124.45699999999999</c:v>
                </c:pt>
                <c:pt idx="221">
                  <c:v>120.202</c:v>
                </c:pt>
                <c:pt idx="222">
                  <c:v>115.721</c:v>
                </c:pt>
                <c:pt idx="223">
                  <c:v>111.111</c:v>
                </c:pt>
                <c:pt idx="224">
                  <c:v>105.71</c:v>
                </c:pt>
                <c:pt idx="225">
                  <c:v>100.43600000000001</c:v>
                </c:pt>
                <c:pt idx="226">
                  <c:v>94.921999999999997</c:v>
                </c:pt>
                <c:pt idx="227">
                  <c:v>89.04</c:v>
                </c:pt>
                <c:pt idx="228">
                  <c:v>82.974000000000004</c:v>
                </c:pt>
                <c:pt idx="229">
                  <c:v>76.930000000000007</c:v>
                </c:pt>
                <c:pt idx="230">
                  <c:v>70.486000000000004</c:v>
                </c:pt>
                <c:pt idx="231">
                  <c:v>63.831000000000003</c:v>
                </c:pt>
                <c:pt idx="232">
                  <c:v>57.497999999999998</c:v>
                </c:pt>
                <c:pt idx="233">
                  <c:v>50.893000000000001</c:v>
                </c:pt>
                <c:pt idx="234">
                  <c:v>44.170999999999999</c:v>
                </c:pt>
                <c:pt idx="235">
                  <c:v>37.363999999999997</c:v>
                </c:pt>
                <c:pt idx="236">
                  <c:v>30.806999999999999</c:v>
                </c:pt>
                <c:pt idx="237">
                  <c:v>24.837</c:v>
                </c:pt>
                <c:pt idx="238">
                  <c:v>18.713000000000001</c:v>
                </c:pt>
                <c:pt idx="239">
                  <c:v>13.606</c:v>
                </c:pt>
                <c:pt idx="240">
                  <c:v>9.9390000000000001</c:v>
                </c:pt>
                <c:pt idx="241">
                  <c:v>7.4969999999999999</c:v>
                </c:pt>
                <c:pt idx="242">
                  <c:v>6.1859999999999999</c:v>
                </c:pt>
                <c:pt idx="243">
                  <c:v>5.6559999999999997</c:v>
                </c:pt>
                <c:pt idx="244">
                  <c:v>5.0919999999999996</c:v>
                </c:pt>
                <c:pt idx="245">
                  <c:v>4.6040000000000001</c:v>
                </c:pt>
                <c:pt idx="246">
                  <c:v>4.194</c:v>
                </c:pt>
                <c:pt idx="247">
                  <c:v>3.8540000000000001</c:v>
                </c:pt>
                <c:pt idx="248">
                  <c:v>3.5939999999999999</c:v>
                </c:pt>
                <c:pt idx="249">
                  <c:v>3.391</c:v>
                </c:pt>
                <c:pt idx="250">
                  <c:v>3.238</c:v>
                </c:pt>
                <c:pt idx="251">
                  <c:v>3.1160000000000001</c:v>
                </c:pt>
                <c:pt idx="252">
                  <c:v>3.0129999999999999</c:v>
                </c:pt>
                <c:pt idx="253">
                  <c:v>2.927</c:v>
                </c:pt>
                <c:pt idx="254">
                  <c:v>2.8559999999999999</c:v>
                </c:pt>
                <c:pt idx="255">
                  <c:v>2.7890000000000001</c:v>
                </c:pt>
                <c:pt idx="256">
                  <c:v>2.7269999999999999</c:v>
                </c:pt>
                <c:pt idx="257">
                  <c:v>2.67</c:v>
                </c:pt>
                <c:pt idx="258">
                  <c:v>2.621</c:v>
                </c:pt>
                <c:pt idx="259">
                  <c:v>2.5640000000000001</c:v>
                </c:pt>
                <c:pt idx="260">
                  <c:v>2.516</c:v>
                </c:pt>
                <c:pt idx="261">
                  <c:v>2.468</c:v>
                </c:pt>
                <c:pt idx="262">
                  <c:v>2.4209999999999998</c:v>
                </c:pt>
                <c:pt idx="263">
                  <c:v>2.37</c:v>
                </c:pt>
                <c:pt idx="264">
                  <c:v>2.323</c:v>
                </c:pt>
                <c:pt idx="265">
                  <c:v>2.282</c:v>
                </c:pt>
                <c:pt idx="266">
                  <c:v>2.2349999999999999</c:v>
                </c:pt>
                <c:pt idx="267">
                  <c:v>2.1920000000000002</c:v>
                </c:pt>
                <c:pt idx="268">
                  <c:v>2.149</c:v>
                </c:pt>
                <c:pt idx="269">
                  <c:v>2.1040000000000001</c:v>
                </c:pt>
                <c:pt idx="270">
                  <c:v>2.0649999999999999</c:v>
                </c:pt>
                <c:pt idx="271">
                  <c:v>2.0230000000000001</c:v>
                </c:pt>
                <c:pt idx="272">
                  <c:v>1.9790000000000001</c:v>
                </c:pt>
                <c:pt idx="273">
                  <c:v>1.9390000000000001</c:v>
                </c:pt>
                <c:pt idx="274">
                  <c:v>1.8959999999999999</c:v>
                </c:pt>
                <c:pt idx="275">
                  <c:v>1.853</c:v>
                </c:pt>
                <c:pt idx="276">
                  <c:v>1.8089999999999999</c:v>
                </c:pt>
                <c:pt idx="277">
                  <c:v>1.774</c:v>
                </c:pt>
                <c:pt idx="278">
                  <c:v>1.736</c:v>
                </c:pt>
                <c:pt idx="279">
                  <c:v>1.702</c:v>
                </c:pt>
                <c:pt idx="280">
                  <c:v>1.66</c:v>
                </c:pt>
                <c:pt idx="281">
                  <c:v>1.627</c:v>
                </c:pt>
                <c:pt idx="282">
                  <c:v>1.583</c:v>
                </c:pt>
                <c:pt idx="283">
                  <c:v>1.548</c:v>
                </c:pt>
                <c:pt idx="284">
                  <c:v>1.514</c:v>
                </c:pt>
                <c:pt idx="285">
                  <c:v>1.4830000000000001</c:v>
                </c:pt>
                <c:pt idx="286">
                  <c:v>1.4490000000000001</c:v>
                </c:pt>
                <c:pt idx="287">
                  <c:v>1.415</c:v>
                </c:pt>
                <c:pt idx="288">
                  <c:v>1.383</c:v>
                </c:pt>
                <c:pt idx="289">
                  <c:v>1.3520000000000001</c:v>
                </c:pt>
                <c:pt idx="290">
                  <c:v>1.32</c:v>
                </c:pt>
                <c:pt idx="291">
                  <c:v>1.2889999999999999</c:v>
                </c:pt>
                <c:pt idx="292">
                  <c:v>1.258</c:v>
                </c:pt>
                <c:pt idx="293">
                  <c:v>1.2350000000000001</c:v>
                </c:pt>
                <c:pt idx="294">
                  <c:v>1.206</c:v>
                </c:pt>
                <c:pt idx="295">
                  <c:v>1.181</c:v>
                </c:pt>
                <c:pt idx="296">
                  <c:v>1.153</c:v>
                </c:pt>
                <c:pt idx="297">
                  <c:v>1.1339999999999999</c:v>
                </c:pt>
                <c:pt idx="298">
                  <c:v>1.109</c:v>
                </c:pt>
                <c:pt idx="299">
                  <c:v>1.0840000000000001</c:v>
                </c:pt>
                <c:pt idx="300">
                  <c:v>1.0580000000000001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1-41D4-8C02-007B3A1A3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36096"/>
        <c:axId val="75637888"/>
      </c:scatterChart>
      <c:valAx>
        <c:axId val="756360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5637888"/>
        <c:crosses val="autoZero"/>
        <c:crossBetween val="midCat"/>
      </c:valAx>
      <c:valAx>
        <c:axId val="75637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5636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13098299898444E-2"/>
          <c:y val="2.2231401402693515E-2"/>
          <c:w val="0.81299792927894066"/>
          <c:h val="0.91910732469916667"/>
        </c:manualLayout>
      </c:layout>
      <c:scatterChart>
        <c:scatterStyle val="lineMarker"/>
        <c:varyColors val="0"/>
        <c:ser>
          <c:idx val="0"/>
          <c:order val="0"/>
          <c:xVal>
            <c:numRef>
              <c:f>'19.9A repeat (2)'!$G$19:$G$319</c:f>
              <c:numCache>
                <c:formatCode>0.00</c:formatCode>
                <c:ptCount val="301"/>
                <c:pt idx="0">
                  <c:v>-30.004999999999995</c:v>
                </c:pt>
                <c:pt idx="1">
                  <c:v>-29.812999999999995</c:v>
                </c:pt>
                <c:pt idx="2">
                  <c:v>-29.611999999999995</c:v>
                </c:pt>
                <c:pt idx="3">
                  <c:v>-29.410999999999994</c:v>
                </c:pt>
                <c:pt idx="4">
                  <c:v>-29.213999999999992</c:v>
                </c:pt>
                <c:pt idx="5">
                  <c:v>-29.012999999999991</c:v>
                </c:pt>
                <c:pt idx="6">
                  <c:v>-28.810999999999993</c:v>
                </c:pt>
                <c:pt idx="7">
                  <c:v>-28.609999999999992</c:v>
                </c:pt>
                <c:pt idx="8">
                  <c:v>-28.411999999999992</c:v>
                </c:pt>
                <c:pt idx="9">
                  <c:v>-28.211999999999996</c:v>
                </c:pt>
                <c:pt idx="10">
                  <c:v>-28.010999999999996</c:v>
                </c:pt>
                <c:pt idx="11">
                  <c:v>-27.810999999999993</c:v>
                </c:pt>
                <c:pt idx="12">
                  <c:v>-27.612999999999992</c:v>
                </c:pt>
                <c:pt idx="13">
                  <c:v>-27.412999999999997</c:v>
                </c:pt>
                <c:pt idx="14">
                  <c:v>-27.211999999999996</c:v>
                </c:pt>
                <c:pt idx="15">
                  <c:v>-27.011999999999993</c:v>
                </c:pt>
                <c:pt idx="16">
                  <c:v>-26.814999999999991</c:v>
                </c:pt>
                <c:pt idx="17">
                  <c:v>-26.613999999999997</c:v>
                </c:pt>
                <c:pt idx="18">
                  <c:v>-26.411999999999992</c:v>
                </c:pt>
                <c:pt idx="19">
                  <c:v>-26.210999999999991</c:v>
                </c:pt>
                <c:pt idx="20">
                  <c:v>-26.012999999999991</c:v>
                </c:pt>
                <c:pt idx="21">
                  <c:v>-25.812999999999995</c:v>
                </c:pt>
                <c:pt idx="22">
                  <c:v>-25.610999999999997</c:v>
                </c:pt>
                <c:pt idx="23">
                  <c:v>-25.409999999999997</c:v>
                </c:pt>
                <c:pt idx="24">
                  <c:v>-25.212999999999994</c:v>
                </c:pt>
                <c:pt idx="25">
                  <c:v>-25.013999999999996</c:v>
                </c:pt>
                <c:pt idx="26">
                  <c:v>-24.811999999999991</c:v>
                </c:pt>
                <c:pt idx="27">
                  <c:v>-24.611999999999995</c:v>
                </c:pt>
                <c:pt idx="28">
                  <c:v>-24.414999999999992</c:v>
                </c:pt>
                <c:pt idx="29">
                  <c:v>-24.213999999999992</c:v>
                </c:pt>
                <c:pt idx="30">
                  <c:v>-24.011999999999993</c:v>
                </c:pt>
                <c:pt idx="31">
                  <c:v>-23.810999999999993</c:v>
                </c:pt>
                <c:pt idx="32">
                  <c:v>-23.613999999999997</c:v>
                </c:pt>
                <c:pt idx="33">
                  <c:v>-23.412999999999997</c:v>
                </c:pt>
                <c:pt idx="34">
                  <c:v>-23.210999999999991</c:v>
                </c:pt>
                <c:pt idx="35">
                  <c:v>-23.009999999999991</c:v>
                </c:pt>
                <c:pt idx="36">
                  <c:v>-22.811999999999991</c:v>
                </c:pt>
                <c:pt idx="37">
                  <c:v>-22.612999999999992</c:v>
                </c:pt>
                <c:pt idx="38">
                  <c:v>-22.411999999999992</c:v>
                </c:pt>
                <c:pt idx="39">
                  <c:v>-22.211999999999996</c:v>
                </c:pt>
                <c:pt idx="40">
                  <c:v>-22.014999999999993</c:v>
                </c:pt>
                <c:pt idx="41">
                  <c:v>-21.814999999999991</c:v>
                </c:pt>
                <c:pt idx="42">
                  <c:v>-21.611999999999995</c:v>
                </c:pt>
                <c:pt idx="43">
                  <c:v>-21.410999999999994</c:v>
                </c:pt>
                <c:pt idx="44">
                  <c:v>-21.212999999999994</c:v>
                </c:pt>
                <c:pt idx="45">
                  <c:v>-21.012999999999991</c:v>
                </c:pt>
                <c:pt idx="46">
                  <c:v>-20.809999999999995</c:v>
                </c:pt>
                <c:pt idx="47">
                  <c:v>-20.609999999999992</c:v>
                </c:pt>
                <c:pt idx="48">
                  <c:v>-20.411999999999992</c:v>
                </c:pt>
                <c:pt idx="49">
                  <c:v>-20.212999999999994</c:v>
                </c:pt>
                <c:pt idx="50">
                  <c:v>-20.010999999999996</c:v>
                </c:pt>
                <c:pt idx="51">
                  <c:v>-19.810999999999993</c:v>
                </c:pt>
                <c:pt idx="52">
                  <c:v>-19.613999999999997</c:v>
                </c:pt>
                <c:pt idx="53">
                  <c:v>-19.413999999999994</c:v>
                </c:pt>
                <c:pt idx="54">
                  <c:v>-19.211999999999996</c:v>
                </c:pt>
                <c:pt idx="55">
                  <c:v>-19.010999999999996</c:v>
                </c:pt>
                <c:pt idx="56">
                  <c:v>-18.812999999999995</c:v>
                </c:pt>
                <c:pt idx="57">
                  <c:v>-18.611999999999995</c:v>
                </c:pt>
                <c:pt idx="58">
                  <c:v>-18.410999999999994</c:v>
                </c:pt>
                <c:pt idx="59">
                  <c:v>-18.209999999999994</c:v>
                </c:pt>
                <c:pt idx="60">
                  <c:v>-18.011999999999993</c:v>
                </c:pt>
                <c:pt idx="61">
                  <c:v>-17.811999999999991</c:v>
                </c:pt>
                <c:pt idx="62">
                  <c:v>-17.610999999999997</c:v>
                </c:pt>
                <c:pt idx="63">
                  <c:v>-17.409999999999997</c:v>
                </c:pt>
                <c:pt idx="64">
                  <c:v>-17.211999999999996</c:v>
                </c:pt>
                <c:pt idx="65">
                  <c:v>-17.012999999999991</c:v>
                </c:pt>
                <c:pt idx="66">
                  <c:v>-16.810999999999993</c:v>
                </c:pt>
                <c:pt idx="67">
                  <c:v>-16.609999999999992</c:v>
                </c:pt>
                <c:pt idx="68">
                  <c:v>-16.411999999999992</c:v>
                </c:pt>
                <c:pt idx="69">
                  <c:v>-16.212999999999994</c:v>
                </c:pt>
                <c:pt idx="70">
                  <c:v>-16.010999999999996</c:v>
                </c:pt>
                <c:pt idx="71">
                  <c:v>-15.809999999999995</c:v>
                </c:pt>
                <c:pt idx="72">
                  <c:v>-15.610999999999997</c:v>
                </c:pt>
                <c:pt idx="73">
                  <c:v>-15.412999999999997</c:v>
                </c:pt>
                <c:pt idx="74">
                  <c:v>-15.210999999999991</c:v>
                </c:pt>
                <c:pt idx="75">
                  <c:v>-15.009999999999991</c:v>
                </c:pt>
                <c:pt idx="76">
                  <c:v>-14.811999999999991</c:v>
                </c:pt>
                <c:pt idx="77">
                  <c:v>-14.613999999999997</c:v>
                </c:pt>
                <c:pt idx="78">
                  <c:v>-14.412999999999997</c:v>
                </c:pt>
                <c:pt idx="79">
                  <c:v>-14.211999999999996</c:v>
                </c:pt>
                <c:pt idx="80">
                  <c:v>-14.013999999999996</c:v>
                </c:pt>
                <c:pt idx="81">
                  <c:v>-13.813999999999993</c:v>
                </c:pt>
                <c:pt idx="82">
                  <c:v>-13.611999999999995</c:v>
                </c:pt>
                <c:pt idx="83">
                  <c:v>-13.410999999999994</c:v>
                </c:pt>
                <c:pt idx="84">
                  <c:v>-13.212999999999994</c:v>
                </c:pt>
                <c:pt idx="85">
                  <c:v>-13.013999999999996</c:v>
                </c:pt>
                <c:pt idx="86">
                  <c:v>-12.811999999999998</c:v>
                </c:pt>
                <c:pt idx="87">
                  <c:v>-12.61099999999999</c:v>
                </c:pt>
                <c:pt idx="88">
                  <c:v>-12.412999999999997</c:v>
                </c:pt>
                <c:pt idx="89">
                  <c:v>-12.213999999999999</c:v>
                </c:pt>
                <c:pt idx="90">
                  <c:v>-12.012</c:v>
                </c:pt>
                <c:pt idx="91">
                  <c:v>-11.810999999999993</c:v>
                </c:pt>
                <c:pt idx="92">
                  <c:v>-11.61399999999999</c:v>
                </c:pt>
                <c:pt idx="93">
                  <c:v>-11.413999999999987</c:v>
                </c:pt>
                <c:pt idx="94">
                  <c:v>-11.211999999999989</c:v>
                </c:pt>
                <c:pt idx="95">
                  <c:v>-11.010999999999996</c:v>
                </c:pt>
                <c:pt idx="96">
                  <c:v>-10.812999999999988</c:v>
                </c:pt>
                <c:pt idx="97">
                  <c:v>-10.61399999999999</c:v>
                </c:pt>
                <c:pt idx="98">
                  <c:v>-10.411999999999992</c:v>
                </c:pt>
                <c:pt idx="99">
                  <c:v>-10.210999999999999</c:v>
                </c:pt>
                <c:pt idx="100">
                  <c:v>-10.012999999999991</c:v>
                </c:pt>
                <c:pt idx="101">
                  <c:v>-9.813999999999993</c:v>
                </c:pt>
                <c:pt idx="102">
                  <c:v>-9.6119999999999948</c:v>
                </c:pt>
                <c:pt idx="103">
                  <c:v>-9.4109999999999872</c:v>
                </c:pt>
                <c:pt idx="104">
                  <c:v>-9.2139999999999986</c:v>
                </c:pt>
                <c:pt idx="105">
                  <c:v>-9.0139999999999958</c:v>
                </c:pt>
                <c:pt idx="106">
                  <c:v>-8.8129999999999882</c:v>
                </c:pt>
                <c:pt idx="107">
                  <c:v>-8.61099999999999</c:v>
                </c:pt>
                <c:pt idx="108">
                  <c:v>-8.4129999999999967</c:v>
                </c:pt>
                <c:pt idx="109">
                  <c:v>-8.2129999999999939</c:v>
                </c:pt>
                <c:pt idx="110">
                  <c:v>-8.0109999999999957</c:v>
                </c:pt>
                <c:pt idx="111">
                  <c:v>-7.8099999999999881</c:v>
                </c:pt>
                <c:pt idx="112">
                  <c:v>-7.6119999999999948</c:v>
                </c:pt>
                <c:pt idx="113">
                  <c:v>-7.4129999999999967</c:v>
                </c:pt>
                <c:pt idx="114">
                  <c:v>-7.2119999999999891</c:v>
                </c:pt>
                <c:pt idx="115">
                  <c:v>-7.0109999999999957</c:v>
                </c:pt>
                <c:pt idx="116">
                  <c:v>-6.813999999999993</c:v>
                </c:pt>
                <c:pt idx="117">
                  <c:v>-6.6149999999999949</c:v>
                </c:pt>
                <c:pt idx="118">
                  <c:v>-6.4129999999999967</c:v>
                </c:pt>
                <c:pt idx="119">
                  <c:v>-6.2109999999999985</c:v>
                </c:pt>
                <c:pt idx="120">
                  <c:v>-6.012999999999991</c:v>
                </c:pt>
                <c:pt idx="121">
                  <c:v>-5.8129999999999882</c:v>
                </c:pt>
                <c:pt idx="122">
                  <c:v>-5.6119999999999948</c:v>
                </c:pt>
                <c:pt idx="123">
                  <c:v>-5.4099999999999966</c:v>
                </c:pt>
                <c:pt idx="124">
                  <c:v>-5.2109999999999985</c:v>
                </c:pt>
                <c:pt idx="125">
                  <c:v>-5.012999999999991</c:v>
                </c:pt>
                <c:pt idx="126">
                  <c:v>-4.8109999999999928</c:v>
                </c:pt>
                <c:pt idx="127">
                  <c:v>-4.61099999999999</c:v>
                </c:pt>
                <c:pt idx="128">
                  <c:v>-4.4129999999999967</c:v>
                </c:pt>
                <c:pt idx="129">
                  <c:v>-4.2149999999999892</c:v>
                </c:pt>
                <c:pt idx="130">
                  <c:v>-4.012999999999991</c:v>
                </c:pt>
                <c:pt idx="131">
                  <c:v>-3.8119999999999976</c:v>
                </c:pt>
                <c:pt idx="132">
                  <c:v>-3.6129999999999995</c:v>
                </c:pt>
                <c:pt idx="133">
                  <c:v>-3.4139999999999873</c:v>
                </c:pt>
                <c:pt idx="134">
                  <c:v>-3.2119999999999891</c:v>
                </c:pt>
                <c:pt idx="135">
                  <c:v>-3.0099999999999909</c:v>
                </c:pt>
                <c:pt idx="136">
                  <c:v>-2.8109999999999928</c:v>
                </c:pt>
                <c:pt idx="137">
                  <c:v>-2.6129999999999995</c:v>
                </c:pt>
                <c:pt idx="138">
                  <c:v>-2.4109999999999872</c:v>
                </c:pt>
                <c:pt idx="139">
                  <c:v>-2.2099999999999937</c:v>
                </c:pt>
                <c:pt idx="140">
                  <c:v>-2.0109999999999957</c:v>
                </c:pt>
                <c:pt idx="141">
                  <c:v>-1.8129999999999882</c:v>
                </c:pt>
                <c:pt idx="142">
                  <c:v>-1.6129999999999995</c:v>
                </c:pt>
                <c:pt idx="143">
                  <c:v>-1.4109999999999872</c:v>
                </c:pt>
                <c:pt idx="144">
                  <c:v>-1.2119999999999891</c:v>
                </c:pt>
                <c:pt idx="145">
                  <c:v>-1.012999999999991</c:v>
                </c:pt>
                <c:pt idx="146">
                  <c:v>-0.81199999999999761</c:v>
                </c:pt>
                <c:pt idx="147">
                  <c:v>-0.60999999999999943</c:v>
                </c:pt>
                <c:pt idx="148">
                  <c:v>-0.41099999999998715</c:v>
                </c:pt>
                <c:pt idx="149">
                  <c:v>-0.21299999999999386</c:v>
                </c:pt>
                <c:pt idx="150">
                  <c:v>-1.099999999999568E-2</c:v>
                </c:pt>
                <c:pt idx="151">
                  <c:v>0.1910000000000025</c:v>
                </c:pt>
                <c:pt idx="152">
                  <c:v>0.39000000000000057</c:v>
                </c:pt>
                <c:pt idx="153">
                  <c:v>0.5870000000000033</c:v>
                </c:pt>
                <c:pt idx="154">
                  <c:v>0.78800000000001091</c:v>
                </c:pt>
                <c:pt idx="155">
                  <c:v>0.98900000000000432</c:v>
                </c:pt>
                <c:pt idx="156">
                  <c:v>1.1890000000000072</c:v>
                </c:pt>
                <c:pt idx="157">
                  <c:v>1.3870000000000005</c:v>
                </c:pt>
                <c:pt idx="158">
                  <c:v>1.5890000000000128</c:v>
                </c:pt>
                <c:pt idx="159">
                  <c:v>1.7900000000000063</c:v>
                </c:pt>
                <c:pt idx="160">
                  <c:v>1.9890000000000043</c:v>
                </c:pt>
                <c:pt idx="161">
                  <c:v>2.1870000000000118</c:v>
                </c:pt>
                <c:pt idx="162">
                  <c:v>2.38900000000001</c:v>
                </c:pt>
                <c:pt idx="163">
                  <c:v>2.5900000000000034</c:v>
                </c:pt>
                <c:pt idx="164">
                  <c:v>2.7890000000000015</c:v>
                </c:pt>
                <c:pt idx="165">
                  <c:v>2.9879999999999995</c:v>
                </c:pt>
                <c:pt idx="166">
                  <c:v>3.1890000000000072</c:v>
                </c:pt>
                <c:pt idx="167">
                  <c:v>3.3900000000000006</c:v>
                </c:pt>
                <c:pt idx="168">
                  <c:v>3.5890000000000128</c:v>
                </c:pt>
                <c:pt idx="169">
                  <c:v>3.7870000000000061</c:v>
                </c:pt>
                <c:pt idx="170">
                  <c:v>3.9890000000000043</c:v>
                </c:pt>
                <c:pt idx="171">
                  <c:v>4.1900000000000119</c:v>
                </c:pt>
                <c:pt idx="172">
                  <c:v>4.38900000000001</c:v>
                </c:pt>
                <c:pt idx="173">
                  <c:v>4.5870000000000033</c:v>
                </c:pt>
                <c:pt idx="174">
                  <c:v>4.7890000000000015</c:v>
                </c:pt>
                <c:pt idx="175">
                  <c:v>4.9900000000000091</c:v>
                </c:pt>
                <c:pt idx="176">
                  <c:v>5.1900000000000119</c:v>
                </c:pt>
                <c:pt idx="177">
                  <c:v>5.3880000000000052</c:v>
                </c:pt>
                <c:pt idx="178">
                  <c:v>5.5890000000000128</c:v>
                </c:pt>
                <c:pt idx="179">
                  <c:v>5.7900000000000063</c:v>
                </c:pt>
                <c:pt idx="180">
                  <c:v>5.9890000000000043</c:v>
                </c:pt>
                <c:pt idx="181">
                  <c:v>6.1870000000000118</c:v>
                </c:pt>
                <c:pt idx="182">
                  <c:v>6.38900000000001</c:v>
                </c:pt>
                <c:pt idx="183">
                  <c:v>6.5900000000000034</c:v>
                </c:pt>
                <c:pt idx="184">
                  <c:v>6.7900000000000063</c:v>
                </c:pt>
                <c:pt idx="185">
                  <c:v>6.9879999999999995</c:v>
                </c:pt>
                <c:pt idx="186">
                  <c:v>7.1890000000000072</c:v>
                </c:pt>
                <c:pt idx="187">
                  <c:v>7.3900000000000006</c:v>
                </c:pt>
                <c:pt idx="188">
                  <c:v>7.5900000000000034</c:v>
                </c:pt>
                <c:pt idx="189">
                  <c:v>7.7880000000000109</c:v>
                </c:pt>
                <c:pt idx="190">
                  <c:v>7.9890000000000043</c:v>
                </c:pt>
                <c:pt idx="191">
                  <c:v>8.1910000000000025</c:v>
                </c:pt>
                <c:pt idx="192">
                  <c:v>8.39</c:v>
                </c:pt>
                <c:pt idx="193">
                  <c:v>8.5870000000000033</c:v>
                </c:pt>
                <c:pt idx="194">
                  <c:v>8.7890000000000015</c:v>
                </c:pt>
                <c:pt idx="195">
                  <c:v>8.9909999999999997</c:v>
                </c:pt>
                <c:pt idx="196">
                  <c:v>9.1900000000000119</c:v>
                </c:pt>
                <c:pt idx="197">
                  <c:v>9.3880000000000052</c:v>
                </c:pt>
                <c:pt idx="198">
                  <c:v>9.5890000000000128</c:v>
                </c:pt>
                <c:pt idx="199">
                  <c:v>9.791000000000011</c:v>
                </c:pt>
                <c:pt idx="200">
                  <c:v>9.9900000000000091</c:v>
                </c:pt>
                <c:pt idx="201">
                  <c:v>10.188000000000002</c:v>
                </c:pt>
                <c:pt idx="202">
                  <c:v>10.388000000000005</c:v>
                </c:pt>
                <c:pt idx="203">
                  <c:v>10.590000000000003</c:v>
                </c:pt>
                <c:pt idx="204">
                  <c:v>10.789000000000001</c:v>
                </c:pt>
                <c:pt idx="205">
                  <c:v>10.987000000000009</c:v>
                </c:pt>
                <c:pt idx="206">
                  <c:v>11.188000000000002</c:v>
                </c:pt>
                <c:pt idx="207">
                  <c:v>11.39</c:v>
                </c:pt>
                <c:pt idx="208">
                  <c:v>11.590000000000003</c:v>
                </c:pt>
                <c:pt idx="209">
                  <c:v>11.788000000000011</c:v>
                </c:pt>
                <c:pt idx="210">
                  <c:v>11.989000000000004</c:v>
                </c:pt>
                <c:pt idx="211">
                  <c:v>12.190000000000012</c:v>
                </c:pt>
                <c:pt idx="212">
                  <c:v>12.39</c:v>
                </c:pt>
                <c:pt idx="213">
                  <c:v>12.588000000000008</c:v>
                </c:pt>
                <c:pt idx="214">
                  <c:v>12.789000000000001</c:v>
                </c:pt>
                <c:pt idx="215">
                  <c:v>12.990000000000009</c:v>
                </c:pt>
                <c:pt idx="216">
                  <c:v>13.190000000000012</c:v>
                </c:pt>
                <c:pt idx="217">
                  <c:v>13.387</c:v>
                </c:pt>
                <c:pt idx="218">
                  <c:v>13.588000000000008</c:v>
                </c:pt>
                <c:pt idx="219">
                  <c:v>13.790000000000006</c:v>
                </c:pt>
                <c:pt idx="220">
                  <c:v>13.990000000000009</c:v>
                </c:pt>
                <c:pt idx="221">
                  <c:v>14.188000000000002</c:v>
                </c:pt>
                <c:pt idx="222">
                  <c:v>14.38900000000001</c:v>
                </c:pt>
                <c:pt idx="223">
                  <c:v>14.591000000000008</c:v>
                </c:pt>
                <c:pt idx="224">
                  <c:v>14.790000000000006</c:v>
                </c:pt>
                <c:pt idx="225">
                  <c:v>14.988</c:v>
                </c:pt>
                <c:pt idx="226">
                  <c:v>15.189000000000007</c:v>
                </c:pt>
                <c:pt idx="227">
                  <c:v>15.39</c:v>
                </c:pt>
                <c:pt idx="228">
                  <c:v>15.589000000000013</c:v>
                </c:pt>
                <c:pt idx="229">
                  <c:v>15.788000000000011</c:v>
                </c:pt>
                <c:pt idx="230">
                  <c:v>15.988</c:v>
                </c:pt>
                <c:pt idx="231">
                  <c:v>16.190000000000012</c:v>
                </c:pt>
                <c:pt idx="232">
                  <c:v>16.38900000000001</c:v>
                </c:pt>
                <c:pt idx="233">
                  <c:v>16.588000000000008</c:v>
                </c:pt>
                <c:pt idx="234">
                  <c:v>16.789000000000001</c:v>
                </c:pt>
                <c:pt idx="235">
                  <c:v>16.991</c:v>
                </c:pt>
                <c:pt idx="236">
                  <c:v>17.190000000000012</c:v>
                </c:pt>
                <c:pt idx="237">
                  <c:v>17.388000000000005</c:v>
                </c:pt>
                <c:pt idx="238">
                  <c:v>17.589000000000013</c:v>
                </c:pt>
                <c:pt idx="239">
                  <c:v>17.790000000000006</c:v>
                </c:pt>
                <c:pt idx="240">
                  <c:v>17.990000000000009</c:v>
                </c:pt>
                <c:pt idx="241">
                  <c:v>18.187000000000012</c:v>
                </c:pt>
                <c:pt idx="242">
                  <c:v>18.388000000000005</c:v>
                </c:pt>
                <c:pt idx="243">
                  <c:v>18.590000000000003</c:v>
                </c:pt>
                <c:pt idx="244">
                  <c:v>18.789000000000001</c:v>
                </c:pt>
                <c:pt idx="245">
                  <c:v>18.987000000000009</c:v>
                </c:pt>
                <c:pt idx="246">
                  <c:v>19.189000000000007</c:v>
                </c:pt>
                <c:pt idx="247">
                  <c:v>19.39</c:v>
                </c:pt>
                <c:pt idx="248">
                  <c:v>19.590000000000003</c:v>
                </c:pt>
                <c:pt idx="249">
                  <c:v>19.787000000000006</c:v>
                </c:pt>
                <c:pt idx="250">
                  <c:v>19.989000000000004</c:v>
                </c:pt>
                <c:pt idx="251">
                  <c:v>20.191000000000003</c:v>
                </c:pt>
                <c:pt idx="252">
                  <c:v>20.391000000000005</c:v>
                </c:pt>
                <c:pt idx="253">
                  <c:v>20.588000000000008</c:v>
                </c:pt>
                <c:pt idx="254">
                  <c:v>20.789000000000001</c:v>
                </c:pt>
                <c:pt idx="255">
                  <c:v>20.990000000000009</c:v>
                </c:pt>
                <c:pt idx="256">
                  <c:v>21.190000000000012</c:v>
                </c:pt>
                <c:pt idx="257">
                  <c:v>21.387</c:v>
                </c:pt>
                <c:pt idx="258">
                  <c:v>21.588000000000008</c:v>
                </c:pt>
                <c:pt idx="259">
                  <c:v>21.790000000000006</c:v>
                </c:pt>
                <c:pt idx="260">
                  <c:v>21.990000000000009</c:v>
                </c:pt>
                <c:pt idx="261">
                  <c:v>22.187000000000012</c:v>
                </c:pt>
                <c:pt idx="262">
                  <c:v>22.388000000000005</c:v>
                </c:pt>
                <c:pt idx="263">
                  <c:v>22.590000000000003</c:v>
                </c:pt>
                <c:pt idx="264">
                  <c:v>22.791000000000011</c:v>
                </c:pt>
                <c:pt idx="265">
                  <c:v>22.988</c:v>
                </c:pt>
                <c:pt idx="266">
                  <c:v>23.189000000000007</c:v>
                </c:pt>
                <c:pt idx="267">
                  <c:v>23.391000000000005</c:v>
                </c:pt>
                <c:pt idx="268">
                  <c:v>23.590000000000003</c:v>
                </c:pt>
                <c:pt idx="269">
                  <c:v>23.787000000000006</c:v>
                </c:pt>
                <c:pt idx="270">
                  <c:v>23.988</c:v>
                </c:pt>
                <c:pt idx="271">
                  <c:v>24.190000000000012</c:v>
                </c:pt>
                <c:pt idx="272">
                  <c:v>24.39</c:v>
                </c:pt>
                <c:pt idx="273">
                  <c:v>24.587000000000003</c:v>
                </c:pt>
                <c:pt idx="274">
                  <c:v>24.788000000000011</c:v>
                </c:pt>
                <c:pt idx="275">
                  <c:v>24.990000000000009</c:v>
                </c:pt>
                <c:pt idx="276">
                  <c:v>25.190000000000012</c:v>
                </c:pt>
                <c:pt idx="277">
                  <c:v>25.388000000000005</c:v>
                </c:pt>
                <c:pt idx="278">
                  <c:v>25.589000000000013</c:v>
                </c:pt>
                <c:pt idx="279">
                  <c:v>25.790000000000006</c:v>
                </c:pt>
                <c:pt idx="280">
                  <c:v>25.990000000000009</c:v>
                </c:pt>
                <c:pt idx="281">
                  <c:v>26.188000000000002</c:v>
                </c:pt>
                <c:pt idx="282">
                  <c:v>26.388000000000005</c:v>
                </c:pt>
                <c:pt idx="283">
                  <c:v>26.590000000000003</c:v>
                </c:pt>
                <c:pt idx="284">
                  <c:v>26.790000000000006</c:v>
                </c:pt>
                <c:pt idx="285">
                  <c:v>26.988</c:v>
                </c:pt>
                <c:pt idx="286">
                  <c:v>27.188000000000002</c:v>
                </c:pt>
                <c:pt idx="287">
                  <c:v>27.39</c:v>
                </c:pt>
                <c:pt idx="288">
                  <c:v>27.590000000000003</c:v>
                </c:pt>
                <c:pt idx="289">
                  <c:v>27.788000000000011</c:v>
                </c:pt>
                <c:pt idx="290">
                  <c:v>27.989000000000004</c:v>
                </c:pt>
                <c:pt idx="291">
                  <c:v>28.190000000000012</c:v>
                </c:pt>
                <c:pt idx="292">
                  <c:v>28.391000000000005</c:v>
                </c:pt>
                <c:pt idx="293">
                  <c:v>28.587000000000003</c:v>
                </c:pt>
                <c:pt idx="294">
                  <c:v>28.788000000000011</c:v>
                </c:pt>
                <c:pt idx="295">
                  <c:v>28.989000000000004</c:v>
                </c:pt>
                <c:pt idx="296">
                  <c:v>29.190000000000012</c:v>
                </c:pt>
                <c:pt idx="297">
                  <c:v>29.387</c:v>
                </c:pt>
                <c:pt idx="298">
                  <c:v>29.588000000000008</c:v>
                </c:pt>
                <c:pt idx="299">
                  <c:v>29.789000000000001</c:v>
                </c:pt>
                <c:pt idx="300">
                  <c:v>29.990000000000009</c:v>
                </c:pt>
              </c:numCache>
            </c:numRef>
          </c:xVal>
          <c:yVal>
            <c:numRef>
              <c:f>'19.9A repeat (2)'!$H$19:$H$319</c:f>
              <c:numCache>
                <c:formatCode>General</c:formatCode>
                <c:ptCount val="301"/>
                <c:pt idx="0">
                  <c:v>1.218</c:v>
                </c:pt>
                <c:pt idx="1">
                  <c:v>1.2290000000000001</c:v>
                </c:pt>
                <c:pt idx="2">
                  <c:v>1.248</c:v>
                </c:pt>
                <c:pt idx="3">
                  <c:v>1.2689999999999999</c:v>
                </c:pt>
                <c:pt idx="4">
                  <c:v>1.29</c:v>
                </c:pt>
                <c:pt idx="5">
                  <c:v>1.3129999999999999</c:v>
                </c:pt>
                <c:pt idx="6">
                  <c:v>1.335</c:v>
                </c:pt>
                <c:pt idx="7">
                  <c:v>1.36</c:v>
                </c:pt>
                <c:pt idx="8">
                  <c:v>1.3859999999999999</c:v>
                </c:pt>
                <c:pt idx="9">
                  <c:v>1.4079999999999999</c:v>
                </c:pt>
                <c:pt idx="10">
                  <c:v>1.4359999999999999</c:v>
                </c:pt>
                <c:pt idx="11">
                  <c:v>1.466</c:v>
                </c:pt>
                <c:pt idx="12">
                  <c:v>1.496</c:v>
                </c:pt>
                <c:pt idx="13">
                  <c:v>1.524</c:v>
                </c:pt>
                <c:pt idx="14">
                  <c:v>1.556</c:v>
                </c:pt>
                <c:pt idx="15">
                  <c:v>1.5820000000000001</c:v>
                </c:pt>
                <c:pt idx="16">
                  <c:v>1.6160000000000001</c:v>
                </c:pt>
                <c:pt idx="17">
                  <c:v>1.6479999999999999</c:v>
                </c:pt>
                <c:pt idx="18">
                  <c:v>1.6830000000000001</c:v>
                </c:pt>
                <c:pt idx="19">
                  <c:v>1.716</c:v>
                </c:pt>
                <c:pt idx="20">
                  <c:v>1.7529999999999999</c:v>
                </c:pt>
                <c:pt idx="21">
                  <c:v>1.7869999999999999</c:v>
                </c:pt>
                <c:pt idx="22">
                  <c:v>1.819</c:v>
                </c:pt>
                <c:pt idx="23">
                  <c:v>1.855</c:v>
                </c:pt>
                <c:pt idx="24">
                  <c:v>1.889</c:v>
                </c:pt>
                <c:pt idx="25">
                  <c:v>1.925</c:v>
                </c:pt>
                <c:pt idx="26">
                  <c:v>1.9610000000000001</c:v>
                </c:pt>
                <c:pt idx="27">
                  <c:v>1.996</c:v>
                </c:pt>
                <c:pt idx="28">
                  <c:v>2.0310000000000001</c:v>
                </c:pt>
                <c:pt idx="29">
                  <c:v>2.073</c:v>
                </c:pt>
                <c:pt idx="30">
                  <c:v>2.1080000000000001</c:v>
                </c:pt>
                <c:pt idx="31">
                  <c:v>2.1469999999999998</c:v>
                </c:pt>
                <c:pt idx="32">
                  <c:v>2.181</c:v>
                </c:pt>
                <c:pt idx="33">
                  <c:v>2.2170000000000001</c:v>
                </c:pt>
                <c:pt idx="34">
                  <c:v>2.2570000000000001</c:v>
                </c:pt>
                <c:pt idx="35">
                  <c:v>2.2930000000000001</c:v>
                </c:pt>
                <c:pt idx="36">
                  <c:v>2.33</c:v>
                </c:pt>
                <c:pt idx="37">
                  <c:v>2.367</c:v>
                </c:pt>
                <c:pt idx="38">
                  <c:v>2.4039999999999999</c:v>
                </c:pt>
                <c:pt idx="39">
                  <c:v>2.4449999999999998</c:v>
                </c:pt>
                <c:pt idx="40">
                  <c:v>2.4830000000000001</c:v>
                </c:pt>
                <c:pt idx="41">
                  <c:v>2.5190000000000001</c:v>
                </c:pt>
                <c:pt idx="42">
                  <c:v>2.5609999999999999</c:v>
                </c:pt>
                <c:pt idx="43">
                  <c:v>2.6019999999999999</c:v>
                </c:pt>
                <c:pt idx="44">
                  <c:v>2.6469999999999998</c:v>
                </c:pt>
                <c:pt idx="45">
                  <c:v>2.6909999999999998</c:v>
                </c:pt>
                <c:pt idx="46">
                  <c:v>2.7440000000000002</c:v>
                </c:pt>
                <c:pt idx="47">
                  <c:v>2.8010000000000002</c:v>
                </c:pt>
                <c:pt idx="48">
                  <c:v>2.8610000000000002</c:v>
                </c:pt>
                <c:pt idx="49">
                  <c:v>2.931</c:v>
                </c:pt>
                <c:pt idx="50">
                  <c:v>3.0259999999999998</c:v>
                </c:pt>
                <c:pt idx="51">
                  <c:v>3.141</c:v>
                </c:pt>
                <c:pt idx="52">
                  <c:v>3.2909999999999999</c:v>
                </c:pt>
                <c:pt idx="53">
                  <c:v>3.4980000000000002</c:v>
                </c:pt>
                <c:pt idx="54">
                  <c:v>3.778</c:v>
                </c:pt>
                <c:pt idx="55">
                  <c:v>4.1379999999999999</c:v>
                </c:pt>
                <c:pt idx="56">
                  <c:v>4.5709999999999997</c:v>
                </c:pt>
                <c:pt idx="57">
                  <c:v>5.1050000000000004</c:v>
                </c:pt>
                <c:pt idx="58">
                  <c:v>5.875</c:v>
                </c:pt>
                <c:pt idx="59">
                  <c:v>7.641</c:v>
                </c:pt>
                <c:pt idx="60">
                  <c:v>10.702</c:v>
                </c:pt>
                <c:pt idx="61">
                  <c:v>15.08</c:v>
                </c:pt>
                <c:pt idx="62">
                  <c:v>20.916</c:v>
                </c:pt>
                <c:pt idx="63">
                  <c:v>26.835999999999999</c:v>
                </c:pt>
                <c:pt idx="64">
                  <c:v>33.222999999999999</c:v>
                </c:pt>
                <c:pt idx="65">
                  <c:v>39.630000000000003</c:v>
                </c:pt>
                <c:pt idx="66">
                  <c:v>46.713999999999999</c:v>
                </c:pt>
                <c:pt idx="67">
                  <c:v>52.972999999999999</c:v>
                </c:pt>
                <c:pt idx="68">
                  <c:v>59.616</c:v>
                </c:pt>
                <c:pt idx="69">
                  <c:v>66.305000000000007</c:v>
                </c:pt>
                <c:pt idx="70">
                  <c:v>72.570999999999998</c:v>
                </c:pt>
                <c:pt idx="71">
                  <c:v>79.195999999999998</c:v>
                </c:pt>
                <c:pt idx="72">
                  <c:v>85.210999999999999</c:v>
                </c:pt>
                <c:pt idx="73">
                  <c:v>91.018000000000001</c:v>
                </c:pt>
                <c:pt idx="74">
                  <c:v>96.786000000000001</c:v>
                </c:pt>
                <c:pt idx="75">
                  <c:v>102.673</c:v>
                </c:pt>
                <c:pt idx="76">
                  <c:v>107.925</c:v>
                </c:pt>
                <c:pt idx="77">
                  <c:v>112.794</c:v>
                </c:pt>
                <c:pt idx="78">
                  <c:v>117.502</c:v>
                </c:pt>
                <c:pt idx="79">
                  <c:v>121.646</c:v>
                </c:pt>
                <c:pt idx="80">
                  <c:v>125.679</c:v>
                </c:pt>
                <c:pt idx="81">
                  <c:v>129.404</c:v>
                </c:pt>
                <c:pt idx="82">
                  <c:v>132.31899999999999</c:v>
                </c:pt>
                <c:pt idx="83">
                  <c:v>135.482</c:v>
                </c:pt>
                <c:pt idx="84">
                  <c:v>138.18700000000001</c:v>
                </c:pt>
                <c:pt idx="85">
                  <c:v>140.85300000000001</c:v>
                </c:pt>
                <c:pt idx="86">
                  <c:v>142.68</c:v>
                </c:pt>
                <c:pt idx="87">
                  <c:v>144.59100000000001</c:v>
                </c:pt>
                <c:pt idx="88">
                  <c:v>146.34200000000001</c:v>
                </c:pt>
                <c:pt idx="89">
                  <c:v>147.95099999999999</c:v>
                </c:pt>
                <c:pt idx="90">
                  <c:v>149.27799999999999</c:v>
                </c:pt>
                <c:pt idx="91">
                  <c:v>150.53700000000001</c:v>
                </c:pt>
                <c:pt idx="92">
                  <c:v>151.11500000000001</c:v>
                </c:pt>
                <c:pt idx="93">
                  <c:v>151.90100000000001</c:v>
                </c:pt>
                <c:pt idx="94">
                  <c:v>152.66800000000001</c:v>
                </c:pt>
                <c:pt idx="95">
                  <c:v>153.364</c:v>
                </c:pt>
                <c:pt idx="96">
                  <c:v>153.96700000000001</c:v>
                </c:pt>
                <c:pt idx="97">
                  <c:v>154.49299999999999</c:v>
                </c:pt>
                <c:pt idx="98">
                  <c:v>154.95400000000001</c:v>
                </c:pt>
                <c:pt idx="99">
                  <c:v>155.35499999999999</c:v>
                </c:pt>
                <c:pt idx="100">
                  <c:v>155.696</c:v>
                </c:pt>
                <c:pt idx="101">
                  <c:v>155.989</c:v>
                </c:pt>
                <c:pt idx="102">
                  <c:v>156.24700000000001</c:v>
                </c:pt>
                <c:pt idx="103">
                  <c:v>156.46899999999999</c:v>
                </c:pt>
                <c:pt idx="104">
                  <c:v>156.66200000000001</c:v>
                </c:pt>
                <c:pt idx="105">
                  <c:v>156.827</c:v>
                </c:pt>
                <c:pt idx="106">
                  <c:v>156.97300000000001</c:v>
                </c:pt>
                <c:pt idx="107">
                  <c:v>157.09899999999999</c:v>
                </c:pt>
                <c:pt idx="108">
                  <c:v>157.209</c:v>
                </c:pt>
                <c:pt idx="109">
                  <c:v>157.29900000000001</c:v>
                </c:pt>
                <c:pt idx="110">
                  <c:v>157.37799999999999</c:v>
                </c:pt>
                <c:pt idx="111">
                  <c:v>157.45599999999999</c:v>
                </c:pt>
                <c:pt idx="112">
                  <c:v>157.524</c:v>
                </c:pt>
                <c:pt idx="113">
                  <c:v>157.57599999999999</c:v>
                </c:pt>
                <c:pt idx="114">
                  <c:v>157.62700000000001</c:v>
                </c:pt>
                <c:pt idx="115">
                  <c:v>157.67599999999999</c:v>
                </c:pt>
                <c:pt idx="116">
                  <c:v>157.71600000000001</c:v>
                </c:pt>
                <c:pt idx="117">
                  <c:v>157.75</c:v>
                </c:pt>
                <c:pt idx="118">
                  <c:v>157.78200000000001</c:v>
                </c:pt>
                <c:pt idx="119">
                  <c:v>157.80600000000001</c:v>
                </c:pt>
                <c:pt idx="120">
                  <c:v>157.83099999999999</c:v>
                </c:pt>
                <c:pt idx="121">
                  <c:v>157.852</c:v>
                </c:pt>
                <c:pt idx="122">
                  <c:v>157.87200000000001</c:v>
                </c:pt>
                <c:pt idx="123">
                  <c:v>157.88800000000001</c:v>
                </c:pt>
                <c:pt idx="124">
                  <c:v>157.905</c:v>
                </c:pt>
                <c:pt idx="125">
                  <c:v>157.922</c:v>
                </c:pt>
                <c:pt idx="126">
                  <c:v>157.93299999999999</c:v>
                </c:pt>
                <c:pt idx="127">
                  <c:v>157.94900000000001</c:v>
                </c:pt>
                <c:pt idx="128">
                  <c:v>157.96100000000001</c:v>
                </c:pt>
                <c:pt idx="129">
                  <c:v>157.97</c:v>
                </c:pt>
                <c:pt idx="130">
                  <c:v>157.97499999999999</c:v>
                </c:pt>
                <c:pt idx="131">
                  <c:v>157.982</c:v>
                </c:pt>
                <c:pt idx="132">
                  <c:v>157.988</c:v>
                </c:pt>
                <c:pt idx="133">
                  <c:v>157.99700000000001</c:v>
                </c:pt>
                <c:pt idx="134">
                  <c:v>158.00200000000001</c:v>
                </c:pt>
                <c:pt idx="135">
                  <c:v>158.00800000000001</c:v>
                </c:pt>
                <c:pt idx="136">
                  <c:v>158.01</c:v>
                </c:pt>
                <c:pt idx="137">
                  <c:v>158.01300000000001</c:v>
                </c:pt>
                <c:pt idx="138">
                  <c:v>158.017</c:v>
                </c:pt>
                <c:pt idx="139">
                  <c:v>158.01900000000001</c:v>
                </c:pt>
                <c:pt idx="140">
                  <c:v>158.02199999999999</c:v>
                </c:pt>
                <c:pt idx="141">
                  <c:v>158.02000000000001</c:v>
                </c:pt>
                <c:pt idx="142">
                  <c:v>158.02199999999999</c:v>
                </c:pt>
                <c:pt idx="143">
                  <c:v>158.02500000000001</c:v>
                </c:pt>
                <c:pt idx="144">
                  <c:v>158.024</c:v>
                </c:pt>
                <c:pt idx="145">
                  <c:v>158.02099999999999</c:v>
                </c:pt>
                <c:pt idx="146">
                  <c:v>158.02199999999999</c:v>
                </c:pt>
                <c:pt idx="147">
                  <c:v>158.01900000000001</c:v>
                </c:pt>
                <c:pt idx="148">
                  <c:v>158.01900000000001</c:v>
                </c:pt>
                <c:pt idx="149">
                  <c:v>158.017</c:v>
                </c:pt>
                <c:pt idx="150">
                  <c:v>158.01599999999999</c:v>
                </c:pt>
                <c:pt idx="151">
                  <c:v>158.012</c:v>
                </c:pt>
                <c:pt idx="152">
                  <c:v>158.006</c:v>
                </c:pt>
                <c:pt idx="153">
                  <c:v>158.001</c:v>
                </c:pt>
                <c:pt idx="154">
                  <c:v>157.99700000000001</c:v>
                </c:pt>
                <c:pt idx="155">
                  <c:v>157.994</c:v>
                </c:pt>
                <c:pt idx="156">
                  <c:v>157.98400000000001</c:v>
                </c:pt>
                <c:pt idx="157">
                  <c:v>157.97999999999999</c:v>
                </c:pt>
                <c:pt idx="158">
                  <c:v>157.976</c:v>
                </c:pt>
                <c:pt idx="159">
                  <c:v>157.976</c:v>
                </c:pt>
                <c:pt idx="160">
                  <c:v>157.97499999999999</c:v>
                </c:pt>
                <c:pt idx="161">
                  <c:v>157.96700000000001</c:v>
                </c:pt>
                <c:pt idx="162">
                  <c:v>157.94999999999999</c:v>
                </c:pt>
                <c:pt idx="163">
                  <c:v>157.93600000000001</c:v>
                </c:pt>
                <c:pt idx="164">
                  <c:v>157.92599999999999</c:v>
                </c:pt>
                <c:pt idx="165">
                  <c:v>157.91499999999999</c:v>
                </c:pt>
                <c:pt idx="166">
                  <c:v>157.90199999999999</c:v>
                </c:pt>
                <c:pt idx="167">
                  <c:v>157.88800000000001</c:v>
                </c:pt>
                <c:pt idx="168">
                  <c:v>157.87799999999999</c:v>
                </c:pt>
                <c:pt idx="169">
                  <c:v>157.864</c:v>
                </c:pt>
                <c:pt idx="170">
                  <c:v>157.852</c:v>
                </c:pt>
                <c:pt idx="171">
                  <c:v>157.83500000000001</c:v>
                </c:pt>
                <c:pt idx="172">
                  <c:v>157.82400000000001</c:v>
                </c:pt>
                <c:pt idx="173">
                  <c:v>157.80699999999999</c:v>
                </c:pt>
                <c:pt idx="174">
                  <c:v>157.78299999999999</c:v>
                </c:pt>
                <c:pt idx="175">
                  <c:v>157.768</c:v>
                </c:pt>
                <c:pt idx="176">
                  <c:v>157.74299999999999</c:v>
                </c:pt>
                <c:pt idx="177">
                  <c:v>157.72399999999999</c:v>
                </c:pt>
                <c:pt idx="178">
                  <c:v>157.70400000000001</c:v>
                </c:pt>
                <c:pt idx="179">
                  <c:v>157.67500000000001</c:v>
                </c:pt>
                <c:pt idx="180">
                  <c:v>157.64400000000001</c:v>
                </c:pt>
                <c:pt idx="181">
                  <c:v>157.61799999999999</c:v>
                </c:pt>
                <c:pt idx="182">
                  <c:v>157.589</c:v>
                </c:pt>
                <c:pt idx="183">
                  <c:v>157.548</c:v>
                </c:pt>
                <c:pt idx="184">
                  <c:v>157.51</c:v>
                </c:pt>
                <c:pt idx="185">
                  <c:v>157.47</c:v>
                </c:pt>
                <c:pt idx="186">
                  <c:v>157.42099999999999</c:v>
                </c:pt>
                <c:pt idx="187">
                  <c:v>157.37299999999999</c:v>
                </c:pt>
                <c:pt idx="188">
                  <c:v>157.316</c:v>
                </c:pt>
                <c:pt idx="189">
                  <c:v>157.25299999999999</c:v>
                </c:pt>
                <c:pt idx="190">
                  <c:v>157.18</c:v>
                </c:pt>
                <c:pt idx="191">
                  <c:v>157.1</c:v>
                </c:pt>
                <c:pt idx="192">
                  <c:v>157.01300000000001</c:v>
                </c:pt>
                <c:pt idx="193">
                  <c:v>156.911</c:v>
                </c:pt>
                <c:pt idx="194">
                  <c:v>156.79</c:v>
                </c:pt>
                <c:pt idx="195">
                  <c:v>156.661</c:v>
                </c:pt>
                <c:pt idx="196">
                  <c:v>156.50700000000001</c:v>
                </c:pt>
                <c:pt idx="197">
                  <c:v>156.334</c:v>
                </c:pt>
                <c:pt idx="198">
                  <c:v>156.12899999999999</c:v>
                </c:pt>
                <c:pt idx="199">
                  <c:v>155.898</c:v>
                </c:pt>
                <c:pt idx="200">
                  <c:v>155.63900000000001</c:v>
                </c:pt>
                <c:pt idx="201">
                  <c:v>155.334</c:v>
                </c:pt>
                <c:pt idx="202">
                  <c:v>154.97200000000001</c:v>
                </c:pt>
                <c:pt idx="203">
                  <c:v>154.56200000000001</c:v>
                </c:pt>
                <c:pt idx="204">
                  <c:v>154.09200000000001</c:v>
                </c:pt>
                <c:pt idx="205">
                  <c:v>153.55000000000001</c:v>
                </c:pt>
                <c:pt idx="206">
                  <c:v>152.917</c:v>
                </c:pt>
                <c:pt idx="207">
                  <c:v>152.18199999999999</c:v>
                </c:pt>
                <c:pt idx="208">
                  <c:v>150.86099999999999</c:v>
                </c:pt>
                <c:pt idx="209">
                  <c:v>150.24100000000001</c:v>
                </c:pt>
                <c:pt idx="210">
                  <c:v>148.81399999999999</c:v>
                </c:pt>
                <c:pt idx="211">
                  <c:v>147.40799999999999</c:v>
                </c:pt>
                <c:pt idx="212">
                  <c:v>145.88999999999999</c:v>
                </c:pt>
                <c:pt idx="213">
                  <c:v>144.27000000000001</c:v>
                </c:pt>
                <c:pt idx="214">
                  <c:v>141.96299999999999</c:v>
                </c:pt>
                <c:pt idx="215">
                  <c:v>140.059</c:v>
                </c:pt>
                <c:pt idx="216">
                  <c:v>137.36500000000001</c:v>
                </c:pt>
                <c:pt idx="217">
                  <c:v>134.56399999999999</c:v>
                </c:pt>
                <c:pt idx="218">
                  <c:v>131.58000000000001</c:v>
                </c:pt>
                <c:pt idx="219">
                  <c:v>128.19999999999999</c:v>
                </c:pt>
                <c:pt idx="220">
                  <c:v>124.45699999999999</c:v>
                </c:pt>
                <c:pt idx="221">
                  <c:v>120.202</c:v>
                </c:pt>
                <c:pt idx="222">
                  <c:v>115.721</c:v>
                </c:pt>
                <c:pt idx="223">
                  <c:v>111.111</c:v>
                </c:pt>
                <c:pt idx="224">
                  <c:v>105.71</c:v>
                </c:pt>
                <c:pt idx="225">
                  <c:v>100.43600000000001</c:v>
                </c:pt>
                <c:pt idx="226">
                  <c:v>94.921999999999997</c:v>
                </c:pt>
                <c:pt idx="227">
                  <c:v>89.04</c:v>
                </c:pt>
                <c:pt idx="228">
                  <c:v>82.974000000000004</c:v>
                </c:pt>
                <c:pt idx="229">
                  <c:v>76.930000000000007</c:v>
                </c:pt>
                <c:pt idx="230">
                  <c:v>70.486000000000004</c:v>
                </c:pt>
                <c:pt idx="231">
                  <c:v>63.831000000000003</c:v>
                </c:pt>
                <c:pt idx="232">
                  <c:v>57.497999999999998</c:v>
                </c:pt>
                <c:pt idx="233">
                  <c:v>50.893000000000001</c:v>
                </c:pt>
                <c:pt idx="234">
                  <c:v>44.170999999999999</c:v>
                </c:pt>
                <c:pt idx="235">
                  <c:v>37.363999999999997</c:v>
                </c:pt>
                <c:pt idx="236">
                  <c:v>30.806999999999999</c:v>
                </c:pt>
                <c:pt idx="237">
                  <c:v>24.837</c:v>
                </c:pt>
                <c:pt idx="238">
                  <c:v>18.713000000000001</c:v>
                </c:pt>
                <c:pt idx="239">
                  <c:v>13.606</c:v>
                </c:pt>
                <c:pt idx="240">
                  <c:v>9.9390000000000001</c:v>
                </c:pt>
                <c:pt idx="241">
                  <c:v>7.4969999999999999</c:v>
                </c:pt>
                <c:pt idx="242">
                  <c:v>6.1859999999999999</c:v>
                </c:pt>
                <c:pt idx="243">
                  <c:v>5.6559999999999997</c:v>
                </c:pt>
                <c:pt idx="244">
                  <c:v>5.0919999999999996</c:v>
                </c:pt>
                <c:pt idx="245">
                  <c:v>4.6040000000000001</c:v>
                </c:pt>
                <c:pt idx="246">
                  <c:v>4.194</c:v>
                </c:pt>
                <c:pt idx="247">
                  <c:v>3.8540000000000001</c:v>
                </c:pt>
                <c:pt idx="248">
                  <c:v>3.5939999999999999</c:v>
                </c:pt>
                <c:pt idx="249">
                  <c:v>3.391</c:v>
                </c:pt>
                <c:pt idx="250">
                  <c:v>3.238</c:v>
                </c:pt>
                <c:pt idx="251">
                  <c:v>3.1160000000000001</c:v>
                </c:pt>
                <c:pt idx="252">
                  <c:v>3.0129999999999999</c:v>
                </c:pt>
                <c:pt idx="253">
                  <c:v>2.927</c:v>
                </c:pt>
                <c:pt idx="254">
                  <c:v>2.8559999999999999</c:v>
                </c:pt>
                <c:pt idx="255">
                  <c:v>2.7890000000000001</c:v>
                </c:pt>
                <c:pt idx="256">
                  <c:v>2.7269999999999999</c:v>
                </c:pt>
                <c:pt idx="257">
                  <c:v>2.67</c:v>
                </c:pt>
                <c:pt idx="258">
                  <c:v>2.621</c:v>
                </c:pt>
                <c:pt idx="259">
                  <c:v>2.5640000000000001</c:v>
                </c:pt>
                <c:pt idx="260">
                  <c:v>2.516</c:v>
                </c:pt>
                <c:pt idx="261">
                  <c:v>2.468</c:v>
                </c:pt>
                <c:pt idx="262">
                  <c:v>2.4209999999999998</c:v>
                </c:pt>
                <c:pt idx="263">
                  <c:v>2.37</c:v>
                </c:pt>
                <c:pt idx="264">
                  <c:v>2.323</c:v>
                </c:pt>
                <c:pt idx="265">
                  <c:v>2.282</c:v>
                </c:pt>
                <c:pt idx="266">
                  <c:v>2.2349999999999999</c:v>
                </c:pt>
                <c:pt idx="267">
                  <c:v>2.1920000000000002</c:v>
                </c:pt>
                <c:pt idx="268">
                  <c:v>2.149</c:v>
                </c:pt>
                <c:pt idx="269">
                  <c:v>2.1040000000000001</c:v>
                </c:pt>
                <c:pt idx="270">
                  <c:v>2.0649999999999999</c:v>
                </c:pt>
                <c:pt idx="271">
                  <c:v>2.0230000000000001</c:v>
                </c:pt>
                <c:pt idx="272">
                  <c:v>1.9790000000000001</c:v>
                </c:pt>
                <c:pt idx="273">
                  <c:v>1.9390000000000001</c:v>
                </c:pt>
                <c:pt idx="274">
                  <c:v>1.8959999999999999</c:v>
                </c:pt>
                <c:pt idx="275">
                  <c:v>1.853</c:v>
                </c:pt>
                <c:pt idx="276">
                  <c:v>1.8089999999999999</c:v>
                </c:pt>
                <c:pt idx="277">
                  <c:v>1.774</c:v>
                </c:pt>
                <c:pt idx="278">
                  <c:v>1.736</c:v>
                </c:pt>
                <c:pt idx="279">
                  <c:v>1.702</c:v>
                </c:pt>
                <c:pt idx="280">
                  <c:v>1.66</c:v>
                </c:pt>
                <c:pt idx="281">
                  <c:v>1.627</c:v>
                </c:pt>
                <c:pt idx="282">
                  <c:v>1.583</c:v>
                </c:pt>
                <c:pt idx="283">
                  <c:v>1.548</c:v>
                </c:pt>
                <c:pt idx="284">
                  <c:v>1.514</c:v>
                </c:pt>
                <c:pt idx="285">
                  <c:v>1.4830000000000001</c:v>
                </c:pt>
                <c:pt idx="286">
                  <c:v>1.4490000000000001</c:v>
                </c:pt>
                <c:pt idx="287">
                  <c:v>1.415</c:v>
                </c:pt>
                <c:pt idx="288">
                  <c:v>1.383</c:v>
                </c:pt>
                <c:pt idx="289">
                  <c:v>1.3520000000000001</c:v>
                </c:pt>
                <c:pt idx="290">
                  <c:v>1.32</c:v>
                </c:pt>
                <c:pt idx="291">
                  <c:v>1.2889999999999999</c:v>
                </c:pt>
                <c:pt idx="292">
                  <c:v>1.258</c:v>
                </c:pt>
                <c:pt idx="293">
                  <c:v>1.2350000000000001</c:v>
                </c:pt>
                <c:pt idx="294">
                  <c:v>1.206</c:v>
                </c:pt>
                <c:pt idx="295">
                  <c:v>1.181</c:v>
                </c:pt>
                <c:pt idx="296">
                  <c:v>1.153</c:v>
                </c:pt>
                <c:pt idx="297">
                  <c:v>1.1339999999999999</c:v>
                </c:pt>
                <c:pt idx="298">
                  <c:v>1.109</c:v>
                </c:pt>
                <c:pt idx="299">
                  <c:v>1.0840000000000001</c:v>
                </c:pt>
                <c:pt idx="300">
                  <c:v>1.0580000000000001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86-4E5E-80CC-A2DF0647B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50176"/>
        <c:axId val="75651712"/>
      </c:scatterChart>
      <c:valAx>
        <c:axId val="75650176"/>
        <c:scaling>
          <c:orientation val="minMax"/>
          <c:max val="15"/>
          <c:min val="-15"/>
        </c:scaling>
        <c:delete val="0"/>
        <c:axPos val="b"/>
        <c:numFmt formatCode="0.00" sourceLinked="1"/>
        <c:majorTickMark val="out"/>
        <c:minorTickMark val="none"/>
        <c:tickLblPos val="nextTo"/>
        <c:crossAx val="75651712"/>
        <c:crosses val="autoZero"/>
        <c:crossBetween val="midCat"/>
      </c:valAx>
      <c:valAx>
        <c:axId val="75651712"/>
        <c:scaling>
          <c:orientation val="minMax"/>
          <c:max val="160"/>
          <c:min val="15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56501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'19.9A repeat (2)'!$G$119:$G$219</c:f>
              <c:numCache>
                <c:formatCode>0.00</c:formatCode>
                <c:ptCount val="101"/>
                <c:pt idx="0">
                  <c:v>-10.012999999999991</c:v>
                </c:pt>
                <c:pt idx="1">
                  <c:v>-9.813999999999993</c:v>
                </c:pt>
                <c:pt idx="2">
                  <c:v>-9.6119999999999948</c:v>
                </c:pt>
                <c:pt idx="3">
                  <c:v>-9.4109999999999872</c:v>
                </c:pt>
                <c:pt idx="4">
                  <c:v>-9.2139999999999986</c:v>
                </c:pt>
                <c:pt idx="5">
                  <c:v>-9.0139999999999958</c:v>
                </c:pt>
                <c:pt idx="6">
                  <c:v>-8.8129999999999882</c:v>
                </c:pt>
                <c:pt idx="7">
                  <c:v>-8.61099999999999</c:v>
                </c:pt>
                <c:pt idx="8">
                  <c:v>-8.4129999999999967</c:v>
                </c:pt>
                <c:pt idx="9">
                  <c:v>-8.2129999999999939</c:v>
                </c:pt>
                <c:pt idx="10">
                  <c:v>-8.0109999999999957</c:v>
                </c:pt>
                <c:pt idx="11">
                  <c:v>-7.8099999999999881</c:v>
                </c:pt>
                <c:pt idx="12">
                  <c:v>-7.6119999999999948</c:v>
                </c:pt>
                <c:pt idx="13">
                  <c:v>-7.4129999999999967</c:v>
                </c:pt>
                <c:pt idx="14">
                  <c:v>-7.2119999999999891</c:v>
                </c:pt>
                <c:pt idx="15">
                  <c:v>-7.0109999999999957</c:v>
                </c:pt>
                <c:pt idx="16">
                  <c:v>-6.813999999999993</c:v>
                </c:pt>
                <c:pt idx="17">
                  <c:v>-6.6149999999999949</c:v>
                </c:pt>
                <c:pt idx="18">
                  <c:v>-6.4129999999999967</c:v>
                </c:pt>
                <c:pt idx="19">
                  <c:v>-6.2109999999999985</c:v>
                </c:pt>
                <c:pt idx="20">
                  <c:v>-6.012999999999991</c:v>
                </c:pt>
                <c:pt idx="21">
                  <c:v>-5.8129999999999882</c:v>
                </c:pt>
                <c:pt idx="22">
                  <c:v>-5.6119999999999948</c:v>
                </c:pt>
                <c:pt idx="23">
                  <c:v>-5.4099999999999966</c:v>
                </c:pt>
                <c:pt idx="24">
                  <c:v>-5.2109999999999985</c:v>
                </c:pt>
                <c:pt idx="25">
                  <c:v>-5.012999999999991</c:v>
                </c:pt>
                <c:pt idx="26">
                  <c:v>-4.8109999999999928</c:v>
                </c:pt>
                <c:pt idx="27">
                  <c:v>-4.61099999999999</c:v>
                </c:pt>
                <c:pt idx="28">
                  <c:v>-4.4129999999999967</c:v>
                </c:pt>
                <c:pt idx="29">
                  <c:v>-4.2149999999999892</c:v>
                </c:pt>
                <c:pt idx="30">
                  <c:v>-4.012999999999991</c:v>
                </c:pt>
                <c:pt idx="31">
                  <c:v>-3.8119999999999976</c:v>
                </c:pt>
                <c:pt idx="32">
                  <c:v>-3.6129999999999995</c:v>
                </c:pt>
                <c:pt idx="33">
                  <c:v>-3.4139999999999873</c:v>
                </c:pt>
                <c:pt idx="34">
                  <c:v>-3.2119999999999891</c:v>
                </c:pt>
                <c:pt idx="35">
                  <c:v>-3.0099999999999909</c:v>
                </c:pt>
                <c:pt idx="36">
                  <c:v>-2.8109999999999928</c:v>
                </c:pt>
                <c:pt idx="37">
                  <c:v>-2.6129999999999995</c:v>
                </c:pt>
                <c:pt idx="38">
                  <c:v>-2.4109999999999872</c:v>
                </c:pt>
                <c:pt idx="39">
                  <c:v>-2.2099999999999937</c:v>
                </c:pt>
                <c:pt idx="40">
                  <c:v>-2.0109999999999957</c:v>
                </c:pt>
                <c:pt idx="41">
                  <c:v>-1.8129999999999882</c:v>
                </c:pt>
                <c:pt idx="42">
                  <c:v>-1.6129999999999995</c:v>
                </c:pt>
                <c:pt idx="43">
                  <c:v>-1.4109999999999872</c:v>
                </c:pt>
                <c:pt idx="44">
                  <c:v>-1.2119999999999891</c:v>
                </c:pt>
                <c:pt idx="45">
                  <c:v>-1.012999999999991</c:v>
                </c:pt>
                <c:pt idx="46">
                  <c:v>-0.81199999999999761</c:v>
                </c:pt>
                <c:pt idx="47">
                  <c:v>-0.60999999999999943</c:v>
                </c:pt>
                <c:pt idx="48">
                  <c:v>-0.41099999999998715</c:v>
                </c:pt>
                <c:pt idx="49">
                  <c:v>-0.21299999999999386</c:v>
                </c:pt>
                <c:pt idx="50">
                  <c:v>-1.099999999999568E-2</c:v>
                </c:pt>
                <c:pt idx="51">
                  <c:v>0.1910000000000025</c:v>
                </c:pt>
                <c:pt idx="52">
                  <c:v>0.39000000000000057</c:v>
                </c:pt>
                <c:pt idx="53">
                  <c:v>0.5870000000000033</c:v>
                </c:pt>
                <c:pt idx="54">
                  <c:v>0.78800000000001091</c:v>
                </c:pt>
                <c:pt idx="55">
                  <c:v>0.98900000000000432</c:v>
                </c:pt>
                <c:pt idx="56">
                  <c:v>1.1890000000000072</c:v>
                </c:pt>
                <c:pt idx="57">
                  <c:v>1.3870000000000005</c:v>
                </c:pt>
                <c:pt idx="58">
                  <c:v>1.5890000000000128</c:v>
                </c:pt>
                <c:pt idx="59">
                  <c:v>1.7900000000000063</c:v>
                </c:pt>
                <c:pt idx="60">
                  <c:v>1.9890000000000043</c:v>
                </c:pt>
                <c:pt idx="61">
                  <c:v>2.1870000000000118</c:v>
                </c:pt>
                <c:pt idx="62">
                  <c:v>2.38900000000001</c:v>
                </c:pt>
                <c:pt idx="63">
                  <c:v>2.5900000000000034</c:v>
                </c:pt>
                <c:pt idx="64">
                  <c:v>2.7890000000000015</c:v>
                </c:pt>
                <c:pt idx="65">
                  <c:v>2.9879999999999995</c:v>
                </c:pt>
                <c:pt idx="66">
                  <c:v>3.1890000000000072</c:v>
                </c:pt>
                <c:pt idx="67">
                  <c:v>3.3900000000000006</c:v>
                </c:pt>
                <c:pt idx="68">
                  <c:v>3.5890000000000128</c:v>
                </c:pt>
                <c:pt idx="69">
                  <c:v>3.7870000000000061</c:v>
                </c:pt>
                <c:pt idx="70">
                  <c:v>3.9890000000000043</c:v>
                </c:pt>
                <c:pt idx="71">
                  <c:v>4.1900000000000119</c:v>
                </c:pt>
                <c:pt idx="72">
                  <c:v>4.38900000000001</c:v>
                </c:pt>
                <c:pt idx="73">
                  <c:v>4.5870000000000033</c:v>
                </c:pt>
                <c:pt idx="74">
                  <c:v>4.7890000000000015</c:v>
                </c:pt>
                <c:pt idx="75">
                  <c:v>4.9900000000000091</c:v>
                </c:pt>
                <c:pt idx="76">
                  <c:v>5.1900000000000119</c:v>
                </c:pt>
                <c:pt idx="77">
                  <c:v>5.3880000000000052</c:v>
                </c:pt>
                <c:pt idx="78">
                  <c:v>5.5890000000000128</c:v>
                </c:pt>
                <c:pt idx="79">
                  <c:v>5.7900000000000063</c:v>
                </c:pt>
                <c:pt idx="80">
                  <c:v>5.9890000000000043</c:v>
                </c:pt>
                <c:pt idx="81">
                  <c:v>6.1870000000000118</c:v>
                </c:pt>
                <c:pt idx="82">
                  <c:v>6.38900000000001</c:v>
                </c:pt>
                <c:pt idx="83">
                  <c:v>6.5900000000000034</c:v>
                </c:pt>
                <c:pt idx="84">
                  <c:v>6.7900000000000063</c:v>
                </c:pt>
                <c:pt idx="85">
                  <c:v>6.9879999999999995</c:v>
                </c:pt>
                <c:pt idx="86">
                  <c:v>7.1890000000000072</c:v>
                </c:pt>
                <c:pt idx="87">
                  <c:v>7.3900000000000006</c:v>
                </c:pt>
                <c:pt idx="88">
                  <c:v>7.5900000000000034</c:v>
                </c:pt>
                <c:pt idx="89">
                  <c:v>7.7880000000000109</c:v>
                </c:pt>
                <c:pt idx="90">
                  <c:v>7.9890000000000043</c:v>
                </c:pt>
                <c:pt idx="91">
                  <c:v>8.1910000000000025</c:v>
                </c:pt>
                <c:pt idx="92">
                  <c:v>8.39</c:v>
                </c:pt>
                <c:pt idx="93">
                  <c:v>8.5870000000000033</c:v>
                </c:pt>
                <c:pt idx="94">
                  <c:v>8.7890000000000015</c:v>
                </c:pt>
                <c:pt idx="95">
                  <c:v>8.9909999999999997</c:v>
                </c:pt>
                <c:pt idx="96">
                  <c:v>9.1900000000000119</c:v>
                </c:pt>
                <c:pt idx="97">
                  <c:v>9.3880000000000052</c:v>
                </c:pt>
                <c:pt idx="98">
                  <c:v>9.5890000000000128</c:v>
                </c:pt>
                <c:pt idx="99">
                  <c:v>9.791000000000011</c:v>
                </c:pt>
                <c:pt idx="100">
                  <c:v>9.9900000000000091</c:v>
                </c:pt>
              </c:numCache>
            </c:numRef>
          </c:xVal>
          <c:yVal>
            <c:numRef>
              <c:f>'19.9A repeat (2)'!$I$119:$I$219</c:f>
              <c:numCache>
                <c:formatCode>0.0%</c:formatCode>
                <c:ptCount val="101"/>
                <c:pt idx="0">
                  <c:v>-1.4900832391326668E-2</c:v>
                </c:pt>
                <c:pt idx="1">
                  <c:v>-1.2994506022860453E-2</c:v>
                </c:pt>
                <c:pt idx="2">
                  <c:v>-1.1321817378893595E-2</c:v>
                </c:pt>
                <c:pt idx="3">
                  <c:v>-9.8869424614460577E-3</c:v>
                </c:pt>
                <c:pt idx="4">
                  <c:v>-8.6428106369125235E-3</c:v>
                </c:pt>
                <c:pt idx="5">
                  <c:v>-7.5816026577055773E-3</c:v>
                </c:pt>
                <c:pt idx="6">
                  <c:v>-6.6444547788471198E-3</c:v>
                </c:pt>
                <c:pt idx="7">
                  <c:v>-5.8370836224290734E-3</c:v>
                </c:pt>
                <c:pt idx="8">
                  <c:v>-5.1332938953876361E-3</c:v>
                </c:pt>
                <c:pt idx="9">
                  <c:v>-4.5581980813609313E-3</c:v>
                </c:pt>
                <c:pt idx="10">
                  <c:v>-4.053933840816315E-3</c:v>
                </c:pt>
                <c:pt idx="11">
                  <c:v>-3.5565491311859709E-3</c:v>
                </c:pt>
                <c:pt idx="12">
                  <c:v>-3.1233335872629109E-3</c:v>
                </c:pt>
                <c:pt idx="13">
                  <c:v>-2.7923033964563082E-3</c:v>
                </c:pt>
                <c:pt idx="14">
                  <c:v>-2.4678513198879148E-3</c:v>
                </c:pt>
                <c:pt idx="15">
                  <c:v>-2.1563205560770626E-3</c:v>
                </c:pt>
                <c:pt idx="16">
                  <c:v>-1.9021532374647876E-3</c:v>
                </c:pt>
                <c:pt idx="17">
                  <c:v>-1.686212361331263E-3</c:v>
                </c:pt>
                <c:pt idx="18">
                  <c:v>-1.4830589040573106E-3</c:v>
                </c:pt>
                <c:pt idx="19">
                  <c:v>-1.3307478803086248E-3</c:v>
                </c:pt>
                <c:pt idx="20">
                  <c:v>-1.1721398204409539E-3</c:v>
                </c:pt>
                <c:pt idx="21">
                  <c:v>-1.0389478752248493E-3</c:v>
                </c:pt>
                <c:pt idx="22">
                  <c:v>-9.121313469138137E-4</c:v>
                </c:pt>
                <c:pt idx="23">
                  <c:v>-8.1070125658677661E-4</c:v>
                </c:pt>
                <c:pt idx="24">
                  <c:v>-7.0295430796996072E-4</c:v>
                </c:pt>
                <c:pt idx="25">
                  <c:v>-5.9523055685706261E-4</c:v>
                </c:pt>
                <c:pt idx="26">
                  <c:v>-5.25539310973544E-4</c:v>
                </c:pt>
                <c:pt idx="27">
                  <c:v>-4.2418755421036458E-4</c:v>
                </c:pt>
                <c:pt idx="28">
                  <c:v>-3.4818721076712578E-4</c:v>
                </c:pt>
                <c:pt idx="29">
                  <c:v>-2.911945306069974E-4</c:v>
                </c:pt>
                <c:pt idx="30">
                  <c:v>-2.5953473650885961E-4</c:v>
                </c:pt>
                <c:pt idx="31">
                  <c:v>-2.1521439151284127E-4</c:v>
                </c:pt>
                <c:pt idx="32">
                  <c:v>-1.7722865027725021E-4</c:v>
                </c:pt>
                <c:pt idx="33">
                  <c:v>-1.2025544788807352E-4</c:v>
                </c:pt>
                <c:pt idx="34">
                  <c:v>-8.8606473335639535E-5</c:v>
                </c:pt>
                <c:pt idx="35">
                  <c:v>-5.0630347830260547E-5</c:v>
                </c:pt>
                <c:pt idx="36">
                  <c:v>-3.7972280235498701E-5</c:v>
                </c:pt>
                <c:pt idx="37">
                  <c:v>-1.8985779650870782E-5</c:v>
                </c:pt>
                <c:pt idx="38">
                  <c:v>6.3284330167334701E-6</c:v>
                </c:pt>
                <c:pt idx="39">
                  <c:v>1.8985058758858031E-5</c:v>
                </c:pt>
                <c:pt idx="40">
                  <c:v>3.7969396666337474E-5</c:v>
                </c:pt>
                <c:pt idx="41">
                  <c:v>2.5313251487246724E-5</c:v>
                </c:pt>
                <c:pt idx="42">
                  <c:v>3.7969396666337474E-5</c:v>
                </c:pt>
                <c:pt idx="43">
                  <c:v>5.6953013763738625E-5</c:v>
                </c:pt>
                <c:pt idx="44">
                  <c:v>5.062522148535642E-5</c:v>
                </c:pt>
                <c:pt idx="45">
                  <c:v>3.1641364122481086E-5</c:v>
                </c:pt>
                <c:pt idx="46">
                  <c:v>3.7969396666337474E-5</c:v>
                </c:pt>
                <c:pt idx="47">
                  <c:v>1.8985058758858031E-5</c:v>
                </c:pt>
                <c:pt idx="48">
                  <c:v>1.8985058758858031E-5</c:v>
                </c:pt>
                <c:pt idx="49">
                  <c:v>6.3284330167334701E-6</c:v>
                </c:pt>
                <c:pt idx="50">
                  <c:v>0</c:v>
                </c:pt>
                <c:pt idx="51">
                  <c:v>-2.5314533073306222E-5</c:v>
                </c:pt>
                <c:pt idx="52">
                  <c:v>-6.3288735870692392E-5</c:v>
                </c:pt>
                <c:pt idx="53">
                  <c:v>-9.4936107999155084E-5</c:v>
                </c:pt>
                <c:pt idx="54">
                  <c:v>-1.2025544788807352E-4</c:v>
                </c:pt>
                <c:pt idx="55">
                  <c:v>-1.3924579414403837E-4</c:v>
                </c:pt>
                <c:pt idx="56">
                  <c:v>-2.0255215718045783E-4</c:v>
                </c:pt>
                <c:pt idx="57">
                  <c:v>-2.2787694644899048E-4</c:v>
                </c:pt>
                <c:pt idx="58">
                  <c:v>-2.5320301817988167E-4</c:v>
                </c:pt>
                <c:pt idx="59">
                  <c:v>-2.5320301817988167E-4</c:v>
                </c:pt>
                <c:pt idx="60">
                  <c:v>-2.5953473650885961E-4</c:v>
                </c:pt>
                <c:pt idx="61">
                  <c:v>-3.1019136908327916E-4</c:v>
                </c:pt>
                <c:pt idx="62">
                  <c:v>-4.1785375118719159E-4</c:v>
                </c:pt>
                <c:pt idx="63">
                  <c:v>-5.0653429237157432E-4</c:v>
                </c:pt>
                <c:pt idx="64">
                  <c:v>-5.6988716234185333E-4</c:v>
                </c:pt>
                <c:pt idx="65">
                  <c:v>-6.3958458664470363E-4</c:v>
                </c:pt>
                <c:pt idx="66">
                  <c:v>-7.2196678952773929E-4</c:v>
                </c:pt>
                <c:pt idx="67">
                  <c:v>-8.1070125658677661E-4</c:v>
                </c:pt>
                <c:pt idx="68">
                  <c:v>-8.740926538213234E-4</c:v>
                </c:pt>
                <c:pt idx="69">
                  <c:v>-9.628541022652648E-4</c:v>
                </c:pt>
                <c:pt idx="70">
                  <c:v>-1.0389478752248493E-3</c:v>
                </c:pt>
                <c:pt idx="71">
                  <c:v>-1.146767193588083E-3</c:v>
                </c:pt>
                <c:pt idx="72">
                  <c:v>-1.2165450121652821E-3</c:v>
                </c:pt>
                <c:pt idx="73">
                  <c:v>-1.3244025930407854E-3</c:v>
                </c:pt>
                <c:pt idx="74">
                  <c:v>-1.4767116863032559E-3</c:v>
                </c:pt>
                <c:pt idx="75">
                  <c:v>-1.5719284011965762E-3</c:v>
                </c:pt>
                <c:pt idx="76">
                  <c:v>-1.7306631673037476E-3</c:v>
                </c:pt>
                <c:pt idx="77">
                  <c:v>-1.8513352438436215E-3</c:v>
                </c:pt>
                <c:pt idx="78">
                  <c:v>-1.9783898949929934E-3</c:v>
                </c:pt>
                <c:pt idx="79">
                  <c:v>-2.1626763913111802E-3</c:v>
                </c:pt>
                <c:pt idx="80">
                  <c:v>-2.3597472786784923E-3</c:v>
                </c:pt>
                <c:pt idx="81">
                  <c:v>-2.5250923117918767E-3</c:v>
                </c:pt>
                <c:pt idx="82">
                  <c:v>-2.7095799833745104E-3</c:v>
                </c:pt>
                <c:pt idx="83">
                  <c:v>-2.970523269098857E-3</c:v>
                </c:pt>
                <c:pt idx="84">
                  <c:v>-3.2124944447970982E-3</c:v>
                </c:pt>
                <c:pt idx="85">
                  <c:v>-3.4673271099256997E-3</c:v>
                </c:pt>
                <c:pt idx="86">
                  <c:v>-3.7796736140667253E-3</c:v>
                </c:pt>
                <c:pt idx="87">
                  <c:v>-4.0858342917782231E-3</c:v>
                </c:pt>
                <c:pt idx="88">
                  <c:v>-4.4496427572529029E-3</c:v>
                </c:pt>
                <c:pt idx="89">
                  <c:v>-4.8520536969087757E-3</c:v>
                </c:pt>
                <c:pt idx="90">
                  <c:v>-5.3187428426006989E-3</c:v>
                </c:pt>
                <c:pt idx="91">
                  <c:v>-5.8306810948440813E-3</c:v>
                </c:pt>
                <c:pt idx="92">
                  <c:v>-6.3880060886676304E-3</c:v>
                </c:pt>
                <c:pt idx="93">
                  <c:v>-7.0422086405668161E-3</c:v>
                </c:pt>
                <c:pt idx="94">
                  <c:v>-7.8193762357292584E-3</c:v>
                </c:pt>
                <c:pt idx="95">
                  <c:v>-8.6492490153897705E-3</c:v>
                </c:pt>
                <c:pt idx="96">
                  <c:v>-9.6417412639688838E-3</c:v>
                </c:pt>
                <c:pt idx="97">
                  <c:v>-1.0759015953023532E-2</c:v>
                </c:pt>
                <c:pt idx="98">
                  <c:v>-1.2086159521933704E-2</c:v>
                </c:pt>
                <c:pt idx="99">
                  <c:v>-1.3585806103991072E-2</c:v>
                </c:pt>
                <c:pt idx="100">
                  <c:v>-1.5272521668733274E-2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A4-4D90-8C81-D6DBA55B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80384"/>
        <c:axId val="76153216"/>
      </c:scatterChart>
      <c:valAx>
        <c:axId val="756803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6153216"/>
        <c:crosses val="autoZero"/>
        <c:crossBetween val="midCat"/>
      </c:valAx>
      <c:valAx>
        <c:axId val="76153216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756803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B</a:t>
            </a:r>
            <a:r>
              <a:rPr lang="en-US" baseline="0"/>
              <a:t> v I</a:t>
            </a:r>
            <a:endParaRPr lang="en-US"/>
          </a:p>
        </c:rich>
      </c:tx>
      <c:layout>
        <c:manualLayout>
          <c:xMode val="edge"/>
          <c:yMode val="edge"/>
          <c:x val="0.40969531303272783"/>
          <c:y val="6.776790400009391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932498309658672E-2"/>
          <c:y val="0.12910639480887184"/>
          <c:w val="0.84347727059883859"/>
          <c:h val="0.74828305746371415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trendline>
            <c:trendlineType val="log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5.7238785367896231E-3"/>
                  <c:y val="-2.3737071216460692E-2"/>
                </c:manualLayout>
              </c:layout>
              <c:numFmt formatCode="General" sourceLinked="0"/>
            </c:trendlineLbl>
          </c:trendline>
          <c:xVal>
            <c:numRef>
              <c:f>'B v I'!$H$2:$H$42</c:f>
              <c:numCache>
                <c:formatCode>0.00</c:formatCode>
                <c:ptCount val="41"/>
                <c:pt idx="0">
                  <c:v>19.913510000000002</c:v>
                </c:pt>
                <c:pt idx="1">
                  <c:v>19.012819999999998</c:v>
                </c:pt>
                <c:pt idx="2">
                  <c:v>18.012830000000001</c:v>
                </c:pt>
                <c:pt idx="3">
                  <c:v>17.011340000000001</c:v>
                </c:pt>
                <c:pt idx="4">
                  <c:v>16.011369999999999</c:v>
                </c:pt>
                <c:pt idx="5">
                  <c:v>15.009980000000001</c:v>
                </c:pt>
                <c:pt idx="6">
                  <c:v>14.009640000000001</c:v>
                </c:pt>
                <c:pt idx="7">
                  <c:v>13.009399999999999</c:v>
                </c:pt>
                <c:pt idx="8">
                  <c:v>12.008179999999999</c:v>
                </c:pt>
                <c:pt idx="9">
                  <c:v>11.00788</c:v>
                </c:pt>
                <c:pt idx="10">
                  <c:v>10.007090000000002</c:v>
                </c:pt>
                <c:pt idx="11">
                  <c:v>9.0062099999999994</c:v>
                </c:pt>
                <c:pt idx="12">
                  <c:v>8.0060000000000002</c:v>
                </c:pt>
                <c:pt idx="13">
                  <c:v>7.0046099999999996</c:v>
                </c:pt>
                <c:pt idx="14">
                  <c:v>6.0042399999999994</c:v>
                </c:pt>
                <c:pt idx="15">
                  <c:v>5.0034999999999998</c:v>
                </c:pt>
                <c:pt idx="16">
                  <c:v>4.0026999999999999</c:v>
                </c:pt>
                <c:pt idx="17">
                  <c:v>3.0027699999999999</c:v>
                </c:pt>
                <c:pt idx="18">
                  <c:v>2.0017499999999999</c:v>
                </c:pt>
                <c:pt idx="19">
                  <c:v>1.0015799999999999</c:v>
                </c:pt>
                <c:pt idx="20">
                  <c:v>5.4000000000000001E-4</c:v>
                </c:pt>
                <c:pt idx="21">
                  <c:v>-0.99968000000000001</c:v>
                </c:pt>
                <c:pt idx="22">
                  <c:v>-1.9985900000000001</c:v>
                </c:pt>
                <c:pt idx="23">
                  <c:v>-3.00007</c:v>
                </c:pt>
                <c:pt idx="24">
                  <c:v>-4.0005899999999999</c:v>
                </c:pt>
                <c:pt idx="25">
                  <c:v>-5.0017199999999997</c:v>
                </c:pt>
                <c:pt idx="26">
                  <c:v>-6.0020199999999999</c:v>
                </c:pt>
                <c:pt idx="27">
                  <c:v>-7.0024699999999998</c:v>
                </c:pt>
                <c:pt idx="28">
                  <c:v>-8.003029999999999</c:v>
                </c:pt>
                <c:pt idx="29">
                  <c:v>-9.00352</c:v>
                </c:pt>
                <c:pt idx="30">
                  <c:v>-10.0044</c:v>
                </c:pt>
                <c:pt idx="31">
                  <c:v>-11.00473</c:v>
                </c:pt>
                <c:pt idx="32">
                  <c:v>-12.00521</c:v>
                </c:pt>
                <c:pt idx="33">
                  <c:v>-13.00642</c:v>
                </c:pt>
                <c:pt idx="34">
                  <c:v>-14.00651</c:v>
                </c:pt>
                <c:pt idx="35">
                  <c:v>-15.007619999999999</c:v>
                </c:pt>
                <c:pt idx="36">
                  <c:v>-16.008299999999998</c:v>
                </c:pt>
                <c:pt idx="37">
                  <c:v>-17.008389999999999</c:v>
                </c:pt>
                <c:pt idx="38">
                  <c:v>-18.009900000000002</c:v>
                </c:pt>
                <c:pt idx="39">
                  <c:v>-19.010169999999999</c:v>
                </c:pt>
                <c:pt idx="40">
                  <c:v>-19.911020000000001</c:v>
                </c:pt>
              </c:numCache>
            </c:numRef>
          </c:xVal>
          <c:yVal>
            <c:numRef>
              <c:f>'B v I'!$J$2:$J$42</c:f>
              <c:numCache>
                <c:formatCode>0.00</c:formatCode>
                <c:ptCount val="41"/>
                <c:pt idx="0">
                  <c:v>157.93</c:v>
                </c:pt>
                <c:pt idx="1">
                  <c:v>151.18</c:v>
                </c:pt>
                <c:pt idx="2">
                  <c:v>143.49</c:v>
                </c:pt>
                <c:pt idx="3">
                  <c:v>135.79</c:v>
                </c:pt>
                <c:pt idx="4">
                  <c:v>128.04</c:v>
                </c:pt>
                <c:pt idx="5">
                  <c:v>120.23</c:v>
                </c:pt>
                <c:pt idx="6">
                  <c:v>112.42</c:v>
                </c:pt>
                <c:pt idx="7">
                  <c:v>104.6</c:v>
                </c:pt>
                <c:pt idx="8">
                  <c:v>96.7</c:v>
                </c:pt>
                <c:pt idx="9">
                  <c:v>88.8</c:v>
                </c:pt>
                <c:pt idx="10">
                  <c:v>80.94</c:v>
                </c:pt>
                <c:pt idx="11">
                  <c:v>73.02</c:v>
                </c:pt>
                <c:pt idx="12">
                  <c:v>65.09</c:v>
                </c:pt>
                <c:pt idx="13">
                  <c:v>57.12</c:v>
                </c:pt>
                <c:pt idx="14">
                  <c:v>49.22</c:v>
                </c:pt>
                <c:pt idx="15">
                  <c:v>41.26</c:v>
                </c:pt>
                <c:pt idx="16">
                  <c:v>33.29</c:v>
                </c:pt>
                <c:pt idx="17">
                  <c:v>25.38</c:v>
                </c:pt>
                <c:pt idx="18">
                  <c:v>17.39</c:v>
                </c:pt>
                <c:pt idx="19">
                  <c:v>9.32</c:v>
                </c:pt>
                <c:pt idx="20">
                  <c:v>1.41</c:v>
                </c:pt>
                <c:pt idx="21">
                  <c:v>-6.63</c:v>
                </c:pt>
                <c:pt idx="22">
                  <c:v>-14.5</c:v>
                </c:pt>
                <c:pt idx="23">
                  <c:v>-22.6</c:v>
                </c:pt>
                <c:pt idx="24">
                  <c:v>-30.59</c:v>
                </c:pt>
                <c:pt idx="25">
                  <c:v>-38.6</c:v>
                </c:pt>
                <c:pt idx="26">
                  <c:v>-46.62</c:v>
                </c:pt>
                <c:pt idx="27">
                  <c:v>-54.65</c:v>
                </c:pt>
                <c:pt idx="28">
                  <c:v>-62.64</c:v>
                </c:pt>
                <c:pt idx="29">
                  <c:v>-70.62</c:v>
                </c:pt>
                <c:pt idx="30">
                  <c:v>-78.67</c:v>
                </c:pt>
                <c:pt idx="31">
                  <c:v>-86.64</c:v>
                </c:pt>
                <c:pt idx="32">
                  <c:v>-94.66</c:v>
                </c:pt>
                <c:pt idx="33">
                  <c:v>-102.66</c:v>
                </c:pt>
                <c:pt idx="34">
                  <c:v>-110.71</c:v>
                </c:pt>
                <c:pt idx="35">
                  <c:v>-118.72</c:v>
                </c:pt>
                <c:pt idx="36">
                  <c:v>-126.71</c:v>
                </c:pt>
                <c:pt idx="37">
                  <c:v>-134.77000000000001</c:v>
                </c:pt>
                <c:pt idx="38">
                  <c:v>-142.79</c:v>
                </c:pt>
                <c:pt idx="39">
                  <c:v>-150.76</c:v>
                </c:pt>
                <c:pt idx="40">
                  <c:v>-158.02000000000001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E9-4FEE-A07A-E64A6622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52224"/>
        <c:axId val="116853760"/>
      </c:scatterChart>
      <c:valAx>
        <c:axId val="1168522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16853760"/>
        <c:crosses val="autoZero"/>
        <c:crossBetween val="midCat"/>
      </c:valAx>
      <c:valAx>
        <c:axId val="11685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68522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Difference</a:t>
            </a:r>
            <a:r>
              <a:rPr lang="en-US" baseline="0"/>
              <a:t> from Center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'X Transverse'!$H$25</c:f>
              <c:strCache>
                <c:ptCount val="1"/>
                <c:pt idx="0">
                  <c:v>Run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'X Transverse'!$G$26:$G$30</c:f>
              <c:numCache>
                <c:formatCode>0.0</c:formatCode>
                <c:ptCount val="5"/>
                <c:pt idx="0">
                  <c:v>-0.20100000000000001</c:v>
                </c:pt>
                <c:pt idx="1">
                  <c:v>-0.10199999999999999</c:v>
                </c:pt>
                <c:pt idx="2">
                  <c:v>-2E-3</c:v>
                </c:pt>
                <c:pt idx="3">
                  <c:v>9.8000000000000004E-2</c:v>
                </c:pt>
                <c:pt idx="4">
                  <c:v>0.19800000000000001</c:v>
                </c:pt>
              </c:numCache>
            </c:numRef>
          </c:xVal>
          <c:yVal>
            <c:numRef>
              <c:f>'X Transverse'!$H$26:$H$30</c:f>
              <c:numCache>
                <c:formatCode>0.00%</c:formatCode>
                <c:ptCount val="5"/>
                <c:pt idx="0">
                  <c:v>-6.326951548230042E-6</c:v>
                </c:pt>
                <c:pt idx="1">
                  <c:v>-3.7962910236721825E-5</c:v>
                </c:pt>
                <c:pt idx="2">
                  <c:v>0</c:v>
                </c:pt>
                <c:pt idx="3">
                  <c:v>1.2653662918915565E-5</c:v>
                </c:pt>
                <c:pt idx="4">
                  <c:v>-2.5308286565772775E-5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C-4AA0-A040-14047508A5C0}"/>
            </c:ext>
          </c:extLst>
        </c:ser>
        <c:ser>
          <c:idx val="1"/>
          <c:order val="1"/>
          <c:tx>
            <c:strRef>
              <c:f>'X Transverse'!$I$25</c:f>
              <c:strCache>
                <c:ptCount val="1"/>
                <c:pt idx="0">
                  <c:v>Run 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'X Transverse'!$G$26:$G$30</c:f>
              <c:numCache>
                <c:formatCode>0.0</c:formatCode>
                <c:ptCount val="5"/>
                <c:pt idx="0">
                  <c:v>-0.20100000000000001</c:v>
                </c:pt>
                <c:pt idx="1">
                  <c:v>-0.10199999999999999</c:v>
                </c:pt>
                <c:pt idx="2">
                  <c:v>-2E-3</c:v>
                </c:pt>
                <c:pt idx="3">
                  <c:v>9.8000000000000004E-2</c:v>
                </c:pt>
                <c:pt idx="4">
                  <c:v>0.19800000000000001</c:v>
                </c:pt>
              </c:numCache>
            </c:numRef>
          </c:xVal>
          <c:yVal>
            <c:numRef>
              <c:f>'X Transverse'!$I$26:$I$30</c:f>
              <c:numCache>
                <c:formatCode>0.00%</c:formatCode>
                <c:ptCount val="5"/>
                <c:pt idx="0">
                  <c:v>-5.6948328882810983E-5</c:v>
                </c:pt>
                <c:pt idx="1">
                  <c:v>-6.9604393935440712E-5</c:v>
                </c:pt>
                <c:pt idx="2">
                  <c:v>0</c:v>
                </c:pt>
                <c:pt idx="3">
                  <c:v>-6.3272718069384837E-6</c:v>
                </c:pt>
                <c:pt idx="4">
                  <c:v>-3.1637159742414767E-5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C-4AA0-A040-14047508A5C0}"/>
            </c:ext>
          </c:extLst>
        </c:ser>
        <c:ser>
          <c:idx val="2"/>
          <c:order val="2"/>
          <c:tx>
            <c:strRef>
              <c:f>'X Transverse'!$J$25</c:f>
              <c:strCache>
                <c:ptCount val="1"/>
                <c:pt idx="0">
                  <c:v>Run 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'X Transverse'!$G$26:$G$30</c:f>
              <c:numCache>
                <c:formatCode>0.0</c:formatCode>
                <c:ptCount val="5"/>
                <c:pt idx="0">
                  <c:v>-0.20100000000000001</c:v>
                </c:pt>
                <c:pt idx="1">
                  <c:v>-0.10199999999999999</c:v>
                </c:pt>
                <c:pt idx="2">
                  <c:v>-2E-3</c:v>
                </c:pt>
                <c:pt idx="3">
                  <c:v>9.8000000000000004E-2</c:v>
                </c:pt>
                <c:pt idx="4">
                  <c:v>0.19800000000000001</c:v>
                </c:pt>
              </c:numCache>
            </c:numRef>
          </c:xVal>
          <c:yVal>
            <c:numRef>
              <c:f>'X Transverse'!$J$26:$J$30</c:f>
              <c:numCache>
                <c:formatCode>0.00%</c:formatCode>
                <c:ptCount val="5"/>
                <c:pt idx="0">
                  <c:v>-8.2260779326048805E-5</c:v>
                </c:pt>
                <c:pt idx="1">
                  <c:v>-5.6948328882810983E-5</c:v>
                </c:pt>
                <c:pt idx="2">
                  <c:v>0</c:v>
                </c:pt>
                <c:pt idx="3">
                  <c:v>3.1635158049270196E-5</c:v>
                </c:pt>
                <c:pt idx="4">
                  <c:v>1.2654303412240608E-5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5C-4AA0-A040-14047508A5C0}"/>
            </c:ext>
          </c:extLst>
        </c:ser>
        <c:ser>
          <c:idx val="3"/>
          <c:order val="3"/>
          <c:tx>
            <c:strRef>
              <c:f>'X Transverse'!$K$25</c:f>
              <c:strCache>
                <c:ptCount val="1"/>
                <c:pt idx="0">
                  <c:v>Run 4</c:v>
                </c:pt>
              </c:strCache>
            </c:strRef>
          </c:tx>
          <c:xVal>
            <c:numRef>
              <c:f>'X Transverse'!$G$26:$G$30</c:f>
              <c:numCache>
                <c:formatCode>0.0</c:formatCode>
                <c:ptCount val="5"/>
                <c:pt idx="0">
                  <c:v>-0.20100000000000001</c:v>
                </c:pt>
                <c:pt idx="1">
                  <c:v>-0.10199999999999999</c:v>
                </c:pt>
                <c:pt idx="2">
                  <c:v>-2E-3</c:v>
                </c:pt>
                <c:pt idx="3">
                  <c:v>9.8000000000000004E-2</c:v>
                </c:pt>
                <c:pt idx="4">
                  <c:v>0.19800000000000001</c:v>
                </c:pt>
              </c:numCache>
            </c:numRef>
          </c:xVal>
          <c:yVal>
            <c:numRef>
              <c:f>'X Transverse'!$K$26:$K$30</c:f>
              <c:numCache>
                <c:formatCode>0.00%</c:formatCode>
                <c:ptCount val="5"/>
                <c:pt idx="0">
                  <c:v>-8.8586849914751298E-5</c:v>
                </c:pt>
                <c:pt idx="1">
                  <c:v>-6.3274719851014183E-5</c:v>
                </c:pt>
                <c:pt idx="2">
                  <c:v>0</c:v>
                </c:pt>
                <c:pt idx="3">
                  <c:v>1.8980854644690126E-5</c:v>
                </c:pt>
                <c:pt idx="4">
                  <c:v>6.3270316098540391E-6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29-4046-BED9-C85BF99AC039}"/>
            </c:ext>
          </c:extLst>
        </c:ser>
        <c:ser>
          <c:idx val="4"/>
          <c:order val="4"/>
          <c:tx>
            <c:strRef>
              <c:f>'X Transverse'!$L$25</c:f>
              <c:strCache>
                <c:ptCount val="1"/>
                <c:pt idx="0">
                  <c:v>Run 5</c:v>
                </c:pt>
              </c:strCache>
            </c:strRef>
          </c:tx>
          <c:xVal>
            <c:numRef>
              <c:f>'X Transverse'!$G$26:$G$30</c:f>
              <c:numCache>
                <c:formatCode>0.0</c:formatCode>
                <c:ptCount val="5"/>
                <c:pt idx="0">
                  <c:v>-0.20100000000000001</c:v>
                </c:pt>
                <c:pt idx="1">
                  <c:v>-0.10199999999999999</c:v>
                </c:pt>
                <c:pt idx="2">
                  <c:v>-2E-3</c:v>
                </c:pt>
                <c:pt idx="3">
                  <c:v>9.8000000000000004E-2</c:v>
                </c:pt>
                <c:pt idx="4">
                  <c:v>0.19800000000000001</c:v>
                </c:pt>
              </c:numCache>
            </c:numRef>
          </c:xVal>
          <c:yVal>
            <c:numRef>
              <c:f>'X Transverse'!$L$26:$L$30</c:f>
              <c:numCache>
                <c:formatCode>0.00%</c:formatCode>
                <c:ptCount val="5"/>
                <c:pt idx="0">
                  <c:v>-9.490967762348923E-5</c:v>
                </c:pt>
                <c:pt idx="1">
                  <c:v>-9.490967762348923E-5</c:v>
                </c:pt>
                <c:pt idx="2">
                  <c:v>0</c:v>
                </c:pt>
                <c:pt idx="3">
                  <c:v>1.8979773887539686E-5</c:v>
                </c:pt>
                <c:pt idx="4">
                  <c:v>1.2653262643880225E-5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29-4046-BED9-C85BF99AC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6096"/>
        <c:axId val="122897536"/>
      </c:scatterChart>
      <c:valAx>
        <c:axId val="122756096"/>
        <c:scaling>
          <c:orientation val="minMax"/>
          <c:max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897536"/>
        <c:crosses val="autoZero"/>
        <c:crossBetween val="midCat"/>
        <c:minorUnit val="5.000000000000001E-2"/>
      </c:valAx>
      <c:valAx>
        <c:axId val="122897536"/>
        <c:scaling>
          <c:orientation val="minMax"/>
          <c:max val="1.0000000000000002E-4"/>
          <c:min val="-1.0000000000000002E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56096"/>
        <c:crosses val="autoZero"/>
        <c:crossBetween val="midCat"/>
        <c:majorUnit val="2.0000000000000005E-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'0A (BACKGROUND)'!$G$19:$G$319</c:f>
              <c:numCache>
                <c:formatCode>0.00</c:formatCode>
                <c:ptCount val="301"/>
                <c:pt idx="0">
                  <c:v>-30.029999999999994</c:v>
                </c:pt>
                <c:pt idx="1">
                  <c:v>-29.838999999999992</c:v>
                </c:pt>
                <c:pt idx="2">
                  <c:v>-29.636999999999993</c:v>
                </c:pt>
                <c:pt idx="3">
                  <c:v>-29.435999999999993</c:v>
                </c:pt>
                <c:pt idx="4">
                  <c:v>-29.237999999999992</c:v>
                </c:pt>
                <c:pt idx="5">
                  <c:v>-29.038999999999994</c:v>
                </c:pt>
                <c:pt idx="6">
                  <c:v>-28.836999999999996</c:v>
                </c:pt>
                <c:pt idx="7">
                  <c:v>-28.634999999999991</c:v>
                </c:pt>
                <c:pt idx="8">
                  <c:v>-28.435999999999993</c:v>
                </c:pt>
                <c:pt idx="9">
                  <c:v>-28.236999999999995</c:v>
                </c:pt>
                <c:pt idx="10">
                  <c:v>-28.035999999999994</c:v>
                </c:pt>
                <c:pt idx="11">
                  <c:v>-27.834999999999994</c:v>
                </c:pt>
                <c:pt idx="12">
                  <c:v>-27.637999999999991</c:v>
                </c:pt>
                <c:pt idx="13">
                  <c:v>-27.439999999999991</c:v>
                </c:pt>
                <c:pt idx="14">
                  <c:v>-27.238999999999997</c:v>
                </c:pt>
                <c:pt idx="15">
                  <c:v>-27.037999999999997</c:v>
                </c:pt>
                <c:pt idx="16">
                  <c:v>-26.839999999999996</c:v>
                </c:pt>
                <c:pt idx="17">
                  <c:v>-26.639999999999993</c:v>
                </c:pt>
                <c:pt idx="18">
                  <c:v>-26.437999999999995</c:v>
                </c:pt>
                <c:pt idx="19">
                  <c:v>-26.236999999999995</c:v>
                </c:pt>
                <c:pt idx="20">
                  <c:v>-26.037999999999997</c:v>
                </c:pt>
                <c:pt idx="21">
                  <c:v>-25.838999999999992</c:v>
                </c:pt>
                <c:pt idx="22">
                  <c:v>-25.636999999999993</c:v>
                </c:pt>
                <c:pt idx="23">
                  <c:v>-25.434999999999995</c:v>
                </c:pt>
                <c:pt idx="24">
                  <c:v>-25.237999999999992</c:v>
                </c:pt>
                <c:pt idx="25">
                  <c:v>-25.038999999999994</c:v>
                </c:pt>
                <c:pt idx="26">
                  <c:v>-24.837999999999994</c:v>
                </c:pt>
                <c:pt idx="27">
                  <c:v>-24.636999999999993</c:v>
                </c:pt>
                <c:pt idx="28">
                  <c:v>-24.439999999999991</c:v>
                </c:pt>
                <c:pt idx="29">
                  <c:v>-24.239999999999995</c:v>
                </c:pt>
                <c:pt idx="30">
                  <c:v>-24.037999999999997</c:v>
                </c:pt>
                <c:pt idx="31">
                  <c:v>-23.835999999999991</c:v>
                </c:pt>
                <c:pt idx="32">
                  <c:v>-23.637999999999991</c:v>
                </c:pt>
                <c:pt idx="33">
                  <c:v>-23.438999999999993</c:v>
                </c:pt>
                <c:pt idx="34">
                  <c:v>-23.235999999999997</c:v>
                </c:pt>
                <c:pt idx="35">
                  <c:v>-23.034999999999997</c:v>
                </c:pt>
                <c:pt idx="36">
                  <c:v>-22.836999999999996</c:v>
                </c:pt>
                <c:pt idx="37">
                  <c:v>-22.637999999999991</c:v>
                </c:pt>
                <c:pt idx="38">
                  <c:v>-22.436999999999991</c:v>
                </c:pt>
                <c:pt idx="39">
                  <c:v>-22.236999999999995</c:v>
                </c:pt>
                <c:pt idx="40">
                  <c:v>-22.038999999999994</c:v>
                </c:pt>
                <c:pt idx="41">
                  <c:v>-21.839999999999996</c:v>
                </c:pt>
                <c:pt idx="42">
                  <c:v>-21.637999999999991</c:v>
                </c:pt>
                <c:pt idx="43">
                  <c:v>-21.435999999999993</c:v>
                </c:pt>
                <c:pt idx="44">
                  <c:v>-21.236999999999995</c:v>
                </c:pt>
                <c:pt idx="45">
                  <c:v>-21.037999999999997</c:v>
                </c:pt>
                <c:pt idx="46">
                  <c:v>-20.835999999999991</c:v>
                </c:pt>
                <c:pt idx="47">
                  <c:v>-20.634999999999991</c:v>
                </c:pt>
                <c:pt idx="48">
                  <c:v>-20.435999999999993</c:v>
                </c:pt>
                <c:pt idx="49">
                  <c:v>-20.237999999999992</c:v>
                </c:pt>
                <c:pt idx="50">
                  <c:v>-20.036999999999992</c:v>
                </c:pt>
                <c:pt idx="51">
                  <c:v>-19.835999999999991</c:v>
                </c:pt>
                <c:pt idx="52">
                  <c:v>-19.637999999999991</c:v>
                </c:pt>
                <c:pt idx="53">
                  <c:v>-19.438999999999993</c:v>
                </c:pt>
                <c:pt idx="54">
                  <c:v>-19.237999999999992</c:v>
                </c:pt>
                <c:pt idx="55">
                  <c:v>-19.035999999999994</c:v>
                </c:pt>
                <c:pt idx="56">
                  <c:v>-18.836999999999996</c:v>
                </c:pt>
                <c:pt idx="57">
                  <c:v>-18.637999999999991</c:v>
                </c:pt>
                <c:pt idx="58">
                  <c:v>-18.435999999999993</c:v>
                </c:pt>
                <c:pt idx="59">
                  <c:v>-18.234999999999992</c:v>
                </c:pt>
                <c:pt idx="60">
                  <c:v>-18.035999999999994</c:v>
                </c:pt>
                <c:pt idx="61">
                  <c:v>-17.836999999999996</c:v>
                </c:pt>
                <c:pt idx="62">
                  <c:v>-17.635999999999996</c:v>
                </c:pt>
                <c:pt idx="63">
                  <c:v>-17.434999999999995</c:v>
                </c:pt>
                <c:pt idx="64">
                  <c:v>-17.235999999999997</c:v>
                </c:pt>
                <c:pt idx="65">
                  <c:v>-17.038999999999994</c:v>
                </c:pt>
                <c:pt idx="66">
                  <c:v>-16.837999999999994</c:v>
                </c:pt>
                <c:pt idx="67">
                  <c:v>-16.635999999999996</c:v>
                </c:pt>
                <c:pt idx="68">
                  <c:v>-16.435999999999993</c:v>
                </c:pt>
                <c:pt idx="69">
                  <c:v>-16.237999999999992</c:v>
                </c:pt>
                <c:pt idx="70">
                  <c:v>-16.036999999999992</c:v>
                </c:pt>
                <c:pt idx="71">
                  <c:v>-15.834999999999994</c:v>
                </c:pt>
                <c:pt idx="72">
                  <c:v>-15.635999999999996</c:v>
                </c:pt>
                <c:pt idx="73">
                  <c:v>-15.437999999999995</c:v>
                </c:pt>
                <c:pt idx="74">
                  <c:v>-15.235999999999997</c:v>
                </c:pt>
                <c:pt idx="75">
                  <c:v>-15.034999999999997</c:v>
                </c:pt>
                <c:pt idx="76">
                  <c:v>-14.835999999999991</c:v>
                </c:pt>
                <c:pt idx="77">
                  <c:v>-14.639999999999993</c:v>
                </c:pt>
                <c:pt idx="78">
                  <c:v>-14.438999999999993</c:v>
                </c:pt>
                <c:pt idx="79">
                  <c:v>-14.236999999999995</c:v>
                </c:pt>
                <c:pt idx="80">
                  <c:v>-14.037999999999997</c:v>
                </c:pt>
                <c:pt idx="81">
                  <c:v>-13.839999999999996</c:v>
                </c:pt>
                <c:pt idx="82">
                  <c:v>-13.637999999999991</c:v>
                </c:pt>
                <c:pt idx="83">
                  <c:v>-13.435999999999993</c:v>
                </c:pt>
                <c:pt idx="84">
                  <c:v>-13.236999999999995</c:v>
                </c:pt>
                <c:pt idx="85">
                  <c:v>-13.038999999999987</c:v>
                </c:pt>
                <c:pt idx="86">
                  <c:v>-12.837999999999994</c:v>
                </c:pt>
                <c:pt idx="87">
                  <c:v>-12.635999999999996</c:v>
                </c:pt>
                <c:pt idx="88">
                  <c:v>-12.436999999999998</c:v>
                </c:pt>
                <c:pt idx="89">
                  <c:v>-12.23899999999999</c:v>
                </c:pt>
                <c:pt idx="90">
                  <c:v>-12.037999999999997</c:v>
                </c:pt>
                <c:pt idx="91">
                  <c:v>-11.836999999999989</c:v>
                </c:pt>
                <c:pt idx="92">
                  <c:v>-11.637999999999991</c:v>
                </c:pt>
                <c:pt idx="93">
                  <c:v>-11.439999999999998</c:v>
                </c:pt>
                <c:pt idx="94">
                  <c:v>-11.238</c:v>
                </c:pt>
                <c:pt idx="95">
                  <c:v>-11.035999999999987</c:v>
                </c:pt>
                <c:pt idx="96">
                  <c:v>-10.836999999999989</c:v>
                </c:pt>
                <c:pt idx="97">
                  <c:v>-10.638999999999996</c:v>
                </c:pt>
                <c:pt idx="98">
                  <c:v>-10.436999999999998</c:v>
                </c:pt>
                <c:pt idx="99">
                  <c:v>-10.23599999999999</c:v>
                </c:pt>
                <c:pt idx="100">
                  <c:v>-10.035999999999987</c:v>
                </c:pt>
                <c:pt idx="101">
                  <c:v>-9.8389999999999986</c:v>
                </c:pt>
                <c:pt idx="102">
                  <c:v>-9.6370000000000005</c:v>
                </c:pt>
                <c:pt idx="103">
                  <c:v>-9.4359999999999928</c:v>
                </c:pt>
                <c:pt idx="104">
                  <c:v>-9.2369999999999948</c:v>
                </c:pt>
                <c:pt idx="105">
                  <c:v>-9.039999999999992</c:v>
                </c:pt>
                <c:pt idx="106">
                  <c:v>-8.8379999999999939</c:v>
                </c:pt>
                <c:pt idx="107">
                  <c:v>-8.6370000000000005</c:v>
                </c:pt>
                <c:pt idx="108">
                  <c:v>-8.4369999999999976</c:v>
                </c:pt>
                <c:pt idx="109">
                  <c:v>-8.2389999999999901</c:v>
                </c:pt>
                <c:pt idx="110">
                  <c:v>-8.0369999999999919</c:v>
                </c:pt>
                <c:pt idx="111">
                  <c:v>-7.8349999999999937</c:v>
                </c:pt>
                <c:pt idx="112">
                  <c:v>-7.6359999999999957</c:v>
                </c:pt>
                <c:pt idx="113">
                  <c:v>-7.4379999999999882</c:v>
                </c:pt>
                <c:pt idx="114">
                  <c:v>-7.2369999999999948</c:v>
                </c:pt>
                <c:pt idx="115">
                  <c:v>-7.0359999999999872</c:v>
                </c:pt>
                <c:pt idx="116">
                  <c:v>-6.8379999999999939</c:v>
                </c:pt>
                <c:pt idx="117">
                  <c:v>-6.6400000000000006</c:v>
                </c:pt>
                <c:pt idx="118">
                  <c:v>-6.438999999999993</c:v>
                </c:pt>
                <c:pt idx="119">
                  <c:v>-6.2369999999999948</c:v>
                </c:pt>
                <c:pt idx="120">
                  <c:v>-6.0369999999999919</c:v>
                </c:pt>
                <c:pt idx="121">
                  <c:v>-5.8389999999999986</c:v>
                </c:pt>
                <c:pt idx="122">
                  <c:v>-5.6370000000000005</c:v>
                </c:pt>
                <c:pt idx="123">
                  <c:v>-5.4359999999999928</c:v>
                </c:pt>
                <c:pt idx="124">
                  <c:v>-5.23599999999999</c:v>
                </c:pt>
                <c:pt idx="125">
                  <c:v>-5.0379999999999967</c:v>
                </c:pt>
                <c:pt idx="126">
                  <c:v>-4.8369999999999891</c:v>
                </c:pt>
                <c:pt idx="127">
                  <c:v>-4.6359999999999957</c:v>
                </c:pt>
                <c:pt idx="128">
                  <c:v>-4.4369999999999976</c:v>
                </c:pt>
                <c:pt idx="129">
                  <c:v>-4.2399999999999949</c:v>
                </c:pt>
                <c:pt idx="130">
                  <c:v>-4.0389999999999873</c:v>
                </c:pt>
                <c:pt idx="131">
                  <c:v>-3.8369999999999891</c:v>
                </c:pt>
                <c:pt idx="132">
                  <c:v>-3.6370000000000005</c:v>
                </c:pt>
                <c:pt idx="133">
                  <c:v>-3.438999999999993</c:v>
                </c:pt>
                <c:pt idx="134">
                  <c:v>-3.2379999999999995</c:v>
                </c:pt>
                <c:pt idx="135">
                  <c:v>-3.0359999999999872</c:v>
                </c:pt>
                <c:pt idx="136">
                  <c:v>-2.8359999999999985</c:v>
                </c:pt>
                <c:pt idx="137">
                  <c:v>-2.637999999999991</c:v>
                </c:pt>
                <c:pt idx="138">
                  <c:v>-2.4369999999999976</c:v>
                </c:pt>
                <c:pt idx="139">
                  <c:v>-2.2349999999999994</c:v>
                </c:pt>
                <c:pt idx="140">
                  <c:v>-2.0359999999999872</c:v>
                </c:pt>
                <c:pt idx="141">
                  <c:v>-1.8389999999999986</c:v>
                </c:pt>
                <c:pt idx="142">
                  <c:v>-1.637999999999991</c:v>
                </c:pt>
                <c:pt idx="143">
                  <c:v>-1.4369999999999976</c:v>
                </c:pt>
                <c:pt idx="144">
                  <c:v>-1.2369999999999948</c:v>
                </c:pt>
                <c:pt idx="145">
                  <c:v>-1.0389999999999873</c:v>
                </c:pt>
                <c:pt idx="146">
                  <c:v>-0.83699999999998909</c:v>
                </c:pt>
                <c:pt idx="147">
                  <c:v>-0.63599999999999568</c:v>
                </c:pt>
                <c:pt idx="148">
                  <c:v>-0.43599999999999284</c:v>
                </c:pt>
                <c:pt idx="149">
                  <c:v>-0.23799999999999955</c:v>
                </c:pt>
                <c:pt idx="150">
                  <c:v>-3.6999999999991928E-2</c:v>
                </c:pt>
                <c:pt idx="151">
                  <c:v>0.16500000000000625</c:v>
                </c:pt>
                <c:pt idx="152">
                  <c:v>0.36500000000000909</c:v>
                </c:pt>
                <c:pt idx="153">
                  <c:v>0.56200000000001182</c:v>
                </c:pt>
                <c:pt idx="154">
                  <c:v>0.76200000000000045</c:v>
                </c:pt>
                <c:pt idx="155">
                  <c:v>0.96300000000000807</c:v>
                </c:pt>
                <c:pt idx="156">
                  <c:v>1.1630000000000109</c:v>
                </c:pt>
                <c:pt idx="157">
                  <c:v>1.3610000000000042</c:v>
                </c:pt>
                <c:pt idx="158">
                  <c:v>1.5630000000000024</c:v>
                </c:pt>
                <c:pt idx="159">
                  <c:v>1.76400000000001</c:v>
                </c:pt>
                <c:pt idx="160">
                  <c:v>1.9640000000000128</c:v>
                </c:pt>
                <c:pt idx="161">
                  <c:v>2.1620000000000061</c:v>
                </c:pt>
                <c:pt idx="162">
                  <c:v>2.3629999999999995</c:v>
                </c:pt>
                <c:pt idx="163">
                  <c:v>2.5650000000000119</c:v>
                </c:pt>
                <c:pt idx="164">
                  <c:v>2.7650000000000006</c:v>
                </c:pt>
                <c:pt idx="165">
                  <c:v>2.9620000000000033</c:v>
                </c:pt>
                <c:pt idx="166">
                  <c:v>3.1630000000000109</c:v>
                </c:pt>
                <c:pt idx="167">
                  <c:v>3.3640000000000043</c:v>
                </c:pt>
                <c:pt idx="168">
                  <c:v>3.5640000000000072</c:v>
                </c:pt>
                <c:pt idx="169">
                  <c:v>3.7610000000000099</c:v>
                </c:pt>
                <c:pt idx="170">
                  <c:v>3.9630000000000081</c:v>
                </c:pt>
                <c:pt idx="171">
                  <c:v>4.1650000000000063</c:v>
                </c:pt>
                <c:pt idx="172">
                  <c:v>4.3650000000000091</c:v>
                </c:pt>
                <c:pt idx="173">
                  <c:v>4.5620000000000118</c:v>
                </c:pt>
                <c:pt idx="174">
                  <c:v>4.7630000000000052</c:v>
                </c:pt>
                <c:pt idx="175">
                  <c:v>4.9650000000000034</c:v>
                </c:pt>
                <c:pt idx="176">
                  <c:v>5.1650000000000063</c:v>
                </c:pt>
                <c:pt idx="177">
                  <c:v>5.362000000000009</c:v>
                </c:pt>
                <c:pt idx="178">
                  <c:v>5.5640000000000072</c:v>
                </c:pt>
                <c:pt idx="179">
                  <c:v>5.7650000000000006</c:v>
                </c:pt>
                <c:pt idx="180">
                  <c:v>5.9640000000000128</c:v>
                </c:pt>
                <c:pt idx="181">
                  <c:v>6.1620000000000061</c:v>
                </c:pt>
                <c:pt idx="182">
                  <c:v>6.3629999999999995</c:v>
                </c:pt>
                <c:pt idx="183">
                  <c:v>6.5650000000000119</c:v>
                </c:pt>
                <c:pt idx="184">
                  <c:v>6.7650000000000006</c:v>
                </c:pt>
                <c:pt idx="185">
                  <c:v>6.9620000000000033</c:v>
                </c:pt>
                <c:pt idx="186">
                  <c:v>7.1630000000000109</c:v>
                </c:pt>
                <c:pt idx="187">
                  <c:v>7.3640000000000043</c:v>
                </c:pt>
                <c:pt idx="188">
                  <c:v>7.5650000000000119</c:v>
                </c:pt>
                <c:pt idx="189">
                  <c:v>7.7630000000000052</c:v>
                </c:pt>
                <c:pt idx="190">
                  <c:v>7.9640000000000128</c:v>
                </c:pt>
                <c:pt idx="191">
                  <c:v>8.1650000000000063</c:v>
                </c:pt>
                <c:pt idx="192">
                  <c:v>8.3650000000000091</c:v>
                </c:pt>
                <c:pt idx="193">
                  <c:v>8.5620000000000118</c:v>
                </c:pt>
                <c:pt idx="194">
                  <c:v>8.7630000000000052</c:v>
                </c:pt>
                <c:pt idx="195">
                  <c:v>8.9650000000000034</c:v>
                </c:pt>
                <c:pt idx="196">
                  <c:v>9.166000000000011</c:v>
                </c:pt>
                <c:pt idx="197">
                  <c:v>9.3629999999999995</c:v>
                </c:pt>
                <c:pt idx="198">
                  <c:v>9.5640000000000072</c:v>
                </c:pt>
                <c:pt idx="199">
                  <c:v>9.7650000000000006</c:v>
                </c:pt>
                <c:pt idx="200">
                  <c:v>9.9650000000000034</c:v>
                </c:pt>
                <c:pt idx="201">
                  <c:v>10.163000000000011</c:v>
                </c:pt>
                <c:pt idx="202">
                  <c:v>10.362000000000009</c:v>
                </c:pt>
                <c:pt idx="203">
                  <c:v>10.565000000000012</c:v>
                </c:pt>
                <c:pt idx="204">
                  <c:v>10.765000000000001</c:v>
                </c:pt>
                <c:pt idx="205">
                  <c:v>10.962000000000003</c:v>
                </c:pt>
                <c:pt idx="206">
                  <c:v>11.162000000000006</c:v>
                </c:pt>
                <c:pt idx="207">
                  <c:v>11.364000000000004</c:v>
                </c:pt>
                <c:pt idx="208">
                  <c:v>11.565000000000012</c:v>
                </c:pt>
                <c:pt idx="209">
                  <c:v>11.762</c:v>
                </c:pt>
                <c:pt idx="210">
                  <c:v>11.963000000000008</c:v>
                </c:pt>
                <c:pt idx="211">
                  <c:v>12.165000000000006</c:v>
                </c:pt>
                <c:pt idx="212">
                  <c:v>12.365000000000009</c:v>
                </c:pt>
                <c:pt idx="213">
                  <c:v>12.562000000000012</c:v>
                </c:pt>
                <c:pt idx="214">
                  <c:v>12.763000000000005</c:v>
                </c:pt>
                <c:pt idx="215">
                  <c:v>12.965000000000003</c:v>
                </c:pt>
                <c:pt idx="216">
                  <c:v>13.165000000000006</c:v>
                </c:pt>
                <c:pt idx="217">
                  <c:v>13.361000000000004</c:v>
                </c:pt>
                <c:pt idx="218">
                  <c:v>13.562000000000012</c:v>
                </c:pt>
                <c:pt idx="219">
                  <c:v>13.76400000000001</c:v>
                </c:pt>
                <c:pt idx="220">
                  <c:v>13.965000000000003</c:v>
                </c:pt>
                <c:pt idx="221">
                  <c:v>14.163000000000011</c:v>
                </c:pt>
                <c:pt idx="222">
                  <c:v>14.363</c:v>
                </c:pt>
                <c:pt idx="223">
                  <c:v>14.565000000000012</c:v>
                </c:pt>
                <c:pt idx="224">
                  <c:v>14.765000000000001</c:v>
                </c:pt>
                <c:pt idx="225">
                  <c:v>14.963000000000008</c:v>
                </c:pt>
                <c:pt idx="226">
                  <c:v>15.163000000000011</c:v>
                </c:pt>
                <c:pt idx="227">
                  <c:v>15.365000000000009</c:v>
                </c:pt>
                <c:pt idx="228">
                  <c:v>15.565000000000012</c:v>
                </c:pt>
                <c:pt idx="229">
                  <c:v>15.762</c:v>
                </c:pt>
                <c:pt idx="230">
                  <c:v>15.962000000000003</c:v>
                </c:pt>
                <c:pt idx="231">
                  <c:v>16.164000000000001</c:v>
                </c:pt>
                <c:pt idx="232">
                  <c:v>16.364000000000004</c:v>
                </c:pt>
                <c:pt idx="233">
                  <c:v>16.562000000000012</c:v>
                </c:pt>
                <c:pt idx="234">
                  <c:v>16.763000000000005</c:v>
                </c:pt>
                <c:pt idx="235">
                  <c:v>16.965000000000003</c:v>
                </c:pt>
                <c:pt idx="236">
                  <c:v>17.166000000000011</c:v>
                </c:pt>
                <c:pt idx="237">
                  <c:v>17.363</c:v>
                </c:pt>
                <c:pt idx="238">
                  <c:v>17.563000000000002</c:v>
                </c:pt>
                <c:pt idx="239">
                  <c:v>17.765000000000001</c:v>
                </c:pt>
                <c:pt idx="240">
                  <c:v>17.965000000000003</c:v>
                </c:pt>
                <c:pt idx="241">
                  <c:v>18.162000000000006</c:v>
                </c:pt>
                <c:pt idx="242">
                  <c:v>18.362000000000009</c:v>
                </c:pt>
                <c:pt idx="243">
                  <c:v>18.564000000000007</c:v>
                </c:pt>
                <c:pt idx="244">
                  <c:v>18.76400000000001</c:v>
                </c:pt>
                <c:pt idx="245">
                  <c:v>18.962000000000003</c:v>
                </c:pt>
                <c:pt idx="246">
                  <c:v>19.163000000000011</c:v>
                </c:pt>
                <c:pt idx="247">
                  <c:v>19.364000000000004</c:v>
                </c:pt>
                <c:pt idx="248">
                  <c:v>19.565000000000012</c:v>
                </c:pt>
                <c:pt idx="249">
                  <c:v>19.763000000000005</c:v>
                </c:pt>
                <c:pt idx="250">
                  <c:v>19.963000000000008</c:v>
                </c:pt>
                <c:pt idx="251">
                  <c:v>20.165000000000006</c:v>
                </c:pt>
                <c:pt idx="252">
                  <c:v>20.365000000000009</c:v>
                </c:pt>
                <c:pt idx="253">
                  <c:v>20.563000000000002</c:v>
                </c:pt>
                <c:pt idx="254">
                  <c:v>20.763000000000005</c:v>
                </c:pt>
                <c:pt idx="255">
                  <c:v>20.965000000000003</c:v>
                </c:pt>
                <c:pt idx="256">
                  <c:v>21.165000000000006</c:v>
                </c:pt>
                <c:pt idx="257">
                  <c:v>21.362000000000009</c:v>
                </c:pt>
                <c:pt idx="258">
                  <c:v>21.562000000000012</c:v>
                </c:pt>
                <c:pt idx="259">
                  <c:v>21.76400000000001</c:v>
                </c:pt>
                <c:pt idx="260">
                  <c:v>21.964000000000013</c:v>
                </c:pt>
                <c:pt idx="261">
                  <c:v>22.162000000000006</c:v>
                </c:pt>
                <c:pt idx="262">
                  <c:v>22.363</c:v>
                </c:pt>
                <c:pt idx="263">
                  <c:v>22.564000000000007</c:v>
                </c:pt>
                <c:pt idx="264">
                  <c:v>22.765000000000001</c:v>
                </c:pt>
                <c:pt idx="265">
                  <c:v>22.963000000000008</c:v>
                </c:pt>
                <c:pt idx="266">
                  <c:v>23.163000000000011</c:v>
                </c:pt>
                <c:pt idx="267">
                  <c:v>23.365000000000009</c:v>
                </c:pt>
                <c:pt idx="268">
                  <c:v>23.565000000000012</c:v>
                </c:pt>
                <c:pt idx="269">
                  <c:v>23.762</c:v>
                </c:pt>
                <c:pt idx="270">
                  <c:v>23.963000000000008</c:v>
                </c:pt>
                <c:pt idx="271">
                  <c:v>24.164000000000001</c:v>
                </c:pt>
                <c:pt idx="272">
                  <c:v>24.365000000000009</c:v>
                </c:pt>
                <c:pt idx="273">
                  <c:v>24.562000000000012</c:v>
                </c:pt>
                <c:pt idx="274">
                  <c:v>24.762</c:v>
                </c:pt>
                <c:pt idx="275">
                  <c:v>24.964000000000013</c:v>
                </c:pt>
                <c:pt idx="276">
                  <c:v>25.165000000000006</c:v>
                </c:pt>
                <c:pt idx="277">
                  <c:v>25.363</c:v>
                </c:pt>
                <c:pt idx="278">
                  <c:v>25.563000000000002</c:v>
                </c:pt>
                <c:pt idx="279">
                  <c:v>25.765000000000001</c:v>
                </c:pt>
                <c:pt idx="280">
                  <c:v>25.965000000000003</c:v>
                </c:pt>
                <c:pt idx="281">
                  <c:v>26.163000000000011</c:v>
                </c:pt>
                <c:pt idx="282">
                  <c:v>26.362000000000009</c:v>
                </c:pt>
                <c:pt idx="283">
                  <c:v>26.564000000000007</c:v>
                </c:pt>
                <c:pt idx="284">
                  <c:v>26.765000000000001</c:v>
                </c:pt>
                <c:pt idx="285">
                  <c:v>26.963000000000008</c:v>
                </c:pt>
                <c:pt idx="286">
                  <c:v>27.162000000000006</c:v>
                </c:pt>
                <c:pt idx="287">
                  <c:v>27.364000000000004</c:v>
                </c:pt>
                <c:pt idx="288">
                  <c:v>27.565000000000012</c:v>
                </c:pt>
                <c:pt idx="289">
                  <c:v>27.763000000000005</c:v>
                </c:pt>
                <c:pt idx="290">
                  <c:v>27.963000000000008</c:v>
                </c:pt>
                <c:pt idx="291">
                  <c:v>28.164000000000001</c:v>
                </c:pt>
                <c:pt idx="292">
                  <c:v>28.365000000000009</c:v>
                </c:pt>
                <c:pt idx="293">
                  <c:v>28.562000000000012</c:v>
                </c:pt>
                <c:pt idx="294">
                  <c:v>28.762</c:v>
                </c:pt>
                <c:pt idx="295">
                  <c:v>28.963000000000008</c:v>
                </c:pt>
                <c:pt idx="296">
                  <c:v>29.164000000000001</c:v>
                </c:pt>
                <c:pt idx="297">
                  <c:v>29.362000000000009</c:v>
                </c:pt>
                <c:pt idx="298">
                  <c:v>29.562000000000012</c:v>
                </c:pt>
                <c:pt idx="299">
                  <c:v>29.76400000000001</c:v>
                </c:pt>
                <c:pt idx="300">
                  <c:v>29.965000000000003</c:v>
                </c:pt>
              </c:numCache>
            </c:numRef>
          </c:xVal>
          <c:yVal>
            <c:numRef>
              <c:f>'0A (BACKGROUND)'!$H$19:$H$319</c:f>
              <c:numCache>
                <c:formatCode>General</c:formatCode>
                <c:ptCount val="301"/>
                <c:pt idx="0">
                  <c:v>0.40200000000000002</c:v>
                </c:pt>
                <c:pt idx="1">
                  <c:v>0.39500000000000002</c:v>
                </c:pt>
                <c:pt idx="2">
                  <c:v>0.39100000000000001</c:v>
                </c:pt>
                <c:pt idx="3">
                  <c:v>0.39100000000000001</c:v>
                </c:pt>
                <c:pt idx="4">
                  <c:v>0.38</c:v>
                </c:pt>
                <c:pt idx="5">
                  <c:v>0.376</c:v>
                </c:pt>
                <c:pt idx="6">
                  <c:v>0.36599999999999999</c:v>
                </c:pt>
                <c:pt idx="7">
                  <c:v>0.36099999999999999</c:v>
                </c:pt>
                <c:pt idx="8">
                  <c:v>0.35199999999999998</c:v>
                </c:pt>
                <c:pt idx="9">
                  <c:v>0.34499999999999997</c:v>
                </c:pt>
                <c:pt idx="10">
                  <c:v>0.33700000000000002</c:v>
                </c:pt>
                <c:pt idx="11">
                  <c:v>0.33100000000000002</c:v>
                </c:pt>
                <c:pt idx="12">
                  <c:v>0.32400000000000001</c:v>
                </c:pt>
                <c:pt idx="13">
                  <c:v>0.313</c:v>
                </c:pt>
                <c:pt idx="14">
                  <c:v>0.30099999999999999</c:v>
                </c:pt>
                <c:pt idx="15">
                  <c:v>0.29199999999999998</c:v>
                </c:pt>
                <c:pt idx="16">
                  <c:v>0.28399999999999997</c:v>
                </c:pt>
                <c:pt idx="17">
                  <c:v>0.26900000000000002</c:v>
                </c:pt>
                <c:pt idx="18">
                  <c:v>0.25900000000000001</c:v>
                </c:pt>
                <c:pt idx="19">
                  <c:v>0.247</c:v>
                </c:pt>
                <c:pt idx="20">
                  <c:v>0.23200000000000001</c:v>
                </c:pt>
                <c:pt idx="21">
                  <c:v>0.222</c:v>
                </c:pt>
                <c:pt idx="22">
                  <c:v>0.20699999999999999</c:v>
                </c:pt>
                <c:pt idx="23">
                  <c:v>0.192</c:v>
                </c:pt>
                <c:pt idx="24">
                  <c:v>0.18099999999999999</c:v>
                </c:pt>
                <c:pt idx="25">
                  <c:v>0.16900000000000001</c:v>
                </c:pt>
                <c:pt idx="26">
                  <c:v>0.15</c:v>
                </c:pt>
                <c:pt idx="27">
                  <c:v>0.13300000000000001</c:v>
                </c:pt>
                <c:pt idx="28">
                  <c:v>0.113</c:v>
                </c:pt>
                <c:pt idx="29">
                  <c:v>9.6000000000000002E-2</c:v>
                </c:pt>
                <c:pt idx="30">
                  <c:v>7.0999999999999994E-2</c:v>
                </c:pt>
                <c:pt idx="31">
                  <c:v>0.05</c:v>
                </c:pt>
                <c:pt idx="32">
                  <c:v>3.3000000000000002E-2</c:v>
                </c:pt>
                <c:pt idx="33">
                  <c:v>2E-3</c:v>
                </c:pt>
                <c:pt idx="34">
                  <c:v>-2.8000000000000001E-2</c:v>
                </c:pt>
                <c:pt idx="35">
                  <c:v>-5.2999999999999999E-2</c:v>
                </c:pt>
                <c:pt idx="36">
                  <c:v>-8.3000000000000004E-2</c:v>
                </c:pt>
                <c:pt idx="37">
                  <c:v>-0.111</c:v>
                </c:pt>
                <c:pt idx="38">
                  <c:v>-0.14499999999999999</c:v>
                </c:pt>
                <c:pt idx="39">
                  <c:v>-0.17899999999999999</c:v>
                </c:pt>
                <c:pt idx="40">
                  <c:v>-0.214</c:v>
                </c:pt>
                <c:pt idx="41">
                  <c:v>-0.254</c:v>
                </c:pt>
                <c:pt idx="42">
                  <c:v>-0.29299999999999998</c:v>
                </c:pt>
                <c:pt idx="43">
                  <c:v>-0.33900000000000002</c:v>
                </c:pt>
                <c:pt idx="44">
                  <c:v>-0.38400000000000001</c:v>
                </c:pt>
                <c:pt idx="45">
                  <c:v>-0.435</c:v>
                </c:pt>
                <c:pt idx="46">
                  <c:v>-0.49</c:v>
                </c:pt>
                <c:pt idx="47">
                  <c:v>-0.54900000000000004</c:v>
                </c:pt>
                <c:pt idx="48">
                  <c:v>-0.61199999999999999</c:v>
                </c:pt>
                <c:pt idx="49">
                  <c:v>-0.68</c:v>
                </c:pt>
                <c:pt idx="50">
                  <c:v>-0.754</c:v>
                </c:pt>
                <c:pt idx="51">
                  <c:v>-0.84499999999999997</c:v>
                </c:pt>
                <c:pt idx="52">
                  <c:v>-0.94299999999999995</c:v>
                </c:pt>
                <c:pt idx="53">
                  <c:v>-1.052</c:v>
                </c:pt>
                <c:pt idx="54">
                  <c:v>-1.171</c:v>
                </c:pt>
                <c:pt idx="55">
                  <c:v>-1.306</c:v>
                </c:pt>
                <c:pt idx="56">
                  <c:v>-1.427</c:v>
                </c:pt>
                <c:pt idx="57">
                  <c:v>-1.5249999999999999</c:v>
                </c:pt>
                <c:pt idx="58">
                  <c:v>-1.5860000000000001</c:v>
                </c:pt>
                <c:pt idx="59">
                  <c:v>-1.599</c:v>
                </c:pt>
                <c:pt idx="60">
                  <c:v>-1.532</c:v>
                </c:pt>
                <c:pt idx="61">
                  <c:v>-1.3759999999999999</c:v>
                </c:pt>
                <c:pt idx="62">
                  <c:v>-1.175</c:v>
                </c:pt>
                <c:pt idx="63">
                  <c:v>-0.96599999999999997</c:v>
                </c:pt>
                <c:pt idx="64">
                  <c:v>-0.76500000000000001</c:v>
                </c:pt>
                <c:pt idx="65">
                  <c:v>-0.58299999999999996</c:v>
                </c:pt>
                <c:pt idx="66">
                  <c:v>-0.42</c:v>
                </c:pt>
                <c:pt idx="67">
                  <c:v>-0.27200000000000002</c:v>
                </c:pt>
                <c:pt idx="68">
                  <c:v>-0.13800000000000001</c:v>
                </c:pt>
                <c:pt idx="69">
                  <c:v>-1.4999999999999999E-2</c:v>
                </c:pt>
                <c:pt idx="70">
                  <c:v>0.10100000000000001</c:v>
                </c:pt>
                <c:pt idx="71">
                  <c:v>0.214</c:v>
                </c:pt>
                <c:pt idx="72">
                  <c:v>0.31900000000000001</c:v>
                </c:pt>
                <c:pt idx="73">
                  <c:v>0.41799999999999998</c:v>
                </c:pt>
                <c:pt idx="74">
                  <c:v>0.50700000000000001</c:v>
                </c:pt>
                <c:pt idx="75">
                  <c:v>0.59199999999999997</c:v>
                </c:pt>
                <c:pt idx="76">
                  <c:v>0.67700000000000005</c:v>
                </c:pt>
                <c:pt idx="77">
                  <c:v>0.749</c:v>
                </c:pt>
                <c:pt idx="78">
                  <c:v>0.81499999999999995</c:v>
                </c:pt>
                <c:pt idx="79">
                  <c:v>0.879</c:v>
                </c:pt>
                <c:pt idx="80">
                  <c:v>0.93700000000000006</c:v>
                </c:pt>
                <c:pt idx="81">
                  <c:v>0.99299999999999999</c:v>
                </c:pt>
                <c:pt idx="82">
                  <c:v>1.0369999999999999</c:v>
                </c:pt>
                <c:pt idx="83">
                  <c:v>1.0740000000000001</c:v>
                </c:pt>
                <c:pt idx="84">
                  <c:v>1.1120000000000001</c:v>
                </c:pt>
                <c:pt idx="85">
                  <c:v>1.143</c:v>
                </c:pt>
                <c:pt idx="86">
                  <c:v>1.1719999999999999</c:v>
                </c:pt>
                <c:pt idx="87">
                  <c:v>1.1879999999999999</c:v>
                </c:pt>
                <c:pt idx="88">
                  <c:v>1.2070000000000001</c:v>
                </c:pt>
                <c:pt idx="89">
                  <c:v>1.222</c:v>
                </c:pt>
                <c:pt idx="90">
                  <c:v>1.234</c:v>
                </c:pt>
                <c:pt idx="91">
                  <c:v>1.2430000000000001</c:v>
                </c:pt>
                <c:pt idx="92">
                  <c:v>1.2529999999999999</c:v>
                </c:pt>
                <c:pt idx="93">
                  <c:v>1.256</c:v>
                </c:pt>
                <c:pt idx="94">
                  <c:v>1.258</c:v>
                </c:pt>
                <c:pt idx="95">
                  <c:v>1.262</c:v>
                </c:pt>
                <c:pt idx="96">
                  <c:v>1.26</c:v>
                </c:pt>
                <c:pt idx="97">
                  <c:v>1.2589999999999999</c:v>
                </c:pt>
                <c:pt idx="98">
                  <c:v>1.2569999999999999</c:v>
                </c:pt>
                <c:pt idx="99">
                  <c:v>1.258</c:v>
                </c:pt>
                <c:pt idx="100">
                  <c:v>1.2589999999999999</c:v>
                </c:pt>
                <c:pt idx="101">
                  <c:v>1.2529999999999999</c:v>
                </c:pt>
                <c:pt idx="102">
                  <c:v>1.246</c:v>
                </c:pt>
                <c:pt idx="103">
                  <c:v>1.2410000000000001</c:v>
                </c:pt>
                <c:pt idx="104">
                  <c:v>1.2330000000000001</c:v>
                </c:pt>
                <c:pt idx="105">
                  <c:v>1.2290000000000001</c:v>
                </c:pt>
                <c:pt idx="106">
                  <c:v>1.224</c:v>
                </c:pt>
                <c:pt idx="107">
                  <c:v>1.212</c:v>
                </c:pt>
                <c:pt idx="108">
                  <c:v>1.212</c:v>
                </c:pt>
                <c:pt idx="109">
                  <c:v>1.2090000000000001</c:v>
                </c:pt>
                <c:pt idx="110">
                  <c:v>1.198</c:v>
                </c:pt>
                <c:pt idx="111">
                  <c:v>1.1870000000000001</c:v>
                </c:pt>
                <c:pt idx="112">
                  <c:v>1.1830000000000001</c:v>
                </c:pt>
                <c:pt idx="113">
                  <c:v>1.179</c:v>
                </c:pt>
                <c:pt idx="114">
                  <c:v>1.17</c:v>
                </c:pt>
                <c:pt idx="115">
                  <c:v>1.161</c:v>
                </c:pt>
                <c:pt idx="116">
                  <c:v>1.1559999999999999</c:v>
                </c:pt>
                <c:pt idx="117">
                  <c:v>1.1459999999999999</c:v>
                </c:pt>
                <c:pt idx="118">
                  <c:v>1.141</c:v>
                </c:pt>
                <c:pt idx="119">
                  <c:v>1.135</c:v>
                </c:pt>
                <c:pt idx="120">
                  <c:v>1.1299999999999999</c:v>
                </c:pt>
                <c:pt idx="121">
                  <c:v>1.123</c:v>
                </c:pt>
                <c:pt idx="122">
                  <c:v>1.1180000000000001</c:v>
                </c:pt>
                <c:pt idx="123">
                  <c:v>1.115</c:v>
                </c:pt>
                <c:pt idx="124">
                  <c:v>1.1100000000000001</c:v>
                </c:pt>
                <c:pt idx="125">
                  <c:v>1.101</c:v>
                </c:pt>
                <c:pt idx="126">
                  <c:v>1.0900000000000001</c:v>
                </c:pt>
                <c:pt idx="127">
                  <c:v>1.085</c:v>
                </c:pt>
                <c:pt idx="128">
                  <c:v>1.08</c:v>
                </c:pt>
                <c:pt idx="129">
                  <c:v>1.073</c:v>
                </c:pt>
                <c:pt idx="130">
                  <c:v>1.0640000000000001</c:v>
                </c:pt>
                <c:pt idx="131">
                  <c:v>1.0609999999999999</c:v>
                </c:pt>
                <c:pt idx="132">
                  <c:v>1.0549999999999999</c:v>
                </c:pt>
                <c:pt idx="133">
                  <c:v>1.048</c:v>
                </c:pt>
                <c:pt idx="134">
                  <c:v>1.044</c:v>
                </c:pt>
                <c:pt idx="135">
                  <c:v>1.0409999999999999</c:v>
                </c:pt>
                <c:pt idx="136">
                  <c:v>1.0349999999999999</c:v>
                </c:pt>
                <c:pt idx="137">
                  <c:v>1.0309999999999999</c:v>
                </c:pt>
                <c:pt idx="138">
                  <c:v>1.026</c:v>
                </c:pt>
                <c:pt idx="139">
                  <c:v>1.02</c:v>
                </c:pt>
                <c:pt idx="140">
                  <c:v>1.018</c:v>
                </c:pt>
                <c:pt idx="141">
                  <c:v>1.0129999999999999</c:v>
                </c:pt>
                <c:pt idx="142">
                  <c:v>1.01</c:v>
                </c:pt>
                <c:pt idx="143">
                  <c:v>1.0089999999999999</c:v>
                </c:pt>
                <c:pt idx="144">
                  <c:v>1</c:v>
                </c:pt>
                <c:pt idx="145">
                  <c:v>0.997</c:v>
                </c:pt>
                <c:pt idx="146">
                  <c:v>0.995</c:v>
                </c:pt>
                <c:pt idx="147">
                  <c:v>0.99299999999999999</c:v>
                </c:pt>
                <c:pt idx="148">
                  <c:v>0.995</c:v>
                </c:pt>
                <c:pt idx="149">
                  <c:v>0.996</c:v>
                </c:pt>
                <c:pt idx="150">
                  <c:v>0.98899999999999999</c:v>
                </c:pt>
                <c:pt idx="151">
                  <c:v>0.98699999999999999</c:v>
                </c:pt>
                <c:pt idx="152">
                  <c:v>0.98399999999999999</c:v>
                </c:pt>
                <c:pt idx="153">
                  <c:v>0.98199999999999998</c:v>
                </c:pt>
                <c:pt idx="154">
                  <c:v>0.97899999999999998</c:v>
                </c:pt>
                <c:pt idx="155">
                  <c:v>0.97299999999999998</c:v>
                </c:pt>
                <c:pt idx="156">
                  <c:v>0.97399999999999998</c:v>
                </c:pt>
                <c:pt idx="157">
                  <c:v>0.97699999999999998</c:v>
                </c:pt>
                <c:pt idx="158">
                  <c:v>0.97499999999999998</c:v>
                </c:pt>
                <c:pt idx="159">
                  <c:v>0.97599999999999998</c:v>
                </c:pt>
                <c:pt idx="160">
                  <c:v>0.97399999999999998</c:v>
                </c:pt>
                <c:pt idx="161">
                  <c:v>0.97599999999999998</c:v>
                </c:pt>
                <c:pt idx="162">
                  <c:v>0.97699999999999998</c:v>
                </c:pt>
                <c:pt idx="163">
                  <c:v>0.97699999999999998</c:v>
                </c:pt>
                <c:pt idx="164">
                  <c:v>0.98299999999999998</c:v>
                </c:pt>
                <c:pt idx="165">
                  <c:v>0.98299999999999998</c:v>
                </c:pt>
                <c:pt idx="166">
                  <c:v>0.98499999999999999</c:v>
                </c:pt>
                <c:pt idx="167">
                  <c:v>0.98599999999999999</c:v>
                </c:pt>
                <c:pt idx="168">
                  <c:v>0.99199999999999999</c:v>
                </c:pt>
                <c:pt idx="169">
                  <c:v>0.99199999999999999</c:v>
                </c:pt>
                <c:pt idx="170">
                  <c:v>0.98799999999999999</c:v>
                </c:pt>
                <c:pt idx="171">
                  <c:v>0.996</c:v>
                </c:pt>
                <c:pt idx="172">
                  <c:v>0.996</c:v>
                </c:pt>
                <c:pt idx="173">
                  <c:v>0.998</c:v>
                </c:pt>
                <c:pt idx="174">
                  <c:v>1.0029999999999999</c:v>
                </c:pt>
                <c:pt idx="175">
                  <c:v>1.0069999999999999</c:v>
                </c:pt>
                <c:pt idx="176">
                  <c:v>1.012</c:v>
                </c:pt>
                <c:pt idx="177">
                  <c:v>1.0189999999999999</c:v>
                </c:pt>
                <c:pt idx="178">
                  <c:v>1.0169999999999999</c:v>
                </c:pt>
                <c:pt idx="179">
                  <c:v>1.02</c:v>
                </c:pt>
                <c:pt idx="180">
                  <c:v>1.0209999999999999</c:v>
                </c:pt>
                <c:pt idx="181">
                  <c:v>1.026</c:v>
                </c:pt>
                <c:pt idx="182">
                  <c:v>1.0309999999999999</c:v>
                </c:pt>
                <c:pt idx="183">
                  <c:v>1.032</c:v>
                </c:pt>
                <c:pt idx="184">
                  <c:v>1.038</c:v>
                </c:pt>
                <c:pt idx="185">
                  <c:v>1.044</c:v>
                </c:pt>
                <c:pt idx="186">
                  <c:v>1.0509999999999999</c:v>
                </c:pt>
                <c:pt idx="187">
                  <c:v>1.054</c:v>
                </c:pt>
                <c:pt idx="188">
                  <c:v>1.0589999999999999</c:v>
                </c:pt>
                <c:pt idx="189">
                  <c:v>1.0620000000000001</c:v>
                </c:pt>
                <c:pt idx="190">
                  <c:v>1.0629999999999999</c:v>
                </c:pt>
                <c:pt idx="191">
                  <c:v>1.0740000000000001</c:v>
                </c:pt>
                <c:pt idx="192">
                  <c:v>1.075</c:v>
                </c:pt>
                <c:pt idx="193">
                  <c:v>1.0740000000000001</c:v>
                </c:pt>
                <c:pt idx="194">
                  <c:v>1.079</c:v>
                </c:pt>
                <c:pt idx="195">
                  <c:v>1.079</c:v>
                </c:pt>
                <c:pt idx="196">
                  <c:v>1.08</c:v>
                </c:pt>
                <c:pt idx="197">
                  <c:v>1.0840000000000001</c:v>
                </c:pt>
                <c:pt idx="198">
                  <c:v>1.089</c:v>
                </c:pt>
                <c:pt idx="199">
                  <c:v>1.095</c:v>
                </c:pt>
                <c:pt idx="200">
                  <c:v>1.0940000000000001</c:v>
                </c:pt>
                <c:pt idx="201">
                  <c:v>1.095</c:v>
                </c:pt>
                <c:pt idx="202">
                  <c:v>1.0960000000000001</c:v>
                </c:pt>
                <c:pt idx="203">
                  <c:v>1.0920000000000001</c:v>
                </c:pt>
                <c:pt idx="204">
                  <c:v>1.089</c:v>
                </c:pt>
                <c:pt idx="205">
                  <c:v>1.091</c:v>
                </c:pt>
                <c:pt idx="206">
                  <c:v>1.0940000000000001</c:v>
                </c:pt>
                <c:pt idx="207">
                  <c:v>1.0880000000000001</c:v>
                </c:pt>
                <c:pt idx="208">
                  <c:v>1.0840000000000001</c:v>
                </c:pt>
                <c:pt idx="209">
                  <c:v>1.077</c:v>
                </c:pt>
                <c:pt idx="210">
                  <c:v>1.0660000000000001</c:v>
                </c:pt>
                <c:pt idx="211">
                  <c:v>1.054</c:v>
                </c:pt>
                <c:pt idx="212">
                  <c:v>1.0429999999999999</c:v>
                </c:pt>
                <c:pt idx="213">
                  <c:v>1.028</c:v>
                </c:pt>
                <c:pt idx="214">
                  <c:v>1.0129999999999999</c:v>
                </c:pt>
                <c:pt idx="215">
                  <c:v>0.995</c:v>
                </c:pt>
                <c:pt idx="216">
                  <c:v>0.97</c:v>
                </c:pt>
                <c:pt idx="217">
                  <c:v>0.94199999999999995</c:v>
                </c:pt>
                <c:pt idx="218">
                  <c:v>0.91</c:v>
                </c:pt>
                <c:pt idx="219">
                  <c:v>0.871</c:v>
                </c:pt>
                <c:pt idx="220">
                  <c:v>0.83599999999999997</c:v>
                </c:pt>
                <c:pt idx="221">
                  <c:v>0.79400000000000004</c:v>
                </c:pt>
                <c:pt idx="222">
                  <c:v>0.74199999999999999</c:v>
                </c:pt>
                <c:pt idx="223">
                  <c:v>0.68799999999999994</c:v>
                </c:pt>
                <c:pt idx="224">
                  <c:v>0.624</c:v>
                </c:pt>
                <c:pt idx="225">
                  <c:v>0.56599999999999995</c:v>
                </c:pt>
                <c:pt idx="226">
                  <c:v>0.49099999999999999</c:v>
                </c:pt>
                <c:pt idx="227">
                  <c:v>0.41899999999999998</c:v>
                </c:pt>
                <c:pt idx="228">
                  <c:v>0.33800000000000002</c:v>
                </c:pt>
                <c:pt idx="229">
                  <c:v>0.251</c:v>
                </c:pt>
                <c:pt idx="230">
                  <c:v>0.161</c:v>
                </c:pt>
                <c:pt idx="231">
                  <c:v>6.7000000000000004E-2</c:v>
                </c:pt>
                <c:pt idx="232">
                  <c:v>-0.04</c:v>
                </c:pt>
                <c:pt idx="233">
                  <c:v>-0.15</c:v>
                </c:pt>
                <c:pt idx="234">
                  <c:v>-0.26700000000000002</c:v>
                </c:pt>
                <c:pt idx="235">
                  <c:v>-0.39600000000000002</c:v>
                </c:pt>
                <c:pt idx="236">
                  <c:v>-0.54500000000000004</c:v>
                </c:pt>
                <c:pt idx="237">
                  <c:v>-0.70499999999999996</c:v>
                </c:pt>
                <c:pt idx="238">
                  <c:v>-0.88500000000000001</c:v>
                </c:pt>
                <c:pt idx="239">
                  <c:v>-1.075</c:v>
                </c:pt>
                <c:pt idx="240">
                  <c:v>-1.246</c:v>
                </c:pt>
                <c:pt idx="241">
                  <c:v>-1.375</c:v>
                </c:pt>
                <c:pt idx="242">
                  <c:v>-1.4450000000000001</c:v>
                </c:pt>
                <c:pt idx="243">
                  <c:v>-1.4590000000000001</c:v>
                </c:pt>
                <c:pt idx="244">
                  <c:v>-1.4159999999999999</c:v>
                </c:pt>
                <c:pt idx="245">
                  <c:v>-1.329</c:v>
                </c:pt>
                <c:pt idx="246">
                  <c:v>-1.2050000000000001</c:v>
                </c:pt>
                <c:pt idx="247">
                  <c:v>-1.075</c:v>
                </c:pt>
                <c:pt idx="248">
                  <c:v>-0.94799999999999995</c:v>
                </c:pt>
                <c:pt idx="249">
                  <c:v>-0.83799999999999997</c:v>
                </c:pt>
                <c:pt idx="250">
                  <c:v>-0.74</c:v>
                </c:pt>
                <c:pt idx="251">
                  <c:v>-0.65400000000000003</c:v>
                </c:pt>
                <c:pt idx="252">
                  <c:v>-0.58099999999999996</c:v>
                </c:pt>
                <c:pt idx="253">
                  <c:v>-0.51400000000000001</c:v>
                </c:pt>
                <c:pt idx="254">
                  <c:v>-0.45100000000000001</c:v>
                </c:pt>
                <c:pt idx="255">
                  <c:v>-0.39900000000000002</c:v>
                </c:pt>
                <c:pt idx="256">
                  <c:v>-0.35199999999999998</c:v>
                </c:pt>
                <c:pt idx="257">
                  <c:v>-0.30599999999999999</c:v>
                </c:pt>
                <c:pt idx="258">
                  <c:v>-0.26700000000000002</c:v>
                </c:pt>
                <c:pt idx="259">
                  <c:v>-0.23100000000000001</c:v>
                </c:pt>
                <c:pt idx="260">
                  <c:v>-0.19500000000000001</c:v>
                </c:pt>
                <c:pt idx="261">
                  <c:v>-0.161</c:v>
                </c:pt>
                <c:pt idx="262">
                  <c:v>-0.13</c:v>
                </c:pt>
                <c:pt idx="263">
                  <c:v>-0.104</c:v>
                </c:pt>
                <c:pt idx="264">
                  <c:v>-7.8E-2</c:v>
                </c:pt>
                <c:pt idx="265">
                  <c:v>-5.5E-2</c:v>
                </c:pt>
                <c:pt idx="266">
                  <c:v>-2.7E-2</c:v>
                </c:pt>
                <c:pt idx="267">
                  <c:v>-7.0000000000000001E-3</c:v>
                </c:pt>
                <c:pt idx="268">
                  <c:v>1.2999999999999999E-2</c:v>
                </c:pt>
                <c:pt idx="269">
                  <c:v>3.1E-2</c:v>
                </c:pt>
                <c:pt idx="270">
                  <c:v>4.8000000000000001E-2</c:v>
                </c:pt>
                <c:pt idx="271">
                  <c:v>6.9000000000000006E-2</c:v>
                </c:pt>
                <c:pt idx="272">
                  <c:v>8.3000000000000004E-2</c:v>
                </c:pt>
                <c:pt idx="273">
                  <c:v>0.1</c:v>
                </c:pt>
                <c:pt idx="274">
                  <c:v>0.11899999999999999</c:v>
                </c:pt>
                <c:pt idx="275">
                  <c:v>0.13</c:v>
                </c:pt>
                <c:pt idx="276">
                  <c:v>0.14099999999999999</c:v>
                </c:pt>
                <c:pt idx="277">
                  <c:v>0.14899999999999999</c:v>
                </c:pt>
                <c:pt idx="278">
                  <c:v>0.157</c:v>
                </c:pt>
                <c:pt idx="279">
                  <c:v>0.16900000000000001</c:v>
                </c:pt>
                <c:pt idx="280">
                  <c:v>0.17799999999999999</c:v>
                </c:pt>
                <c:pt idx="281">
                  <c:v>0.19</c:v>
                </c:pt>
                <c:pt idx="282">
                  <c:v>0.19800000000000001</c:v>
                </c:pt>
                <c:pt idx="283">
                  <c:v>0.20699999999999999</c:v>
                </c:pt>
                <c:pt idx="284">
                  <c:v>0.215</c:v>
                </c:pt>
                <c:pt idx="285">
                  <c:v>0.223</c:v>
                </c:pt>
                <c:pt idx="286">
                  <c:v>0.22900000000000001</c:v>
                </c:pt>
                <c:pt idx="287">
                  <c:v>0.23200000000000001</c:v>
                </c:pt>
                <c:pt idx="288">
                  <c:v>0.23899999999999999</c:v>
                </c:pt>
                <c:pt idx="289">
                  <c:v>0.246</c:v>
                </c:pt>
                <c:pt idx="290">
                  <c:v>0.249</c:v>
                </c:pt>
                <c:pt idx="291">
                  <c:v>0.25600000000000001</c:v>
                </c:pt>
                <c:pt idx="292">
                  <c:v>0.25800000000000001</c:v>
                </c:pt>
                <c:pt idx="293">
                  <c:v>0.26300000000000001</c:v>
                </c:pt>
                <c:pt idx="294">
                  <c:v>0.27</c:v>
                </c:pt>
                <c:pt idx="295">
                  <c:v>0.27</c:v>
                </c:pt>
                <c:pt idx="296">
                  <c:v>0.27200000000000002</c:v>
                </c:pt>
                <c:pt idx="297">
                  <c:v>0.27500000000000002</c:v>
                </c:pt>
                <c:pt idx="298">
                  <c:v>0.27600000000000002</c:v>
                </c:pt>
                <c:pt idx="299">
                  <c:v>0.27900000000000003</c:v>
                </c:pt>
                <c:pt idx="300">
                  <c:v>0.28100000000000003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89312"/>
        <c:axId val="130795008"/>
      </c:scatterChart>
      <c:valAx>
        <c:axId val="1297893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0795008"/>
        <c:crosses val="autoZero"/>
        <c:crossBetween val="midCat"/>
      </c:valAx>
      <c:valAx>
        <c:axId val="130795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97893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'19.9A'!$G$19:$G$319</c:f>
              <c:numCache>
                <c:formatCode>0.00</c:formatCode>
                <c:ptCount val="301"/>
                <c:pt idx="0">
                  <c:v>-29.985999999999997</c:v>
                </c:pt>
                <c:pt idx="1">
                  <c:v>-29.789999999999992</c:v>
                </c:pt>
                <c:pt idx="2">
                  <c:v>-29.592999999999996</c:v>
                </c:pt>
                <c:pt idx="3">
                  <c:v>-29.393999999999991</c:v>
                </c:pt>
                <c:pt idx="4">
                  <c:v>-29.191999999999993</c:v>
                </c:pt>
                <c:pt idx="5">
                  <c:v>-28.990999999999993</c:v>
                </c:pt>
                <c:pt idx="6">
                  <c:v>-28.792999999999992</c:v>
                </c:pt>
                <c:pt idx="7">
                  <c:v>-28.592999999999996</c:v>
                </c:pt>
                <c:pt idx="8">
                  <c:v>-28.390999999999991</c:v>
                </c:pt>
                <c:pt idx="9">
                  <c:v>-28.189999999999991</c:v>
                </c:pt>
                <c:pt idx="10">
                  <c:v>-27.990999999999993</c:v>
                </c:pt>
                <c:pt idx="11">
                  <c:v>-27.793999999999997</c:v>
                </c:pt>
                <c:pt idx="12">
                  <c:v>-27.591999999999992</c:v>
                </c:pt>
                <c:pt idx="13">
                  <c:v>-27.391999999999996</c:v>
                </c:pt>
                <c:pt idx="14">
                  <c:v>-27.193999999999996</c:v>
                </c:pt>
                <c:pt idx="15">
                  <c:v>-26.99499999999999</c:v>
                </c:pt>
                <c:pt idx="16">
                  <c:v>-26.792999999999992</c:v>
                </c:pt>
                <c:pt idx="17">
                  <c:v>-26.591999999999992</c:v>
                </c:pt>
                <c:pt idx="18">
                  <c:v>-26.392999999999994</c:v>
                </c:pt>
                <c:pt idx="19">
                  <c:v>-26.193999999999996</c:v>
                </c:pt>
                <c:pt idx="20">
                  <c:v>-25.99199999999999</c:v>
                </c:pt>
                <c:pt idx="21">
                  <c:v>-25.789999999999992</c:v>
                </c:pt>
                <c:pt idx="22">
                  <c:v>-25.591999999999992</c:v>
                </c:pt>
                <c:pt idx="23">
                  <c:v>-25.392999999999994</c:v>
                </c:pt>
                <c:pt idx="24">
                  <c:v>-25.191999999999993</c:v>
                </c:pt>
                <c:pt idx="25">
                  <c:v>-24.990999999999993</c:v>
                </c:pt>
                <c:pt idx="26">
                  <c:v>-24.792999999999992</c:v>
                </c:pt>
                <c:pt idx="27">
                  <c:v>-24.594999999999992</c:v>
                </c:pt>
                <c:pt idx="28">
                  <c:v>-24.392999999999994</c:v>
                </c:pt>
                <c:pt idx="29">
                  <c:v>-24.190999999999995</c:v>
                </c:pt>
                <c:pt idx="30">
                  <c:v>-23.992999999999995</c:v>
                </c:pt>
                <c:pt idx="31">
                  <c:v>-23.793999999999997</c:v>
                </c:pt>
                <c:pt idx="32">
                  <c:v>-23.591999999999992</c:v>
                </c:pt>
                <c:pt idx="33">
                  <c:v>-23.389999999999993</c:v>
                </c:pt>
                <c:pt idx="34">
                  <c:v>-23.190999999999995</c:v>
                </c:pt>
                <c:pt idx="35">
                  <c:v>-22.992999999999995</c:v>
                </c:pt>
                <c:pt idx="36">
                  <c:v>-22.790999999999997</c:v>
                </c:pt>
                <c:pt idx="37">
                  <c:v>-22.590999999999994</c:v>
                </c:pt>
                <c:pt idx="38">
                  <c:v>-22.391999999999996</c:v>
                </c:pt>
                <c:pt idx="39">
                  <c:v>-22.194999999999993</c:v>
                </c:pt>
                <c:pt idx="40">
                  <c:v>-21.993999999999993</c:v>
                </c:pt>
                <c:pt idx="41">
                  <c:v>-21.791999999999994</c:v>
                </c:pt>
                <c:pt idx="42">
                  <c:v>-21.592999999999996</c:v>
                </c:pt>
                <c:pt idx="43">
                  <c:v>-21.393999999999991</c:v>
                </c:pt>
                <c:pt idx="44">
                  <c:v>-21.191999999999993</c:v>
                </c:pt>
                <c:pt idx="45">
                  <c:v>-20.989999999999995</c:v>
                </c:pt>
                <c:pt idx="46">
                  <c:v>-20.789999999999992</c:v>
                </c:pt>
                <c:pt idx="47">
                  <c:v>-20.591999999999992</c:v>
                </c:pt>
                <c:pt idx="48">
                  <c:v>-20.390999999999991</c:v>
                </c:pt>
                <c:pt idx="49">
                  <c:v>-20.189999999999991</c:v>
                </c:pt>
                <c:pt idx="50">
                  <c:v>-19.99199999999999</c:v>
                </c:pt>
                <c:pt idx="51">
                  <c:v>-19.793999999999997</c:v>
                </c:pt>
                <c:pt idx="52">
                  <c:v>-19.592999999999996</c:v>
                </c:pt>
                <c:pt idx="53">
                  <c:v>-19.390999999999991</c:v>
                </c:pt>
                <c:pt idx="54">
                  <c:v>-19.191999999999993</c:v>
                </c:pt>
                <c:pt idx="55">
                  <c:v>-18.993999999999993</c:v>
                </c:pt>
                <c:pt idx="56">
                  <c:v>-18.791999999999994</c:v>
                </c:pt>
                <c:pt idx="57">
                  <c:v>-18.589999999999996</c:v>
                </c:pt>
                <c:pt idx="58">
                  <c:v>-18.389999999999993</c:v>
                </c:pt>
                <c:pt idx="59">
                  <c:v>-18.191999999999993</c:v>
                </c:pt>
                <c:pt idx="60">
                  <c:v>-17.990999999999993</c:v>
                </c:pt>
                <c:pt idx="61">
                  <c:v>-17.788999999999994</c:v>
                </c:pt>
                <c:pt idx="62">
                  <c:v>-17.590999999999994</c:v>
                </c:pt>
                <c:pt idx="63">
                  <c:v>-17.392999999999994</c:v>
                </c:pt>
                <c:pt idx="64">
                  <c:v>-17.191999999999993</c:v>
                </c:pt>
                <c:pt idx="65">
                  <c:v>-16.990999999999993</c:v>
                </c:pt>
                <c:pt idx="66">
                  <c:v>-16.791999999999994</c:v>
                </c:pt>
                <c:pt idx="67">
                  <c:v>-16.593999999999994</c:v>
                </c:pt>
                <c:pt idx="68">
                  <c:v>-16.391999999999996</c:v>
                </c:pt>
                <c:pt idx="69">
                  <c:v>-16.189999999999991</c:v>
                </c:pt>
                <c:pt idx="70">
                  <c:v>-15.989999999999995</c:v>
                </c:pt>
                <c:pt idx="71">
                  <c:v>-15.792999999999992</c:v>
                </c:pt>
                <c:pt idx="72">
                  <c:v>-15.590999999999994</c:v>
                </c:pt>
                <c:pt idx="73">
                  <c:v>-15.389999999999993</c:v>
                </c:pt>
                <c:pt idx="74">
                  <c:v>-15.189999999999991</c:v>
                </c:pt>
                <c:pt idx="75">
                  <c:v>-14.992999999999995</c:v>
                </c:pt>
                <c:pt idx="76">
                  <c:v>-14.791999999999994</c:v>
                </c:pt>
                <c:pt idx="77">
                  <c:v>-14.591999999999992</c:v>
                </c:pt>
                <c:pt idx="78">
                  <c:v>-14.391999999999996</c:v>
                </c:pt>
                <c:pt idx="79">
                  <c:v>-14.194999999999993</c:v>
                </c:pt>
                <c:pt idx="80">
                  <c:v>-13.992999999999995</c:v>
                </c:pt>
                <c:pt idx="81">
                  <c:v>-13.790999999999997</c:v>
                </c:pt>
                <c:pt idx="82">
                  <c:v>-13.591999999999992</c:v>
                </c:pt>
                <c:pt idx="83">
                  <c:v>-13.393999999999991</c:v>
                </c:pt>
                <c:pt idx="84">
                  <c:v>-13.191999999999993</c:v>
                </c:pt>
                <c:pt idx="85">
                  <c:v>-12.991</c:v>
                </c:pt>
                <c:pt idx="86">
                  <c:v>-12.791999999999987</c:v>
                </c:pt>
                <c:pt idx="87">
                  <c:v>-12.593999999999994</c:v>
                </c:pt>
                <c:pt idx="88">
                  <c:v>-12.393000000000001</c:v>
                </c:pt>
                <c:pt idx="89">
                  <c:v>-12.190999999999988</c:v>
                </c:pt>
                <c:pt idx="90">
                  <c:v>-11.99199999999999</c:v>
                </c:pt>
                <c:pt idx="91">
                  <c:v>-11.794999999999987</c:v>
                </c:pt>
                <c:pt idx="92">
                  <c:v>-11.592999999999989</c:v>
                </c:pt>
                <c:pt idx="93">
                  <c:v>-11.390999999999991</c:v>
                </c:pt>
                <c:pt idx="94">
                  <c:v>-11.190999999999988</c:v>
                </c:pt>
                <c:pt idx="95">
                  <c:v>-10.994</c:v>
                </c:pt>
                <c:pt idx="96">
                  <c:v>-10.791999999999987</c:v>
                </c:pt>
                <c:pt idx="97">
                  <c:v>-10.590999999999994</c:v>
                </c:pt>
                <c:pt idx="98">
                  <c:v>-10.390999999999991</c:v>
                </c:pt>
                <c:pt idx="99">
                  <c:v>-10.192999999999998</c:v>
                </c:pt>
                <c:pt idx="100">
                  <c:v>-9.9919999999999902</c:v>
                </c:pt>
                <c:pt idx="101">
                  <c:v>-9.7909999999999968</c:v>
                </c:pt>
                <c:pt idx="102">
                  <c:v>-9.590999999999994</c:v>
                </c:pt>
                <c:pt idx="103">
                  <c:v>-9.3939999999999912</c:v>
                </c:pt>
                <c:pt idx="104">
                  <c:v>-9.1929999999999978</c:v>
                </c:pt>
                <c:pt idx="105">
                  <c:v>-8.9919999999999902</c:v>
                </c:pt>
                <c:pt idx="106">
                  <c:v>-8.7919999999999874</c:v>
                </c:pt>
                <c:pt idx="107">
                  <c:v>-8.5939999999999941</c:v>
                </c:pt>
                <c:pt idx="108">
                  <c:v>-8.3919999999999959</c:v>
                </c:pt>
                <c:pt idx="109">
                  <c:v>-8.1909999999999883</c:v>
                </c:pt>
                <c:pt idx="110">
                  <c:v>-7.9909999999999997</c:v>
                </c:pt>
                <c:pt idx="111">
                  <c:v>-7.7929999999999922</c:v>
                </c:pt>
                <c:pt idx="112">
                  <c:v>-7.5919999999999987</c:v>
                </c:pt>
                <c:pt idx="113">
                  <c:v>-7.3900000000000006</c:v>
                </c:pt>
                <c:pt idx="114">
                  <c:v>-7.1909999999999883</c:v>
                </c:pt>
                <c:pt idx="115">
                  <c:v>-6.992999999999995</c:v>
                </c:pt>
                <c:pt idx="116">
                  <c:v>-6.7929999999999922</c:v>
                </c:pt>
                <c:pt idx="117">
                  <c:v>-6.5919999999999987</c:v>
                </c:pt>
                <c:pt idx="118">
                  <c:v>-6.3919999999999959</c:v>
                </c:pt>
                <c:pt idx="119">
                  <c:v>-6.1929999999999978</c:v>
                </c:pt>
                <c:pt idx="120">
                  <c:v>-5.9919999999999902</c:v>
                </c:pt>
                <c:pt idx="121">
                  <c:v>-5.789999999999992</c:v>
                </c:pt>
                <c:pt idx="122">
                  <c:v>-5.5899999999999892</c:v>
                </c:pt>
                <c:pt idx="123">
                  <c:v>-5.3930000000000007</c:v>
                </c:pt>
                <c:pt idx="124">
                  <c:v>-5.1919999999999931</c:v>
                </c:pt>
                <c:pt idx="125">
                  <c:v>-4.9899999999999949</c:v>
                </c:pt>
                <c:pt idx="126">
                  <c:v>-4.789999999999992</c:v>
                </c:pt>
                <c:pt idx="127">
                  <c:v>-4.5929999999999893</c:v>
                </c:pt>
                <c:pt idx="128">
                  <c:v>-4.3930000000000007</c:v>
                </c:pt>
                <c:pt idx="129">
                  <c:v>-4.1919999999999931</c:v>
                </c:pt>
                <c:pt idx="130">
                  <c:v>-3.9919999999999902</c:v>
                </c:pt>
                <c:pt idx="131">
                  <c:v>-3.7949999999999875</c:v>
                </c:pt>
                <c:pt idx="132">
                  <c:v>-3.5929999999999893</c:v>
                </c:pt>
                <c:pt idx="133">
                  <c:v>-3.3909999999999911</c:v>
                </c:pt>
                <c:pt idx="134">
                  <c:v>-3.1899999999999977</c:v>
                </c:pt>
                <c:pt idx="135">
                  <c:v>-2.9919999999999902</c:v>
                </c:pt>
                <c:pt idx="136">
                  <c:v>-2.7919999999999874</c:v>
                </c:pt>
                <c:pt idx="137">
                  <c:v>-2.5899999999999892</c:v>
                </c:pt>
                <c:pt idx="138">
                  <c:v>-2.3900000000000006</c:v>
                </c:pt>
                <c:pt idx="139">
                  <c:v>-2.1919999999999931</c:v>
                </c:pt>
                <c:pt idx="140">
                  <c:v>-1.9919999999999902</c:v>
                </c:pt>
                <c:pt idx="141">
                  <c:v>-1.789999999999992</c:v>
                </c:pt>
                <c:pt idx="142">
                  <c:v>-1.5919999999999987</c:v>
                </c:pt>
                <c:pt idx="143">
                  <c:v>-1.3930000000000007</c:v>
                </c:pt>
                <c:pt idx="144">
                  <c:v>-1.1919999999999931</c:v>
                </c:pt>
                <c:pt idx="145">
                  <c:v>-0.98999999999999488</c:v>
                </c:pt>
                <c:pt idx="146">
                  <c:v>-0.78999999999999204</c:v>
                </c:pt>
                <c:pt idx="147">
                  <c:v>-0.59299999999998931</c:v>
                </c:pt>
                <c:pt idx="148">
                  <c:v>-0.39199999999999591</c:v>
                </c:pt>
                <c:pt idx="149">
                  <c:v>-0.18999999999999773</c:v>
                </c:pt>
                <c:pt idx="150">
                  <c:v>1.0000000000005116E-2</c:v>
                </c:pt>
                <c:pt idx="151">
                  <c:v>0.20800000000001262</c:v>
                </c:pt>
                <c:pt idx="152">
                  <c:v>0.40900000000000603</c:v>
                </c:pt>
                <c:pt idx="153">
                  <c:v>0.60999999999999943</c:v>
                </c:pt>
                <c:pt idx="154">
                  <c:v>0.80900000000001171</c:v>
                </c:pt>
                <c:pt idx="155">
                  <c:v>1.007000000000005</c:v>
                </c:pt>
                <c:pt idx="156">
                  <c:v>1.2080000000000126</c:v>
                </c:pt>
                <c:pt idx="157">
                  <c:v>1.4100000000000108</c:v>
                </c:pt>
                <c:pt idx="158">
                  <c:v>1.6110000000000042</c:v>
                </c:pt>
                <c:pt idx="159">
                  <c:v>1.8080000000000069</c:v>
                </c:pt>
                <c:pt idx="160">
                  <c:v>2.0090000000000003</c:v>
                </c:pt>
                <c:pt idx="161">
                  <c:v>2.210000000000008</c:v>
                </c:pt>
                <c:pt idx="162">
                  <c:v>2.4100000000000108</c:v>
                </c:pt>
                <c:pt idx="163">
                  <c:v>2.6080000000000041</c:v>
                </c:pt>
                <c:pt idx="164">
                  <c:v>2.8090000000000117</c:v>
                </c:pt>
                <c:pt idx="165">
                  <c:v>3.0100000000000051</c:v>
                </c:pt>
                <c:pt idx="166">
                  <c:v>3.210000000000008</c:v>
                </c:pt>
                <c:pt idx="167">
                  <c:v>3.4070000000000107</c:v>
                </c:pt>
                <c:pt idx="168">
                  <c:v>3.6080000000000041</c:v>
                </c:pt>
                <c:pt idx="169">
                  <c:v>3.8100000000000023</c:v>
                </c:pt>
                <c:pt idx="170">
                  <c:v>4.0100000000000051</c:v>
                </c:pt>
                <c:pt idx="171">
                  <c:v>4.2080000000000126</c:v>
                </c:pt>
                <c:pt idx="172">
                  <c:v>4.4080000000000013</c:v>
                </c:pt>
                <c:pt idx="173">
                  <c:v>4.6099999999999994</c:v>
                </c:pt>
                <c:pt idx="174">
                  <c:v>4.8100000000000023</c:v>
                </c:pt>
                <c:pt idx="175">
                  <c:v>5.0080000000000098</c:v>
                </c:pt>
                <c:pt idx="176">
                  <c:v>5.2090000000000032</c:v>
                </c:pt>
                <c:pt idx="177">
                  <c:v>5.4100000000000108</c:v>
                </c:pt>
                <c:pt idx="178">
                  <c:v>5.6110000000000042</c:v>
                </c:pt>
                <c:pt idx="179">
                  <c:v>5.8080000000000069</c:v>
                </c:pt>
                <c:pt idx="180">
                  <c:v>6.0080000000000098</c:v>
                </c:pt>
                <c:pt idx="181">
                  <c:v>6.210000000000008</c:v>
                </c:pt>
                <c:pt idx="182">
                  <c:v>6.4100000000000108</c:v>
                </c:pt>
                <c:pt idx="183">
                  <c:v>6.6080000000000041</c:v>
                </c:pt>
                <c:pt idx="184">
                  <c:v>6.8090000000000117</c:v>
                </c:pt>
                <c:pt idx="185">
                  <c:v>7.0100000000000051</c:v>
                </c:pt>
                <c:pt idx="186">
                  <c:v>7.210000000000008</c:v>
                </c:pt>
                <c:pt idx="187">
                  <c:v>7.4070000000000107</c:v>
                </c:pt>
                <c:pt idx="188">
                  <c:v>7.6090000000000089</c:v>
                </c:pt>
                <c:pt idx="189">
                  <c:v>7.8100000000000023</c:v>
                </c:pt>
                <c:pt idx="190">
                  <c:v>8.0110000000000099</c:v>
                </c:pt>
                <c:pt idx="191">
                  <c:v>8.2080000000000126</c:v>
                </c:pt>
                <c:pt idx="192">
                  <c:v>8.4080000000000013</c:v>
                </c:pt>
                <c:pt idx="193">
                  <c:v>8.61</c:v>
                </c:pt>
                <c:pt idx="194">
                  <c:v>8.811000000000007</c:v>
                </c:pt>
                <c:pt idx="195">
                  <c:v>9.0080000000000098</c:v>
                </c:pt>
                <c:pt idx="196">
                  <c:v>9.2090000000000032</c:v>
                </c:pt>
                <c:pt idx="197">
                  <c:v>9.4110000000000014</c:v>
                </c:pt>
                <c:pt idx="198">
                  <c:v>9.6110000000000042</c:v>
                </c:pt>
                <c:pt idx="199">
                  <c:v>9.8080000000000069</c:v>
                </c:pt>
                <c:pt idx="200">
                  <c:v>10.00800000000001</c:v>
                </c:pt>
                <c:pt idx="201">
                  <c:v>10.211000000000013</c:v>
                </c:pt>
                <c:pt idx="202">
                  <c:v>10.410000000000011</c:v>
                </c:pt>
                <c:pt idx="203">
                  <c:v>10.606999999999999</c:v>
                </c:pt>
                <c:pt idx="204">
                  <c:v>10.808000000000007</c:v>
                </c:pt>
                <c:pt idx="205">
                  <c:v>11.009</c:v>
                </c:pt>
                <c:pt idx="206">
                  <c:v>11.210000000000008</c:v>
                </c:pt>
                <c:pt idx="207">
                  <c:v>11.407000000000011</c:v>
                </c:pt>
                <c:pt idx="208">
                  <c:v>11.608000000000004</c:v>
                </c:pt>
                <c:pt idx="209">
                  <c:v>11.810000000000002</c:v>
                </c:pt>
                <c:pt idx="210">
                  <c:v>12.01100000000001</c:v>
                </c:pt>
                <c:pt idx="211">
                  <c:v>12.208000000000013</c:v>
                </c:pt>
                <c:pt idx="212">
                  <c:v>12.408000000000001</c:v>
                </c:pt>
                <c:pt idx="213">
                  <c:v>12.61</c:v>
                </c:pt>
                <c:pt idx="214">
                  <c:v>12.811000000000007</c:v>
                </c:pt>
                <c:pt idx="215">
                  <c:v>13.007000000000005</c:v>
                </c:pt>
                <c:pt idx="216">
                  <c:v>13.208000000000013</c:v>
                </c:pt>
                <c:pt idx="217">
                  <c:v>13.410000000000011</c:v>
                </c:pt>
                <c:pt idx="218">
                  <c:v>13.61</c:v>
                </c:pt>
                <c:pt idx="219">
                  <c:v>13.807000000000002</c:v>
                </c:pt>
                <c:pt idx="220">
                  <c:v>14.00800000000001</c:v>
                </c:pt>
                <c:pt idx="221">
                  <c:v>14.210000000000008</c:v>
                </c:pt>
                <c:pt idx="222">
                  <c:v>14.411000000000001</c:v>
                </c:pt>
                <c:pt idx="223">
                  <c:v>14.608000000000004</c:v>
                </c:pt>
                <c:pt idx="224">
                  <c:v>14.808000000000007</c:v>
                </c:pt>
                <c:pt idx="225">
                  <c:v>15.010000000000005</c:v>
                </c:pt>
                <c:pt idx="226">
                  <c:v>15.210000000000008</c:v>
                </c:pt>
                <c:pt idx="227">
                  <c:v>15.408000000000001</c:v>
                </c:pt>
                <c:pt idx="228">
                  <c:v>15.608000000000004</c:v>
                </c:pt>
                <c:pt idx="229">
                  <c:v>15.810000000000002</c:v>
                </c:pt>
                <c:pt idx="230">
                  <c:v>16.010000000000005</c:v>
                </c:pt>
                <c:pt idx="231">
                  <c:v>16.208000000000013</c:v>
                </c:pt>
                <c:pt idx="232">
                  <c:v>16.408000000000001</c:v>
                </c:pt>
                <c:pt idx="233">
                  <c:v>16.61</c:v>
                </c:pt>
                <c:pt idx="234">
                  <c:v>16.811000000000007</c:v>
                </c:pt>
                <c:pt idx="235">
                  <c:v>17.00800000000001</c:v>
                </c:pt>
                <c:pt idx="236">
                  <c:v>17.209000000000003</c:v>
                </c:pt>
                <c:pt idx="237">
                  <c:v>17.410000000000011</c:v>
                </c:pt>
                <c:pt idx="238">
                  <c:v>17.611000000000004</c:v>
                </c:pt>
                <c:pt idx="239">
                  <c:v>17.808000000000007</c:v>
                </c:pt>
                <c:pt idx="240">
                  <c:v>18.00800000000001</c:v>
                </c:pt>
                <c:pt idx="241">
                  <c:v>18.209000000000003</c:v>
                </c:pt>
                <c:pt idx="242">
                  <c:v>18.410000000000011</c:v>
                </c:pt>
                <c:pt idx="243">
                  <c:v>18.606999999999999</c:v>
                </c:pt>
                <c:pt idx="244">
                  <c:v>18.807000000000002</c:v>
                </c:pt>
                <c:pt idx="245">
                  <c:v>19.010000000000005</c:v>
                </c:pt>
                <c:pt idx="246">
                  <c:v>19.211000000000013</c:v>
                </c:pt>
                <c:pt idx="247">
                  <c:v>19.408000000000001</c:v>
                </c:pt>
                <c:pt idx="248">
                  <c:v>19.608000000000004</c:v>
                </c:pt>
                <c:pt idx="249">
                  <c:v>19.810000000000002</c:v>
                </c:pt>
                <c:pt idx="250">
                  <c:v>20.01100000000001</c:v>
                </c:pt>
                <c:pt idx="251">
                  <c:v>20.209000000000003</c:v>
                </c:pt>
                <c:pt idx="252">
                  <c:v>20.409000000000006</c:v>
                </c:pt>
                <c:pt idx="253">
                  <c:v>20.61</c:v>
                </c:pt>
                <c:pt idx="254">
                  <c:v>20.811000000000007</c:v>
                </c:pt>
                <c:pt idx="255">
                  <c:v>21.00800000000001</c:v>
                </c:pt>
                <c:pt idx="256">
                  <c:v>21.208000000000013</c:v>
                </c:pt>
                <c:pt idx="257">
                  <c:v>21.410000000000011</c:v>
                </c:pt>
                <c:pt idx="258">
                  <c:v>21.61</c:v>
                </c:pt>
                <c:pt idx="259">
                  <c:v>21.808000000000007</c:v>
                </c:pt>
                <c:pt idx="260">
                  <c:v>22.00800000000001</c:v>
                </c:pt>
                <c:pt idx="261">
                  <c:v>22.209000000000003</c:v>
                </c:pt>
                <c:pt idx="262">
                  <c:v>22.411000000000001</c:v>
                </c:pt>
                <c:pt idx="263">
                  <c:v>22.608000000000004</c:v>
                </c:pt>
                <c:pt idx="264">
                  <c:v>22.808000000000007</c:v>
                </c:pt>
                <c:pt idx="265">
                  <c:v>23.010000000000005</c:v>
                </c:pt>
                <c:pt idx="266">
                  <c:v>23.211000000000013</c:v>
                </c:pt>
                <c:pt idx="267">
                  <c:v>23.408000000000001</c:v>
                </c:pt>
                <c:pt idx="268">
                  <c:v>23.608000000000004</c:v>
                </c:pt>
                <c:pt idx="269">
                  <c:v>23.809000000000012</c:v>
                </c:pt>
                <c:pt idx="270">
                  <c:v>24.010000000000005</c:v>
                </c:pt>
                <c:pt idx="271">
                  <c:v>24.208000000000013</c:v>
                </c:pt>
                <c:pt idx="272">
                  <c:v>24.408000000000001</c:v>
                </c:pt>
                <c:pt idx="273">
                  <c:v>24.609000000000009</c:v>
                </c:pt>
                <c:pt idx="274">
                  <c:v>24.811000000000007</c:v>
                </c:pt>
                <c:pt idx="275">
                  <c:v>25.00800000000001</c:v>
                </c:pt>
                <c:pt idx="276">
                  <c:v>25.208000000000013</c:v>
                </c:pt>
                <c:pt idx="277">
                  <c:v>25.410000000000011</c:v>
                </c:pt>
                <c:pt idx="278">
                  <c:v>25.611000000000004</c:v>
                </c:pt>
                <c:pt idx="279">
                  <c:v>25.808000000000007</c:v>
                </c:pt>
                <c:pt idx="280">
                  <c:v>26.00800000000001</c:v>
                </c:pt>
                <c:pt idx="281">
                  <c:v>26.210000000000008</c:v>
                </c:pt>
                <c:pt idx="282">
                  <c:v>26.410000000000011</c:v>
                </c:pt>
                <c:pt idx="283">
                  <c:v>26.608000000000004</c:v>
                </c:pt>
                <c:pt idx="284">
                  <c:v>26.808000000000007</c:v>
                </c:pt>
                <c:pt idx="285">
                  <c:v>27.010000000000005</c:v>
                </c:pt>
                <c:pt idx="286">
                  <c:v>27.210000000000008</c:v>
                </c:pt>
                <c:pt idx="287">
                  <c:v>27.409000000000006</c:v>
                </c:pt>
                <c:pt idx="288">
                  <c:v>27.608000000000004</c:v>
                </c:pt>
                <c:pt idx="289">
                  <c:v>27.810000000000002</c:v>
                </c:pt>
                <c:pt idx="290">
                  <c:v>28.01100000000001</c:v>
                </c:pt>
                <c:pt idx="291">
                  <c:v>28.209000000000003</c:v>
                </c:pt>
                <c:pt idx="292">
                  <c:v>28.408000000000001</c:v>
                </c:pt>
                <c:pt idx="293">
                  <c:v>28.61</c:v>
                </c:pt>
                <c:pt idx="294">
                  <c:v>28.810000000000002</c:v>
                </c:pt>
                <c:pt idx="295">
                  <c:v>29.007000000000005</c:v>
                </c:pt>
                <c:pt idx="296">
                  <c:v>29.207000000000008</c:v>
                </c:pt>
                <c:pt idx="297">
                  <c:v>29.410000000000011</c:v>
                </c:pt>
                <c:pt idx="298">
                  <c:v>29.61</c:v>
                </c:pt>
                <c:pt idx="299">
                  <c:v>29.808000000000007</c:v>
                </c:pt>
                <c:pt idx="300">
                  <c:v>30.00800000000001</c:v>
                </c:pt>
              </c:numCache>
            </c:numRef>
          </c:xVal>
          <c:yVal>
            <c:numRef>
              <c:f>'19.9A'!$H$19:$H$319</c:f>
              <c:numCache>
                <c:formatCode>General</c:formatCode>
                <c:ptCount val="301"/>
                <c:pt idx="0">
                  <c:v>1.198</c:v>
                </c:pt>
                <c:pt idx="1">
                  <c:v>1.2110000000000001</c:v>
                </c:pt>
                <c:pt idx="2">
                  <c:v>1.228</c:v>
                </c:pt>
                <c:pt idx="3">
                  <c:v>1.2450000000000001</c:v>
                </c:pt>
                <c:pt idx="4">
                  <c:v>1.266</c:v>
                </c:pt>
                <c:pt idx="5">
                  <c:v>1.2929999999999999</c:v>
                </c:pt>
                <c:pt idx="6">
                  <c:v>1.3160000000000001</c:v>
                </c:pt>
                <c:pt idx="7">
                  <c:v>1.343</c:v>
                </c:pt>
                <c:pt idx="8">
                  <c:v>1.3640000000000001</c:v>
                </c:pt>
                <c:pt idx="9">
                  <c:v>1.393</c:v>
                </c:pt>
                <c:pt idx="10">
                  <c:v>1.4159999999999999</c:v>
                </c:pt>
                <c:pt idx="11">
                  <c:v>1.448</c:v>
                </c:pt>
                <c:pt idx="12">
                  <c:v>1.474</c:v>
                </c:pt>
                <c:pt idx="13">
                  <c:v>1.4990000000000001</c:v>
                </c:pt>
                <c:pt idx="14">
                  <c:v>1.53</c:v>
                </c:pt>
                <c:pt idx="15">
                  <c:v>1.5620000000000001</c:v>
                </c:pt>
                <c:pt idx="16">
                  <c:v>1.587</c:v>
                </c:pt>
                <c:pt idx="17">
                  <c:v>1.62</c:v>
                </c:pt>
                <c:pt idx="18">
                  <c:v>1.649</c:v>
                </c:pt>
                <c:pt idx="19">
                  <c:v>1.6850000000000001</c:v>
                </c:pt>
                <c:pt idx="20">
                  <c:v>1.722</c:v>
                </c:pt>
                <c:pt idx="21">
                  <c:v>1.756</c:v>
                </c:pt>
                <c:pt idx="22">
                  <c:v>1.79</c:v>
                </c:pt>
                <c:pt idx="23">
                  <c:v>1.8220000000000001</c:v>
                </c:pt>
                <c:pt idx="24">
                  <c:v>1.8560000000000001</c:v>
                </c:pt>
                <c:pt idx="25">
                  <c:v>1.895</c:v>
                </c:pt>
                <c:pt idx="26">
                  <c:v>1.931</c:v>
                </c:pt>
                <c:pt idx="27">
                  <c:v>1.974</c:v>
                </c:pt>
                <c:pt idx="28">
                  <c:v>2.0089999999999999</c:v>
                </c:pt>
                <c:pt idx="29">
                  <c:v>2.0459999999999998</c:v>
                </c:pt>
                <c:pt idx="30">
                  <c:v>2.0779999999999998</c:v>
                </c:pt>
                <c:pt idx="31">
                  <c:v>2.1179999999999999</c:v>
                </c:pt>
                <c:pt idx="32">
                  <c:v>2.1589999999999998</c:v>
                </c:pt>
                <c:pt idx="33">
                  <c:v>2.2000000000000002</c:v>
                </c:pt>
                <c:pt idx="34">
                  <c:v>2.2360000000000002</c:v>
                </c:pt>
                <c:pt idx="35">
                  <c:v>2.2730000000000001</c:v>
                </c:pt>
                <c:pt idx="36">
                  <c:v>2.3130000000000002</c:v>
                </c:pt>
                <c:pt idx="37">
                  <c:v>2.3479999999999999</c:v>
                </c:pt>
                <c:pt idx="38">
                  <c:v>2.3929999999999998</c:v>
                </c:pt>
                <c:pt idx="39">
                  <c:v>2.4350000000000001</c:v>
                </c:pt>
                <c:pt idx="40">
                  <c:v>2.4710000000000001</c:v>
                </c:pt>
                <c:pt idx="41">
                  <c:v>2.5129999999999999</c:v>
                </c:pt>
                <c:pt idx="42">
                  <c:v>2.5539999999999998</c:v>
                </c:pt>
                <c:pt idx="43">
                  <c:v>2.5939999999999999</c:v>
                </c:pt>
                <c:pt idx="44">
                  <c:v>2.6379999999999999</c:v>
                </c:pt>
                <c:pt idx="45">
                  <c:v>2.6859999999999999</c:v>
                </c:pt>
                <c:pt idx="46">
                  <c:v>2.742</c:v>
                </c:pt>
                <c:pt idx="47">
                  <c:v>2.802</c:v>
                </c:pt>
                <c:pt idx="48">
                  <c:v>2.8679999999999999</c:v>
                </c:pt>
                <c:pt idx="49">
                  <c:v>2.944</c:v>
                </c:pt>
                <c:pt idx="50">
                  <c:v>3.0390000000000001</c:v>
                </c:pt>
                <c:pt idx="51">
                  <c:v>3.161</c:v>
                </c:pt>
                <c:pt idx="52">
                  <c:v>3.3239999999999998</c:v>
                </c:pt>
                <c:pt idx="53">
                  <c:v>3.5419999999999998</c:v>
                </c:pt>
                <c:pt idx="54">
                  <c:v>3.8370000000000002</c:v>
                </c:pt>
                <c:pt idx="55">
                  <c:v>4.2089999999999996</c:v>
                </c:pt>
                <c:pt idx="56">
                  <c:v>4.665</c:v>
                </c:pt>
                <c:pt idx="57">
                  <c:v>5.2249999999999996</c:v>
                </c:pt>
                <c:pt idx="58">
                  <c:v>6.5119999999999996</c:v>
                </c:pt>
                <c:pt idx="59">
                  <c:v>8.0359999999999996</c:v>
                </c:pt>
                <c:pt idx="60">
                  <c:v>11.218</c:v>
                </c:pt>
                <c:pt idx="61">
                  <c:v>16.145</c:v>
                </c:pt>
                <c:pt idx="62">
                  <c:v>21.283000000000001</c:v>
                </c:pt>
                <c:pt idx="63">
                  <c:v>27.693999999999999</c:v>
                </c:pt>
                <c:pt idx="64">
                  <c:v>33.948999999999998</c:v>
                </c:pt>
                <c:pt idx="65">
                  <c:v>40.892000000000003</c:v>
                </c:pt>
                <c:pt idx="66">
                  <c:v>47.412999999999997</c:v>
                </c:pt>
                <c:pt idx="67">
                  <c:v>53.63</c:v>
                </c:pt>
                <c:pt idx="68">
                  <c:v>60.456000000000003</c:v>
                </c:pt>
                <c:pt idx="69">
                  <c:v>66.876000000000005</c:v>
                </c:pt>
                <c:pt idx="70">
                  <c:v>73.47</c:v>
                </c:pt>
                <c:pt idx="71">
                  <c:v>79.731999999999999</c:v>
                </c:pt>
                <c:pt idx="72">
                  <c:v>86.04</c:v>
                </c:pt>
                <c:pt idx="73">
                  <c:v>91.813999999999993</c:v>
                </c:pt>
                <c:pt idx="74">
                  <c:v>97.597999999999999</c:v>
                </c:pt>
                <c:pt idx="75">
                  <c:v>103.122</c:v>
                </c:pt>
                <c:pt idx="76">
                  <c:v>108.453</c:v>
                </c:pt>
                <c:pt idx="77">
                  <c:v>113.004</c:v>
                </c:pt>
                <c:pt idx="78">
                  <c:v>117.893</c:v>
                </c:pt>
                <c:pt idx="79">
                  <c:v>121.967</c:v>
                </c:pt>
                <c:pt idx="80">
                  <c:v>125.90300000000001</c:v>
                </c:pt>
                <c:pt idx="81">
                  <c:v>129.63499999999999</c:v>
                </c:pt>
                <c:pt idx="82">
                  <c:v>132.745</c:v>
                </c:pt>
                <c:pt idx="83">
                  <c:v>135.71100000000001</c:v>
                </c:pt>
                <c:pt idx="84">
                  <c:v>138.43</c:v>
                </c:pt>
                <c:pt idx="85">
                  <c:v>141.01400000000001</c:v>
                </c:pt>
                <c:pt idx="86">
                  <c:v>142.786</c:v>
                </c:pt>
                <c:pt idx="87">
                  <c:v>144.63800000000001</c:v>
                </c:pt>
                <c:pt idx="88">
                  <c:v>146.488</c:v>
                </c:pt>
                <c:pt idx="89">
                  <c:v>148.06299999999999</c:v>
                </c:pt>
                <c:pt idx="90">
                  <c:v>149.38</c:v>
                </c:pt>
                <c:pt idx="91">
                  <c:v>150.137</c:v>
                </c:pt>
                <c:pt idx="92">
                  <c:v>151.48500000000001</c:v>
                </c:pt>
                <c:pt idx="93">
                  <c:v>152.065</c:v>
                </c:pt>
                <c:pt idx="94">
                  <c:v>152.76300000000001</c:v>
                </c:pt>
                <c:pt idx="95">
                  <c:v>153.422</c:v>
                </c:pt>
                <c:pt idx="96">
                  <c:v>154.017</c:v>
                </c:pt>
                <c:pt idx="97">
                  <c:v>154.53899999999999</c:v>
                </c:pt>
                <c:pt idx="98">
                  <c:v>154.98500000000001</c:v>
                </c:pt>
                <c:pt idx="99">
                  <c:v>155.374</c:v>
                </c:pt>
                <c:pt idx="100">
                  <c:v>155.714</c:v>
                </c:pt>
                <c:pt idx="101">
                  <c:v>156.001</c:v>
                </c:pt>
                <c:pt idx="102">
                  <c:v>156.256</c:v>
                </c:pt>
                <c:pt idx="103">
                  <c:v>156.477</c:v>
                </c:pt>
                <c:pt idx="104">
                  <c:v>156.66499999999999</c:v>
                </c:pt>
                <c:pt idx="105">
                  <c:v>156.827</c:v>
                </c:pt>
                <c:pt idx="106">
                  <c:v>156.96899999999999</c:v>
                </c:pt>
                <c:pt idx="107">
                  <c:v>157.095</c:v>
                </c:pt>
                <c:pt idx="108">
                  <c:v>157.208</c:v>
                </c:pt>
                <c:pt idx="109">
                  <c:v>157.29599999999999</c:v>
                </c:pt>
                <c:pt idx="110">
                  <c:v>157.374</c:v>
                </c:pt>
                <c:pt idx="111">
                  <c:v>157.44999999999999</c:v>
                </c:pt>
                <c:pt idx="112">
                  <c:v>157.51</c:v>
                </c:pt>
                <c:pt idx="113">
                  <c:v>157.58000000000001</c:v>
                </c:pt>
                <c:pt idx="114">
                  <c:v>157.624</c:v>
                </c:pt>
                <c:pt idx="115">
                  <c:v>157.666</c:v>
                </c:pt>
                <c:pt idx="116">
                  <c:v>157.70500000000001</c:v>
                </c:pt>
                <c:pt idx="117">
                  <c:v>157.74</c:v>
                </c:pt>
                <c:pt idx="118">
                  <c:v>157.768</c:v>
                </c:pt>
                <c:pt idx="119">
                  <c:v>157.79</c:v>
                </c:pt>
                <c:pt idx="120">
                  <c:v>157.81899999999999</c:v>
                </c:pt>
                <c:pt idx="121">
                  <c:v>157.839</c:v>
                </c:pt>
                <c:pt idx="122">
                  <c:v>157.85900000000001</c:v>
                </c:pt>
                <c:pt idx="123">
                  <c:v>157.87700000000001</c:v>
                </c:pt>
                <c:pt idx="124">
                  <c:v>157.89400000000001</c:v>
                </c:pt>
                <c:pt idx="125">
                  <c:v>157.90700000000001</c:v>
                </c:pt>
                <c:pt idx="126">
                  <c:v>157.91900000000001</c:v>
                </c:pt>
                <c:pt idx="127">
                  <c:v>157.93299999999999</c:v>
                </c:pt>
                <c:pt idx="128">
                  <c:v>157.946</c:v>
                </c:pt>
                <c:pt idx="129">
                  <c:v>157.95699999999999</c:v>
                </c:pt>
                <c:pt idx="130">
                  <c:v>157.965</c:v>
                </c:pt>
                <c:pt idx="131">
                  <c:v>157.96799999999999</c:v>
                </c:pt>
                <c:pt idx="132">
                  <c:v>157.98099999999999</c:v>
                </c:pt>
                <c:pt idx="133">
                  <c:v>157.99100000000001</c:v>
                </c:pt>
                <c:pt idx="134">
                  <c:v>157.99100000000001</c:v>
                </c:pt>
                <c:pt idx="135">
                  <c:v>157.99600000000001</c:v>
                </c:pt>
                <c:pt idx="136">
                  <c:v>158</c:v>
                </c:pt>
                <c:pt idx="137">
                  <c:v>158</c:v>
                </c:pt>
                <c:pt idx="138">
                  <c:v>158.00200000000001</c:v>
                </c:pt>
                <c:pt idx="139">
                  <c:v>158.01</c:v>
                </c:pt>
                <c:pt idx="140">
                  <c:v>158.00899999999999</c:v>
                </c:pt>
                <c:pt idx="141">
                  <c:v>158.00800000000001</c:v>
                </c:pt>
                <c:pt idx="142">
                  <c:v>158.01499999999999</c:v>
                </c:pt>
                <c:pt idx="143">
                  <c:v>158.011</c:v>
                </c:pt>
                <c:pt idx="144">
                  <c:v>158.01</c:v>
                </c:pt>
                <c:pt idx="145">
                  <c:v>158.01</c:v>
                </c:pt>
                <c:pt idx="146">
                  <c:v>158.012</c:v>
                </c:pt>
                <c:pt idx="147">
                  <c:v>158.011</c:v>
                </c:pt>
                <c:pt idx="148">
                  <c:v>158.00700000000001</c:v>
                </c:pt>
                <c:pt idx="149">
                  <c:v>158.00399999999999</c:v>
                </c:pt>
                <c:pt idx="150">
                  <c:v>157.99799999999999</c:v>
                </c:pt>
                <c:pt idx="151">
                  <c:v>158</c:v>
                </c:pt>
                <c:pt idx="152">
                  <c:v>157.99600000000001</c:v>
                </c:pt>
                <c:pt idx="153">
                  <c:v>157.99600000000001</c:v>
                </c:pt>
                <c:pt idx="154">
                  <c:v>157.99100000000001</c:v>
                </c:pt>
                <c:pt idx="155">
                  <c:v>157.988</c:v>
                </c:pt>
                <c:pt idx="156">
                  <c:v>157.982</c:v>
                </c:pt>
                <c:pt idx="157">
                  <c:v>157.97900000000001</c:v>
                </c:pt>
                <c:pt idx="158">
                  <c:v>157.97200000000001</c:v>
                </c:pt>
                <c:pt idx="159">
                  <c:v>157.964</c:v>
                </c:pt>
                <c:pt idx="160">
                  <c:v>157.958</c:v>
                </c:pt>
                <c:pt idx="161">
                  <c:v>157.95099999999999</c:v>
                </c:pt>
                <c:pt idx="162">
                  <c:v>157.93899999999999</c:v>
                </c:pt>
                <c:pt idx="163">
                  <c:v>157.93199999999999</c:v>
                </c:pt>
                <c:pt idx="164">
                  <c:v>157.91999999999999</c:v>
                </c:pt>
                <c:pt idx="165">
                  <c:v>157.90899999999999</c:v>
                </c:pt>
                <c:pt idx="166">
                  <c:v>157.89599999999999</c:v>
                </c:pt>
                <c:pt idx="167">
                  <c:v>157.887</c:v>
                </c:pt>
                <c:pt idx="168">
                  <c:v>157.876</c:v>
                </c:pt>
                <c:pt idx="169">
                  <c:v>157.86199999999999</c:v>
                </c:pt>
                <c:pt idx="170">
                  <c:v>157.84899999999999</c:v>
                </c:pt>
                <c:pt idx="171">
                  <c:v>157.834</c:v>
                </c:pt>
                <c:pt idx="172">
                  <c:v>157.821</c:v>
                </c:pt>
                <c:pt idx="173">
                  <c:v>157.804</c:v>
                </c:pt>
                <c:pt idx="174">
                  <c:v>157.78899999999999</c:v>
                </c:pt>
                <c:pt idx="175">
                  <c:v>157.768</c:v>
                </c:pt>
                <c:pt idx="176">
                  <c:v>157.74799999999999</c:v>
                </c:pt>
                <c:pt idx="177">
                  <c:v>157.73500000000001</c:v>
                </c:pt>
                <c:pt idx="178">
                  <c:v>157.72999999999999</c:v>
                </c:pt>
                <c:pt idx="179">
                  <c:v>157.69999999999999</c:v>
                </c:pt>
                <c:pt idx="180">
                  <c:v>157.655</c:v>
                </c:pt>
                <c:pt idx="181">
                  <c:v>157.619</c:v>
                </c:pt>
                <c:pt idx="182">
                  <c:v>157.58600000000001</c:v>
                </c:pt>
                <c:pt idx="183">
                  <c:v>157.554</c:v>
                </c:pt>
                <c:pt idx="184">
                  <c:v>157.51400000000001</c:v>
                </c:pt>
                <c:pt idx="185">
                  <c:v>157.47499999999999</c:v>
                </c:pt>
                <c:pt idx="186">
                  <c:v>157.428</c:v>
                </c:pt>
                <c:pt idx="187">
                  <c:v>157.37799999999999</c:v>
                </c:pt>
                <c:pt idx="188">
                  <c:v>157.31700000000001</c:v>
                </c:pt>
                <c:pt idx="189">
                  <c:v>157.255</c:v>
                </c:pt>
                <c:pt idx="190">
                  <c:v>157.184</c:v>
                </c:pt>
                <c:pt idx="191">
                  <c:v>157.10400000000001</c:v>
                </c:pt>
                <c:pt idx="192">
                  <c:v>157.01300000000001</c:v>
                </c:pt>
                <c:pt idx="193">
                  <c:v>156.905</c:v>
                </c:pt>
                <c:pt idx="194">
                  <c:v>156.78299999999999</c:v>
                </c:pt>
                <c:pt idx="195">
                  <c:v>156.655</c:v>
                </c:pt>
                <c:pt idx="196">
                  <c:v>156.499</c:v>
                </c:pt>
                <c:pt idx="197">
                  <c:v>156.32300000000001</c:v>
                </c:pt>
                <c:pt idx="198">
                  <c:v>156.12299999999999</c:v>
                </c:pt>
                <c:pt idx="199">
                  <c:v>155.892</c:v>
                </c:pt>
                <c:pt idx="200">
                  <c:v>155.62299999999999</c:v>
                </c:pt>
                <c:pt idx="201">
                  <c:v>155.30699999999999</c:v>
                </c:pt>
                <c:pt idx="202">
                  <c:v>154.941</c:v>
                </c:pt>
                <c:pt idx="203">
                  <c:v>154.53100000000001</c:v>
                </c:pt>
                <c:pt idx="204">
                  <c:v>154.054</c:v>
                </c:pt>
                <c:pt idx="205">
                  <c:v>153.49799999999999</c:v>
                </c:pt>
                <c:pt idx="206">
                  <c:v>152.85</c:v>
                </c:pt>
                <c:pt idx="207">
                  <c:v>152.11199999999999</c:v>
                </c:pt>
                <c:pt idx="208">
                  <c:v>150.78800000000001</c:v>
                </c:pt>
                <c:pt idx="209">
                  <c:v>150.13900000000001</c:v>
                </c:pt>
                <c:pt idx="210">
                  <c:v>148.679</c:v>
                </c:pt>
                <c:pt idx="211">
                  <c:v>147.21899999999999</c:v>
                </c:pt>
                <c:pt idx="212">
                  <c:v>145.75</c:v>
                </c:pt>
                <c:pt idx="213">
                  <c:v>144.077</c:v>
                </c:pt>
                <c:pt idx="214">
                  <c:v>142.04499999999999</c:v>
                </c:pt>
                <c:pt idx="215">
                  <c:v>139.517</c:v>
                </c:pt>
                <c:pt idx="216">
                  <c:v>137.33799999999999</c:v>
                </c:pt>
                <c:pt idx="217">
                  <c:v>134.42099999999999</c:v>
                </c:pt>
                <c:pt idx="218">
                  <c:v>130.922</c:v>
                </c:pt>
                <c:pt idx="219">
                  <c:v>127.765</c:v>
                </c:pt>
                <c:pt idx="220">
                  <c:v>123.72199999999999</c:v>
                </c:pt>
                <c:pt idx="221">
                  <c:v>119.771</c:v>
                </c:pt>
                <c:pt idx="222">
                  <c:v>114.953</c:v>
                </c:pt>
                <c:pt idx="223">
                  <c:v>110.52200000000001</c:v>
                </c:pt>
                <c:pt idx="224">
                  <c:v>105.236</c:v>
                </c:pt>
                <c:pt idx="225">
                  <c:v>99.83</c:v>
                </c:pt>
                <c:pt idx="226">
                  <c:v>94.266000000000005</c:v>
                </c:pt>
                <c:pt idx="227">
                  <c:v>88.525999999999996</c:v>
                </c:pt>
                <c:pt idx="228">
                  <c:v>82.593000000000004</c:v>
                </c:pt>
                <c:pt idx="229">
                  <c:v>76.295000000000002</c:v>
                </c:pt>
                <c:pt idx="230">
                  <c:v>69.86</c:v>
                </c:pt>
                <c:pt idx="231">
                  <c:v>63.466999999999999</c:v>
                </c:pt>
                <c:pt idx="232">
                  <c:v>56.767000000000003</c:v>
                </c:pt>
                <c:pt idx="233">
                  <c:v>50.188000000000002</c:v>
                </c:pt>
                <c:pt idx="234">
                  <c:v>43.579000000000001</c:v>
                </c:pt>
                <c:pt idx="235">
                  <c:v>36.706000000000003</c:v>
                </c:pt>
                <c:pt idx="236">
                  <c:v>30.442</c:v>
                </c:pt>
                <c:pt idx="237">
                  <c:v>24.02</c:v>
                </c:pt>
                <c:pt idx="238">
                  <c:v>18.257000000000001</c:v>
                </c:pt>
                <c:pt idx="239">
                  <c:v>13.627000000000001</c:v>
                </c:pt>
                <c:pt idx="240">
                  <c:v>9.77</c:v>
                </c:pt>
                <c:pt idx="241">
                  <c:v>7.7910000000000004</c:v>
                </c:pt>
                <c:pt idx="242">
                  <c:v>6.3310000000000004</c:v>
                </c:pt>
                <c:pt idx="243">
                  <c:v>5.758</c:v>
                </c:pt>
                <c:pt idx="244">
                  <c:v>5.1769999999999996</c:v>
                </c:pt>
                <c:pt idx="245">
                  <c:v>4.6900000000000004</c:v>
                </c:pt>
                <c:pt idx="246">
                  <c:v>4.2750000000000004</c:v>
                </c:pt>
                <c:pt idx="247">
                  <c:v>3.9430000000000001</c:v>
                </c:pt>
                <c:pt idx="248">
                  <c:v>3.6829999999999998</c:v>
                </c:pt>
                <c:pt idx="249">
                  <c:v>3.4790000000000001</c:v>
                </c:pt>
                <c:pt idx="250">
                  <c:v>3.32</c:v>
                </c:pt>
                <c:pt idx="251">
                  <c:v>3.1960000000000002</c:v>
                </c:pt>
                <c:pt idx="252">
                  <c:v>3.0939999999999999</c:v>
                </c:pt>
                <c:pt idx="253">
                  <c:v>3.0019999999999998</c:v>
                </c:pt>
                <c:pt idx="254">
                  <c:v>2.9319999999999999</c:v>
                </c:pt>
                <c:pt idx="255">
                  <c:v>2.855</c:v>
                </c:pt>
                <c:pt idx="256">
                  <c:v>2.7879999999999998</c:v>
                </c:pt>
                <c:pt idx="257">
                  <c:v>2.734</c:v>
                </c:pt>
                <c:pt idx="258">
                  <c:v>2.67</c:v>
                </c:pt>
                <c:pt idx="259">
                  <c:v>2.617</c:v>
                </c:pt>
                <c:pt idx="260">
                  <c:v>2.5630000000000002</c:v>
                </c:pt>
                <c:pt idx="261">
                  <c:v>2.5070000000000001</c:v>
                </c:pt>
                <c:pt idx="262">
                  <c:v>2.46</c:v>
                </c:pt>
                <c:pt idx="263">
                  <c:v>2.4060000000000001</c:v>
                </c:pt>
                <c:pt idx="264">
                  <c:v>2.3650000000000002</c:v>
                </c:pt>
                <c:pt idx="265">
                  <c:v>2.3210000000000002</c:v>
                </c:pt>
                <c:pt idx="266">
                  <c:v>2.2730000000000001</c:v>
                </c:pt>
                <c:pt idx="267">
                  <c:v>2.226</c:v>
                </c:pt>
                <c:pt idx="268">
                  <c:v>2.1779999999999999</c:v>
                </c:pt>
                <c:pt idx="269">
                  <c:v>2.133</c:v>
                </c:pt>
                <c:pt idx="270">
                  <c:v>2.09</c:v>
                </c:pt>
                <c:pt idx="271">
                  <c:v>2.0459999999999998</c:v>
                </c:pt>
                <c:pt idx="272">
                  <c:v>2.0030000000000001</c:v>
                </c:pt>
                <c:pt idx="273">
                  <c:v>1.9630000000000001</c:v>
                </c:pt>
                <c:pt idx="274">
                  <c:v>1.915</c:v>
                </c:pt>
                <c:pt idx="275">
                  <c:v>1.875</c:v>
                </c:pt>
                <c:pt idx="276">
                  <c:v>1.835</c:v>
                </c:pt>
                <c:pt idx="277">
                  <c:v>1.794</c:v>
                </c:pt>
                <c:pt idx="278">
                  <c:v>1.7529999999999999</c:v>
                </c:pt>
                <c:pt idx="279">
                  <c:v>1.718</c:v>
                </c:pt>
                <c:pt idx="280">
                  <c:v>1.6759999999999999</c:v>
                </c:pt>
                <c:pt idx="281">
                  <c:v>1.641</c:v>
                </c:pt>
                <c:pt idx="282">
                  <c:v>1.601</c:v>
                </c:pt>
                <c:pt idx="283">
                  <c:v>1.5620000000000001</c:v>
                </c:pt>
                <c:pt idx="284">
                  <c:v>1.5249999999999999</c:v>
                </c:pt>
                <c:pt idx="285">
                  <c:v>1.4910000000000001</c:v>
                </c:pt>
                <c:pt idx="286">
                  <c:v>1.46</c:v>
                </c:pt>
                <c:pt idx="287">
                  <c:v>1.4279999999999999</c:v>
                </c:pt>
                <c:pt idx="288">
                  <c:v>1.3919999999999999</c:v>
                </c:pt>
                <c:pt idx="289">
                  <c:v>1.3640000000000001</c:v>
                </c:pt>
                <c:pt idx="290">
                  <c:v>1.3280000000000001</c:v>
                </c:pt>
                <c:pt idx="291">
                  <c:v>1.2969999999999999</c:v>
                </c:pt>
                <c:pt idx="292">
                  <c:v>1.266</c:v>
                </c:pt>
                <c:pt idx="293">
                  <c:v>1.24</c:v>
                </c:pt>
                <c:pt idx="294">
                  <c:v>1.216</c:v>
                </c:pt>
                <c:pt idx="295">
                  <c:v>1.1850000000000001</c:v>
                </c:pt>
                <c:pt idx="296">
                  <c:v>1.157</c:v>
                </c:pt>
                <c:pt idx="297">
                  <c:v>1.133</c:v>
                </c:pt>
                <c:pt idx="298">
                  <c:v>1.1060000000000001</c:v>
                </c:pt>
                <c:pt idx="299">
                  <c:v>1.0820000000000001</c:v>
                </c:pt>
                <c:pt idx="300">
                  <c:v>1.0549999999999999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50-4F26-8801-7680B3689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31648"/>
        <c:axId val="74333184"/>
      </c:scatterChart>
      <c:valAx>
        <c:axId val="74331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333184"/>
        <c:crosses val="autoZero"/>
        <c:crossBetween val="midCat"/>
      </c:valAx>
      <c:valAx>
        <c:axId val="7433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3316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'19.9A'!$G$119:$G$219</c:f>
              <c:numCache>
                <c:formatCode>0.00</c:formatCode>
                <c:ptCount val="101"/>
                <c:pt idx="0">
                  <c:v>-9.9919999999999902</c:v>
                </c:pt>
                <c:pt idx="1">
                  <c:v>-9.7909999999999968</c:v>
                </c:pt>
                <c:pt idx="2">
                  <c:v>-9.590999999999994</c:v>
                </c:pt>
                <c:pt idx="3">
                  <c:v>-9.3939999999999912</c:v>
                </c:pt>
                <c:pt idx="4">
                  <c:v>-9.1929999999999978</c:v>
                </c:pt>
                <c:pt idx="5">
                  <c:v>-8.9919999999999902</c:v>
                </c:pt>
                <c:pt idx="6">
                  <c:v>-8.7919999999999874</c:v>
                </c:pt>
                <c:pt idx="7">
                  <c:v>-8.5939999999999941</c:v>
                </c:pt>
                <c:pt idx="8">
                  <c:v>-8.3919999999999959</c:v>
                </c:pt>
                <c:pt idx="9">
                  <c:v>-8.1909999999999883</c:v>
                </c:pt>
                <c:pt idx="10">
                  <c:v>-7.9909999999999997</c:v>
                </c:pt>
                <c:pt idx="11">
                  <c:v>-7.7929999999999922</c:v>
                </c:pt>
                <c:pt idx="12">
                  <c:v>-7.5919999999999987</c:v>
                </c:pt>
                <c:pt idx="13">
                  <c:v>-7.3900000000000006</c:v>
                </c:pt>
                <c:pt idx="14">
                  <c:v>-7.1909999999999883</c:v>
                </c:pt>
                <c:pt idx="15">
                  <c:v>-6.992999999999995</c:v>
                </c:pt>
                <c:pt idx="16">
                  <c:v>-6.7929999999999922</c:v>
                </c:pt>
                <c:pt idx="17">
                  <c:v>-6.5919999999999987</c:v>
                </c:pt>
                <c:pt idx="18">
                  <c:v>-6.3919999999999959</c:v>
                </c:pt>
                <c:pt idx="19">
                  <c:v>-6.1929999999999978</c:v>
                </c:pt>
                <c:pt idx="20">
                  <c:v>-5.9919999999999902</c:v>
                </c:pt>
                <c:pt idx="21">
                  <c:v>-5.789999999999992</c:v>
                </c:pt>
                <c:pt idx="22">
                  <c:v>-5.5899999999999892</c:v>
                </c:pt>
                <c:pt idx="23">
                  <c:v>-5.3930000000000007</c:v>
                </c:pt>
                <c:pt idx="24">
                  <c:v>-5.1919999999999931</c:v>
                </c:pt>
                <c:pt idx="25">
                  <c:v>-4.9899999999999949</c:v>
                </c:pt>
                <c:pt idx="26">
                  <c:v>-4.789999999999992</c:v>
                </c:pt>
                <c:pt idx="27">
                  <c:v>-4.5929999999999893</c:v>
                </c:pt>
                <c:pt idx="28">
                  <c:v>-4.3930000000000007</c:v>
                </c:pt>
                <c:pt idx="29">
                  <c:v>-4.1919999999999931</c:v>
                </c:pt>
                <c:pt idx="30">
                  <c:v>-3.9919999999999902</c:v>
                </c:pt>
                <c:pt idx="31">
                  <c:v>-3.7949999999999875</c:v>
                </c:pt>
                <c:pt idx="32">
                  <c:v>-3.5929999999999893</c:v>
                </c:pt>
                <c:pt idx="33">
                  <c:v>-3.3909999999999911</c:v>
                </c:pt>
                <c:pt idx="34">
                  <c:v>-3.1899999999999977</c:v>
                </c:pt>
                <c:pt idx="35">
                  <c:v>-2.9919999999999902</c:v>
                </c:pt>
                <c:pt idx="36">
                  <c:v>-2.7919999999999874</c:v>
                </c:pt>
                <c:pt idx="37">
                  <c:v>-2.5899999999999892</c:v>
                </c:pt>
                <c:pt idx="38">
                  <c:v>-2.3900000000000006</c:v>
                </c:pt>
                <c:pt idx="39">
                  <c:v>-2.1919999999999931</c:v>
                </c:pt>
                <c:pt idx="40">
                  <c:v>-1.9919999999999902</c:v>
                </c:pt>
                <c:pt idx="41">
                  <c:v>-1.789999999999992</c:v>
                </c:pt>
                <c:pt idx="42">
                  <c:v>-1.5919999999999987</c:v>
                </c:pt>
                <c:pt idx="43">
                  <c:v>-1.3930000000000007</c:v>
                </c:pt>
                <c:pt idx="44">
                  <c:v>-1.1919999999999931</c:v>
                </c:pt>
                <c:pt idx="45">
                  <c:v>-0.98999999999999488</c:v>
                </c:pt>
                <c:pt idx="46">
                  <c:v>-0.78999999999999204</c:v>
                </c:pt>
                <c:pt idx="47">
                  <c:v>-0.59299999999998931</c:v>
                </c:pt>
                <c:pt idx="48">
                  <c:v>-0.39199999999999591</c:v>
                </c:pt>
                <c:pt idx="49">
                  <c:v>-0.18999999999999773</c:v>
                </c:pt>
                <c:pt idx="50">
                  <c:v>1.0000000000005116E-2</c:v>
                </c:pt>
                <c:pt idx="51">
                  <c:v>0.20800000000001262</c:v>
                </c:pt>
                <c:pt idx="52">
                  <c:v>0.40900000000000603</c:v>
                </c:pt>
                <c:pt idx="53">
                  <c:v>0.60999999999999943</c:v>
                </c:pt>
                <c:pt idx="54">
                  <c:v>0.80900000000001171</c:v>
                </c:pt>
                <c:pt idx="55">
                  <c:v>1.007000000000005</c:v>
                </c:pt>
                <c:pt idx="56">
                  <c:v>1.2080000000000126</c:v>
                </c:pt>
                <c:pt idx="57">
                  <c:v>1.4100000000000108</c:v>
                </c:pt>
                <c:pt idx="58">
                  <c:v>1.6110000000000042</c:v>
                </c:pt>
                <c:pt idx="59">
                  <c:v>1.8080000000000069</c:v>
                </c:pt>
                <c:pt idx="60">
                  <c:v>2.0090000000000003</c:v>
                </c:pt>
                <c:pt idx="61">
                  <c:v>2.210000000000008</c:v>
                </c:pt>
                <c:pt idx="62">
                  <c:v>2.4100000000000108</c:v>
                </c:pt>
                <c:pt idx="63">
                  <c:v>2.6080000000000041</c:v>
                </c:pt>
                <c:pt idx="64">
                  <c:v>2.8090000000000117</c:v>
                </c:pt>
                <c:pt idx="65">
                  <c:v>3.0100000000000051</c:v>
                </c:pt>
                <c:pt idx="66">
                  <c:v>3.210000000000008</c:v>
                </c:pt>
                <c:pt idx="67">
                  <c:v>3.4070000000000107</c:v>
                </c:pt>
                <c:pt idx="68">
                  <c:v>3.6080000000000041</c:v>
                </c:pt>
                <c:pt idx="69">
                  <c:v>3.8100000000000023</c:v>
                </c:pt>
                <c:pt idx="70">
                  <c:v>4.0100000000000051</c:v>
                </c:pt>
                <c:pt idx="71">
                  <c:v>4.2080000000000126</c:v>
                </c:pt>
                <c:pt idx="72">
                  <c:v>4.4080000000000013</c:v>
                </c:pt>
                <c:pt idx="73">
                  <c:v>4.6099999999999994</c:v>
                </c:pt>
                <c:pt idx="74">
                  <c:v>4.8100000000000023</c:v>
                </c:pt>
                <c:pt idx="75">
                  <c:v>5.0080000000000098</c:v>
                </c:pt>
                <c:pt idx="76">
                  <c:v>5.2090000000000032</c:v>
                </c:pt>
                <c:pt idx="77">
                  <c:v>5.4100000000000108</c:v>
                </c:pt>
                <c:pt idx="78">
                  <c:v>5.6110000000000042</c:v>
                </c:pt>
                <c:pt idx="79">
                  <c:v>5.8080000000000069</c:v>
                </c:pt>
                <c:pt idx="80">
                  <c:v>6.0080000000000098</c:v>
                </c:pt>
                <c:pt idx="81">
                  <c:v>6.210000000000008</c:v>
                </c:pt>
                <c:pt idx="82">
                  <c:v>6.4100000000000108</c:v>
                </c:pt>
                <c:pt idx="83">
                  <c:v>6.6080000000000041</c:v>
                </c:pt>
                <c:pt idx="84">
                  <c:v>6.8090000000000117</c:v>
                </c:pt>
                <c:pt idx="85">
                  <c:v>7.0100000000000051</c:v>
                </c:pt>
                <c:pt idx="86">
                  <c:v>7.210000000000008</c:v>
                </c:pt>
                <c:pt idx="87">
                  <c:v>7.4070000000000107</c:v>
                </c:pt>
                <c:pt idx="88">
                  <c:v>7.6090000000000089</c:v>
                </c:pt>
                <c:pt idx="89">
                  <c:v>7.8100000000000023</c:v>
                </c:pt>
                <c:pt idx="90">
                  <c:v>8.0110000000000099</c:v>
                </c:pt>
                <c:pt idx="91">
                  <c:v>8.2080000000000126</c:v>
                </c:pt>
                <c:pt idx="92">
                  <c:v>8.4080000000000013</c:v>
                </c:pt>
                <c:pt idx="93">
                  <c:v>8.61</c:v>
                </c:pt>
                <c:pt idx="94">
                  <c:v>8.811000000000007</c:v>
                </c:pt>
                <c:pt idx="95">
                  <c:v>9.0080000000000098</c:v>
                </c:pt>
                <c:pt idx="96">
                  <c:v>9.2090000000000032</c:v>
                </c:pt>
                <c:pt idx="97">
                  <c:v>9.4110000000000014</c:v>
                </c:pt>
                <c:pt idx="98">
                  <c:v>9.6110000000000042</c:v>
                </c:pt>
                <c:pt idx="99">
                  <c:v>9.8080000000000069</c:v>
                </c:pt>
                <c:pt idx="100">
                  <c:v>10.00800000000001</c:v>
                </c:pt>
              </c:numCache>
            </c:numRef>
          </c:xVal>
          <c:yVal>
            <c:numRef>
              <c:f>'19.9A'!$I$119:$I$219</c:f>
              <c:numCache>
                <c:formatCode>0.0%</c:formatCode>
                <c:ptCount val="101"/>
                <c:pt idx="0">
                  <c:v>-1.4667916821865745E-2</c:v>
                </c:pt>
                <c:pt idx="1">
                  <c:v>-1.2801199992307666E-2</c:v>
                </c:pt>
                <c:pt idx="2">
                  <c:v>-1.1148371902518939E-2</c:v>
                </c:pt>
                <c:pt idx="3">
                  <c:v>-9.7202783795700132E-3</c:v>
                </c:pt>
                <c:pt idx="4">
                  <c:v>-8.5086011553314744E-3</c:v>
                </c:pt>
                <c:pt idx="5">
                  <c:v>-7.4668265030892744E-3</c:v>
                </c:pt>
                <c:pt idx="6">
                  <c:v>-6.5554345125471425E-3</c:v>
                </c:pt>
                <c:pt idx="7">
                  <c:v>-5.748114198414811E-3</c:v>
                </c:pt>
                <c:pt idx="8">
                  <c:v>-5.025189557783305E-3</c:v>
                </c:pt>
                <c:pt idx="9">
                  <c:v>-4.4629234055537648E-3</c:v>
                </c:pt>
                <c:pt idx="10">
                  <c:v>-3.9650768233634448E-3</c:v>
                </c:pt>
                <c:pt idx="11">
                  <c:v>-3.480469990473134E-3</c:v>
                </c:pt>
                <c:pt idx="12">
                  <c:v>-3.0982159862866787E-3</c:v>
                </c:pt>
                <c:pt idx="13">
                  <c:v>-2.6526208909758431E-3</c:v>
                </c:pt>
                <c:pt idx="14">
                  <c:v>-2.3727351164797295E-3</c:v>
                </c:pt>
                <c:pt idx="15">
                  <c:v>-2.1057171489096138E-3</c:v>
                </c:pt>
                <c:pt idx="16">
                  <c:v>-1.8578992422559892E-3</c:v>
                </c:pt>
                <c:pt idx="17">
                  <c:v>-1.6356028908328657E-3</c:v>
                </c:pt>
                <c:pt idx="18">
                  <c:v>-1.4578368236903838E-3</c:v>
                </c:pt>
                <c:pt idx="19">
                  <c:v>-1.3182077444704454E-3</c:v>
                </c:pt>
                <c:pt idx="20">
                  <c:v>-1.1342107097371823E-3</c:v>
                </c:pt>
                <c:pt idx="21">
                  <c:v>-1.0073555965255387E-3</c:v>
                </c:pt>
                <c:pt idx="22">
                  <c:v>-8.8053262721787817E-4</c:v>
                </c:pt>
                <c:pt idx="23">
                  <c:v>-7.6641942778232774E-4</c:v>
                </c:pt>
                <c:pt idx="24">
                  <c:v>-6.5866974045869497E-4</c:v>
                </c:pt>
                <c:pt idx="25">
                  <c:v>-5.7628857492053598E-4</c:v>
                </c:pt>
                <c:pt idx="26">
                  <c:v>-5.002564605904869E-4</c:v>
                </c:pt>
                <c:pt idx="27">
                  <c:v>-4.1156693028043811E-4</c:v>
                </c:pt>
                <c:pt idx="28">
                  <c:v>-3.2922644448096783E-4</c:v>
                </c:pt>
                <c:pt idx="29">
                  <c:v>-2.5956431180640394E-4</c:v>
                </c:pt>
                <c:pt idx="30">
                  <c:v>-2.0890703636866625E-4</c:v>
                </c:pt>
                <c:pt idx="31">
                  <c:v>-1.8991188088723909E-4</c:v>
                </c:pt>
                <c:pt idx="32">
                  <c:v>-1.076078768964539E-4</c:v>
                </c:pt>
                <c:pt idx="33">
                  <c:v>-4.430632124607925E-5</c:v>
                </c:pt>
                <c:pt idx="34">
                  <c:v>-4.430632124607925E-5</c:v>
                </c:pt>
                <c:pt idx="35">
                  <c:v>-1.265854831755675E-5</c:v>
                </c:pt>
                <c:pt idx="36">
                  <c:v>1.2658227848127979E-5</c:v>
                </c:pt>
                <c:pt idx="37">
                  <c:v>1.2658227848127979E-5</c:v>
                </c:pt>
                <c:pt idx="38">
                  <c:v>2.5316135238928617E-5</c:v>
                </c:pt>
                <c:pt idx="39">
                  <c:v>7.594456047088638E-5</c:v>
                </c:pt>
                <c:pt idx="40">
                  <c:v>6.9616287679763467E-5</c:v>
                </c:pt>
                <c:pt idx="41">
                  <c:v>6.3287934788269773E-5</c:v>
                </c:pt>
                <c:pt idx="42">
                  <c:v>1.0758472296934496E-4</c:v>
                </c:pt>
                <c:pt idx="43">
                  <c:v>8.2272753162748735E-5</c:v>
                </c:pt>
                <c:pt idx="44">
                  <c:v>7.594456047088638E-5</c:v>
                </c:pt>
                <c:pt idx="45">
                  <c:v>7.594456047088638E-5</c:v>
                </c:pt>
                <c:pt idx="46">
                  <c:v>8.860086575712689E-5</c:v>
                </c:pt>
                <c:pt idx="47">
                  <c:v>8.2272753162748735E-5</c:v>
                </c:pt>
                <c:pt idx="48">
                  <c:v>5.6959501794295875E-5</c:v>
                </c:pt>
                <c:pt idx="49">
                  <c:v>3.79737221842813E-5</c:v>
                </c:pt>
                <c:pt idx="50">
                  <c:v>0</c:v>
                </c:pt>
                <c:pt idx="51">
                  <c:v>1.2658227848127979E-5</c:v>
                </c:pt>
                <c:pt idx="52">
                  <c:v>-1.265854831755675E-5</c:v>
                </c:pt>
                <c:pt idx="53">
                  <c:v>-1.265854831755675E-5</c:v>
                </c:pt>
                <c:pt idx="54">
                  <c:v>-4.430632124607925E-5</c:v>
                </c:pt>
                <c:pt idx="55">
                  <c:v>-6.3295946527430758E-5</c:v>
                </c:pt>
                <c:pt idx="56">
                  <c:v>-1.0127736071186E-4</c:v>
                </c:pt>
                <c:pt idx="57">
                  <c:v>-1.2026914969687219E-4</c:v>
                </c:pt>
                <c:pt idx="58">
                  <c:v>-1.6458612918723858E-4</c:v>
                </c:pt>
                <c:pt idx="59">
                  <c:v>-2.1523891519592553E-4</c:v>
                </c:pt>
                <c:pt idx="60">
                  <c:v>-2.5323187176340411E-4</c:v>
                </c:pt>
                <c:pt idx="61">
                  <c:v>-2.9756063589347903E-4</c:v>
                </c:pt>
                <c:pt idx="62">
                  <c:v>-3.7356194480153704E-4</c:v>
                </c:pt>
                <c:pt idx="63">
                  <c:v>-4.1790137527542015E-4</c:v>
                </c:pt>
                <c:pt idx="64">
                  <c:v>-4.9392097264444601E-4</c:v>
                </c:pt>
                <c:pt idx="65">
                  <c:v>-5.6361575337704473E-4</c:v>
                </c:pt>
                <c:pt idx="66">
                  <c:v>-6.4599483204141883E-4</c:v>
                </c:pt>
                <c:pt idx="67">
                  <c:v>-7.0303444868802245E-4</c:v>
                </c:pt>
                <c:pt idx="68">
                  <c:v>-7.7275836732626502E-4</c:v>
                </c:pt>
                <c:pt idx="69">
                  <c:v>-8.615119534782778E-4</c:v>
                </c:pt>
                <c:pt idx="70">
                  <c:v>-9.4394009464737749E-4</c:v>
                </c:pt>
                <c:pt idx="71">
                  <c:v>-1.0390663608601525E-3</c:v>
                </c:pt>
                <c:pt idx="72">
                  <c:v>-1.121523751592024E-3</c:v>
                </c:pt>
                <c:pt idx="73">
                  <c:v>-1.2293731464347868E-3</c:v>
                </c:pt>
                <c:pt idx="74">
                  <c:v>-1.3245536761117283E-3</c:v>
                </c:pt>
                <c:pt idx="75">
                  <c:v>-1.4578368236903838E-3</c:v>
                </c:pt>
                <c:pt idx="76">
                  <c:v>-1.5848061465122409E-3</c:v>
                </c:pt>
                <c:pt idx="77">
                  <c:v>-1.667353472596389E-3</c:v>
                </c:pt>
                <c:pt idx="78">
                  <c:v>-1.6991060673301472E-3</c:v>
                </c:pt>
                <c:pt idx="79">
                  <c:v>-1.8896639188332731E-3</c:v>
                </c:pt>
                <c:pt idx="80">
                  <c:v>-2.1756366750180778E-3</c:v>
                </c:pt>
                <c:pt idx="81">
                  <c:v>-2.4045324484991415E-3</c:v>
                </c:pt>
                <c:pt idx="82">
                  <c:v>-2.6144454456613619E-3</c:v>
                </c:pt>
                <c:pt idx="83">
                  <c:v>-2.818081419703633E-3</c:v>
                </c:pt>
                <c:pt idx="84">
                  <c:v>-3.0727427403276497E-3</c:v>
                </c:pt>
                <c:pt idx="85">
                  <c:v>-3.3211620892203975E-3</c:v>
                </c:pt>
                <c:pt idx="86">
                  <c:v>-3.6207027974692885E-3</c:v>
                </c:pt>
                <c:pt idx="87">
                  <c:v>-3.9395595318278964E-3</c:v>
                </c:pt>
                <c:pt idx="88">
                  <c:v>-4.3288392227158745E-3</c:v>
                </c:pt>
                <c:pt idx="89">
                  <c:v>-4.7248100219388078E-3</c:v>
                </c:pt>
                <c:pt idx="90">
                  <c:v>-5.1786441368077973E-3</c:v>
                </c:pt>
                <c:pt idx="91">
                  <c:v>-5.6904980140541905E-3</c:v>
                </c:pt>
                <c:pt idx="92">
                  <c:v>-6.2733658996387831E-3</c:v>
                </c:pt>
                <c:pt idx="93">
                  <c:v>-6.9659985341448127E-3</c:v>
                </c:pt>
                <c:pt idx="94">
                  <c:v>-7.7495646849468081E-3</c:v>
                </c:pt>
                <c:pt idx="95">
                  <c:v>-8.5729788388495543E-3</c:v>
                </c:pt>
                <c:pt idx="96">
                  <c:v>-9.5783359638079713E-3</c:v>
                </c:pt>
                <c:pt idx="97">
                  <c:v>-1.0714993954824115E-2</c:v>
                </c:pt>
                <c:pt idx="98">
                  <c:v>-1.200976153417499E-2</c:v>
                </c:pt>
                <c:pt idx="99">
                  <c:v>-1.3509352628742866E-2</c:v>
                </c:pt>
                <c:pt idx="100">
                  <c:v>-1.5261240305096235E-2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3-4265-B1EE-ECE90826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41760"/>
        <c:axId val="74347648"/>
      </c:scatterChart>
      <c:valAx>
        <c:axId val="74341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74347648"/>
        <c:crosses val="autoZero"/>
        <c:crossBetween val="midCat"/>
      </c:valAx>
      <c:valAx>
        <c:axId val="74347648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74341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Field</a:t>
            </a:r>
            <a:r>
              <a:rPr lang="en-US" baseline="0"/>
              <a:t> Integral</a:t>
            </a:r>
            <a:endParaRPr lang="en-US"/>
          </a:p>
        </c:rich>
      </c:tx>
      <c:layout>
        <c:manualLayout>
          <c:xMode val="edge"/>
          <c:yMode val="edge"/>
          <c:x val="0.3627888787770876"/>
          <c:y val="3.6429872495446266E-3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'18A'!$H$13</c:f>
              <c:strCache>
                <c:ptCount val="1"/>
                <c:pt idx="0">
                  <c:v>18.01</c:v>
                </c:pt>
              </c:strCache>
            </c:strRef>
          </c:tx>
          <c:xVal>
            <c:numRef>
              <c:f>'18A'!$G$19:$G$319</c:f>
              <c:numCache>
                <c:formatCode>0.00</c:formatCode>
                <c:ptCount val="301"/>
                <c:pt idx="0">
                  <c:v>-29.972999999999992</c:v>
                </c:pt>
                <c:pt idx="1">
                  <c:v>-29.778999999999996</c:v>
                </c:pt>
                <c:pt idx="2">
                  <c:v>-29.579999999999991</c:v>
                </c:pt>
                <c:pt idx="3">
                  <c:v>-29.381999999999991</c:v>
                </c:pt>
                <c:pt idx="4">
                  <c:v>-29.179999999999993</c:v>
                </c:pt>
                <c:pt idx="5">
                  <c:v>-28.978999999999992</c:v>
                </c:pt>
                <c:pt idx="6">
                  <c:v>-28.778999999999996</c:v>
                </c:pt>
                <c:pt idx="7">
                  <c:v>-28.580999999999996</c:v>
                </c:pt>
                <c:pt idx="8">
                  <c:v>-28.379999999999995</c:v>
                </c:pt>
                <c:pt idx="9">
                  <c:v>-28.177999999999997</c:v>
                </c:pt>
                <c:pt idx="10">
                  <c:v>-27.978999999999992</c:v>
                </c:pt>
                <c:pt idx="11">
                  <c:v>-27.781999999999996</c:v>
                </c:pt>
                <c:pt idx="12">
                  <c:v>-27.580999999999996</c:v>
                </c:pt>
                <c:pt idx="13">
                  <c:v>-27.379999999999995</c:v>
                </c:pt>
                <c:pt idx="14">
                  <c:v>-27.18099999999999</c:v>
                </c:pt>
                <c:pt idx="15">
                  <c:v>-26.982999999999997</c:v>
                </c:pt>
                <c:pt idx="16">
                  <c:v>-26.780999999999992</c:v>
                </c:pt>
                <c:pt idx="17">
                  <c:v>-26.579999999999991</c:v>
                </c:pt>
                <c:pt idx="18">
                  <c:v>-26.379999999999995</c:v>
                </c:pt>
                <c:pt idx="19">
                  <c:v>-26.181999999999995</c:v>
                </c:pt>
                <c:pt idx="20">
                  <c:v>-25.979999999999997</c:v>
                </c:pt>
                <c:pt idx="21">
                  <c:v>-25.777999999999992</c:v>
                </c:pt>
                <c:pt idx="22">
                  <c:v>-25.578999999999994</c:v>
                </c:pt>
                <c:pt idx="23">
                  <c:v>-25.380999999999993</c:v>
                </c:pt>
                <c:pt idx="24">
                  <c:v>-25.179999999999993</c:v>
                </c:pt>
                <c:pt idx="25">
                  <c:v>-24.978999999999992</c:v>
                </c:pt>
                <c:pt idx="26">
                  <c:v>-24.779999999999994</c:v>
                </c:pt>
                <c:pt idx="27">
                  <c:v>-24.582999999999991</c:v>
                </c:pt>
                <c:pt idx="28">
                  <c:v>-24.381999999999991</c:v>
                </c:pt>
                <c:pt idx="29">
                  <c:v>-24.179999999999993</c:v>
                </c:pt>
                <c:pt idx="30">
                  <c:v>-23.979999999999997</c:v>
                </c:pt>
                <c:pt idx="31">
                  <c:v>-23.781999999999996</c:v>
                </c:pt>
                <c:pt idx="32">
                  <c:v>-23.579999999999991</c:v>
                </c:pt>
                <c:pt idx="33">
                  <c:v>-23.377999999999993</c:v>
                </c:pt>
                <c:pt idx="34">
                  <c:v>-23.177999999999997</c:v>
                </c:pt>
                <c:pt idx="35">
                  <c:v>-22.979999999999997</c:v>
                </c:pt>
                <c:pt idx="36">
                  <c:v>-22.778999999999996</c:v>
                </c:pt>
                <c:pt idx="37">
                  <c:v>-22.577999999999996</c:v>
                </c:pt>
                <c:pt idx="38">
                  <c:v>-22.378999999999991</c:v>
                </c:pt>
                <c:pt idx="39">
                  <c:v>-22.182999999999993</c:v>
                </c:pt>
                <c:pt idx="40">
                  <c:v>-21.981999999999992</c:v>
                </c:pt>
                <c:pt idx="41">
                  <c:v>-21.779999999999994</c:v>
                </c:pt>
                <c:pt idx="42">
                  <c:v>-21.579999999999991</c:v>
                </c:pt>
                <c:pt idx="43">
                  <c:v>-21.381999999999991</c:v>
                </c:pt>
                <c:pt idx="44">
                  <c:v>-21.179999999999993</c:v>
                </c:pt>
                <c:pt idx="45">
                  <c:v>-20.977999999999994</c:v>
                </c:pt>
                <c:pt idx="46">
                  <c:v>-20.777999999999992</c:v>
                </c:pt>
                <c:pt idx="47">
                  <c:v>-20.579999999999991</c:v>
                </c:pt>
                <c:pt idx="48">
                  <c:v>-20.378999999999991</c:v>
                </c:pt>
                <c:pt idx="49">
                  <c:v>-20.177999999999997</c:v>
                </c:pt>
                <c:pt idx="50">
                  <c:v>-19.978999999999992</c:v>
                </c:pt>
                <c:pt idx="51">
                  <c:v>-19.781999999999996</c:v>
                </c:pt>
                <c:pt idx="52">
                  <c:v>-19.580999999999996</c:v>
                </c:pt>
                <c:pt idx="53">
                  <c:v>-19.378999999999991</c:v>
                </c:pt>
                <c:pt idx="54">
                  <c:v>-19.178999999999995</c:v>
                </c:pt>
                <c:pt idx="55">
                  <c:v>-18.980999999999995</c:v>
                </c:pt>
                <c:pt idx="56">
                  <c:v>-18.778999999999996</c:v>
                </c:pt>
                <c:pt idx="57">
                  <c:v>-18.577999999999996</c:v>
                </c:pt>
                <c:pt idx="58">
                  <c:v>-18.377999999999993</c:v>
                </c:pt>
                <c:pt idx="59">
                  <c:v>-18.179999999999993</c:v>
                </c:pt>
                <c:pt idx="60">
                  <c:v>-17.978999999999992</c:v>
                </c:pt>
                <c:pt idx="61">
                  <c:v>-17.776999999999994</c:v>
                </c:pt>
                <c:pt idx="62">
                  <c:v>-17.577999999999996</c:v>
                </c:pt>
                <c:pt idx="63">
                  <c:v>-17.380999999999993</c:v>
                </c:pt>
                <c:pt idx="64">
                  <c:v>-17.179999999999993</c:v>
                </c:pt>
                <c:pt idx="65">
                  <c:v>-16.978999999999992</c:v>
                </c:pt>
                <c:pt idx="66">
                  <c:v>-16.777999999999992</c:v>
                </c:pt>
                <c:pt idx="67">
                  <c:v>-16.580999999999996</c:v>
                </c:pt>
                <c:pt idx="68">
                  <c:v>-16.379999999999995</c:v>
                </c:pt>
                <c:pt idx="69">
                  <c:v>-16.177999999999997</c:v>
                </c:pt>
                <c:pt idx="70">
                  <c:v>-15.977999999999994</c:v>
                </c:pt>
                <c:pt idx="71">
                  <c:v>-15.779999999999994</c:v>
                </c:pt>
                <c:pt idx="72">
                  <c:v>-15.578999999999994</c:v>
                </c:pt>
                <c:pt idx="73">
                  <c:v>-15.377999999999993</c:v>
                </c:pt>
                <c:pt idx="74">
                  <c:v>-15.177999999999997</c:v>
                </c:pt>
                <c:pt idx="75">
                  <c:v>-14.980999999999995</c:v>
                </c:pt>
                <c:pt idx="76">
                  <c:v>-14.779999999999994</c:v>
                </c:pt>
                <c:pt idx="77">
                  <c:v>-14.578999999999994</c:v>
                </c:pt>
                <c:pt idx="78">
                  <c:v>-14.379999999999995</c:v>
                </c:pt>
                <c:pt idx="79">
                  <c:v>-14.181999999999995</c:v>
                </c:pt>
                <c:pt idx="80">
                  <c:v>-13.980999999999995</c:v>
                </c:pt>
                <c:pt idx="81">
                  <c:v>-13.778999999999996</c:v>
                </c:pt>
                <c:pt idx="82">
                  <c:v>-13.578999999999994</c:v>
                </c:pt>
                <c:pt idx="83">
                  <c:v>-13.380999999999993</c:v>
                </c:pt>
                <c:pt idx="84">
                  <c:v>-13.179999999999993</c:v>
                </c:pt>
                <c:pt idx="85">
                  <c:v>-12.978999999999999</c:v>
                </c:pt>
                <c:pt idx="86">
                  <c:v>-12.778999999999996</c:v>
                </c:pt>
                <c:pt idx="87">
                  <c:v>-12.580999999999989</c:v>
                </c:pt>
                <c:pt idx="88">
                  <c:v>-12.381</c:v>
                </c:pt>
                <c:pt idx="89">
                  <c:v>-12.178999999999988</c:v>
                </c:pt>
                <c:pt idx="90">
                  <c:v>-11.978999999999999</c:v>
                </c:pt>
                <c:pt idx="91">
                  <c:v>-11.781999999999996</c:v>
                </c:pt>
                <c:pt idx="92">
                  <c:v>-11.580999999999989</c:v>
                </c:pt>
                <c:pt idx="93">
                  <c:v>-11.378999999999991</c:v>
                </c:pt>
                <c:pt idx="94">
                  <c:v>-11.178999999999988</c:v>
                </c:pt>
                <c:pt idx="95">
                  <c:v>-10.980999999999995</c:v>
                </c:pt>
                <c:pt idx="96">
                  <c:v>-10.779999999999987</c:v>
                </c:pt>
                <c:pt idx="97">
                  <c:v>-10.578999999999994</c:v>
                </c:pt>
                <c:pt idx="98">
                  <c:v>-10.378</c:v>
                </c:pt>
                <c:pt idx="99">
                  <c:v>-10.180999999999997</c:v>
                </c:pt>
                <c:pt idx="100">
                  <c:v>-9.9799999999999898</c:v>
                </c:pt>
                <c:pt idx="101">
                  <c:v>-9.7789999999999964</c:v>
                </c:pt>
                <c:pt idx="102">
                  <c:v>-9.5789999999999935</c:v>
                </c:pt>
                <c:pt idx="103">
                  <c:v>-9.3819999999999908</c:v>
                </c:pt>
                <c:pt idx="104">
                  <c:v>-9.1809999999999974</c:v>
                </c:pt>
                <c:pt idx="105">
                  <c:v>-8.9789999999999992</c:v>
                </c:pt>
                <c:pt idx="106">
                  <c:v>-8.7789999999999964</c:v>
                </c:pt>
                <c:pt idx="107">
                  <c:v>-8.5809999999999889</c:v>
                </c:pt>
                <c:pt idx="108">
                  <c:v>-8.3799999999999955</c:v>
                </c:pt>
                <c:pt idx="109">
                  <c:v>-8.1789999999999878</c:v>
                </c:pt>
                <c:pt idx="110">
                  <c:v>-7.9779999999999944</c:v>
                </c:pt>
                <c:pt idx="111">
                  <c:v>-7.7799999999999869</c:v>
                </c:pt>
                <c:pt idx="112">
                  <c:v>-7.5799999999999983</c:v>
                </c:pt>
                <c:pt idx="113">
                  <c:v>-7.3780000000000001</c:v>
                </c:pt>
                <c:pt idx="114">
                  <c:v>-7.1779999999999973</c:v>
                </c:pt>
                <c:pt idx="115">
                  <c:v>-6.9809999999999945</c:v>
                </c:pt>
                <c:pt idx="116">
                  <c:v>-6.7809999999999917</c:v>
                </c:pt>
                <c:pt idx="117">
                  <c:v>-6.5799999999999983</c:v>
                </c:pt>
                <c:pt idx="118">
                  <c:v>-6.3789999999999907</c:v>
                </c:pt>
                <c:pt idx="119">
                  <c:v>-6.1819999999999879</c:v>
                </c:pt>
                <c:pt idx="120">
                  <c:v>-5.9799999999999898</c:v>
                </c:pt>
                <c:pt idx="121">
                  <c:v>-5.7779999999999916</c:v>
                </c:pt>
                <c:pt idx="122">
                  <c:v>-5.5779999999999887</c:v>
                </c:pt>
                <c:pt idx="123">
                  <c:v>-5.3799999999999955</c:v>
                </c:pt>
                <c:pt idx="124">
                  <c:v>-5.1799999999999926</c:v>
                </c:pt>
                <c:pt idx="125">
                  <c:v>-4.9779999999999944</c:v>
                </c:pt>
                <c:pt idx="126">
                  <c:v>-4.7769999999999868</c:v>
                </c:pt>
                <c:pt idx="127">
                  <c:v>-4.5809999999999889</c:v>
                </c:pt>
                <c:pt idx="128">
                  <c:v>-4.3810000000000002</c:v>
                </c:pt>
                <c:pt idx="129">
                  <c:v>-4.1799999999999926</c:v>
                </c:pt>
                <c:pt idx="130">
                  <c:v>-3.9789999999999992</c:v>
                </c:pt>
                <c:pt idx="131">
                  <c:v>-3.7809999999999917</c:v>
                </c:pt>
                <c:pt idx="132">
                  <c:v>-3.5809999999999889</c:v>
                </c:pt>
                <c:pt idx="133">
                  <c:v>-3.3789999999999907</c:v>
                </c:pt>
                <c:pt idx="134">
                  <c:v>-3.1779999999999973</c:v>
                </c:pt>
                <c:pt idx="135">
                  <c:v>-2.9799999999999898</c:v>
                </c:pt>
                <c:pt idx="136">
                  <c:v>-2.7799999999999869</c:v>
                </c:pt>
                <c:pt idx="137">
                  <c:v>-2.5779999999999887</c:v>
                </c:pt>
                <c:pt idx="138">
                  <c:v>-2.3769999999999953</c:v>
                </c:pt>
                <c:pt idx="139">
                  <c:v>-2.1799999999999926</c:v>
                </c:pt>
                <c:pt idx="140">
                  <c:v>-1.9799999999999898</c:v>
                </c:pt>
                <c:pt idx="141">
                  <c:v>-1.7789999999999964</c:v>
                </c:pt>
                <c:pt idx="142">
                  <c:v>-1.5789999999999935</c:v>
                </c:pt>
                <c:pt idx="143">
                  <c:v>-1.3810000000000002</c:v>
                </c:pt>
                <c:pt idx="144">
                  <c:v>-1.1799999999999926</c:v>
                </c:pt>
                <c:pt idx="145">
                  <c:v>-0.97799999999999443</c:v>
                </c:pt>
                <c:pt idx="146">
                  <c:v>-0.77799999999999159</c:v>
                </c:pt>
                <c:pt idx="147">
                  <c:v>-0.57999999999999829</c:v>
                </c:pt>
                <c:pt idx="148">
                  <c:v>-0.37999999999999545</c:v>
                </c:pt>
                <c:pt idx="149">
                  <c:v>-0.17799999999999727</c:v>
                </c:pt>
                <c:pt idx="150">
                  <c:v>2.3000000000010346E-2</c:v>
                </c:pt>
                <c:pt idx="151">
                  <c:v>0.22100000000000364</c:v>
                </c:pt>
                <c:pt idx="152">
                  <c:v>0.42100000000000648</c:v>
                </c:pt>
                <c:pt idx="153">
                  <c:v>0.62199999999999989</c:v>
                </c:pt>
                <c:pt idx="154">
                  <c:v>0.82200000000000273</c:v>
                </c:pt>
                <c:pt idx="155">
                  <c:v>1.0190000000000055</c:v>
                </c:pt>
                <c:pt idx="156">
                  <c:v>1.2200000000000131</c:v>
                </c:pt>
                <c:pt idx="157">
                  <c:v>1.4220000000000113</c:v>
                </c:pt>
                <c:pt idx="158">
                  <c:v>1.6230000000000047</c:v>
                </c:pt>
                <c:pt idx="159">
                  <c:v>1.8200000000000074</c:v>
                </c:pt>
                <c:pt idx="160">
                  <c:v>2.0200000000000102</c:v>
                </c:pt>
                <c:pt idx="161">
                  <c:v>2.2220000000000084</c:v>
                </c:pt>
                <c:pt idx="162">
                  <c:v>2.4230000000000018</c:v>
                </c:pt>
                <c:pt idx="163">
                  <c:v>2.6210000000000093</c:v>
                </c:pt>
                <c:pt idx="164">
                  <c:v>2.8210000000000122</c:v>
                </c:pt>
                <c:pt idx="165">
                  <c:v>3.0220000000000056</c:v>
                </c:pt>
                <c:pt idx="166">
                  <c:v>3.2220000000000084</c:v>
                </c:pt>
                <c:pt idx="167">
                  <c:v>3.4200000000000017</c:v>
                </c:pt>
                <c:pt idx="168">
                  <c:v>3.6200000000000045</c:v>
                </c:pt>
                <c:pt idx="169">
                  <c:v>3.8220000000000027</c:v>
                </c:pt>
                <c:pt idx="170">
                  <c:v>4.0230000000000103</c:v>
                </c:pt>
                <c:pt idx="171">
                  <c:v>4.2210000000000036</c:v>
                </c:pt>
                <c:pt idx="172">
                  <c:v>4.4210000000000065</c:v>
                </c:pt>
                <c:pt idx="173">
                  <c:v>4.6219999999999999</c:v>
                </c:pt>
                <c:pt idx="174">
                  <c:v>4.8230000000000075</c:v>
                </c:pt>
                <c:pt idx="175">
                  <c:v>5.0210000000000008</c:v>
                </c:pt>
                <c:pt idx="176">
                  <c:v>5.2210000000000036</c:v>
                </c:pt>
                <c:pt idx="177">
                  <c:v>5.4230000000000018</c:v>
                </c:pt>
                <c:pt idx="178">
                  <c:v>5.6240000000000094</c:v>
                </c:pt>
                <c:pt idx="179">
                  <c:v>5.8210000000000122</c:v>
                </c:pt>
                <c:pt idx="180">
                  <c:v>6.0200000000000102</c:v>
                </c:pt>
                <c:pt idx="181">
                  <c:v>6.2220000000000084</c:v>
                </c:pt>
                <c:pt idx="182">
                  <c:v>6.4230000000000018</c:v>
                </c:pt>
                <c:pt idx="183">
                  <c:v>6.6210000000000093</c:v>
                </c:pt>
                <c:pt idx="184">
                  <c:v>6.8210000000000122</c:v>
                </c:pt>
                <c:pt idx="185">
                  <c:v>7.0230000000000103</c:v>
                </c:pt>
                <c:pt idx="186">
                  <c:v>7.2230000000000132</c:v>
                </c:pt>
                <c:pt idx="187">
                  <c:v>7.4200000000000017</c:v>
                </c:pt>
                <c:pt idx="188">
                  <c:v>7.6210000000000093</c:v>
                </c:pt>
                <c:pt idx="189">
                  <c:v>7.8230000000000075</c:v>
                </c:pt>
                <c:pt idx="190">
                  <c:v>8.0240000000000009</c:v>
                </c:pt>
                <c:pt idx="191">
                  <c:v>8.2210000000000036</c:v>
                </c:pt>
                <c:pt idx="192">
                  <c:v>8.4210000000000065</c:v>
                </c:pt>
                <c:pt idx="193">
                  <c:v>8.6219999999999999</c:v>
                </c:pt>
                <c:pt idx="194">
                  <c:v>8.8230000000000075</c:v>
                </c:pt>
                <c:pt idx="195">
                  <c:v>9.0210000000000008</c:v>
                </c:pt>
                <c:pt idx="196">
                  <c:v>9.2210000000000036</c:v>
                </c:pt>
                <c:pt idx="197">
                  <c:v>9.4230000000000018</c:v>
                </c:pt>
                <c:pt idx="198">
                  <c:v>9.6240000000000094</c:v>
                </c:pt>
                <c:pt idx="199">
                  <c:v>9.8210000000000122</c:v>
                </c:pt>
                <c:pt idx="200">
                  <c:v>10.021000000000001</c:v>
                </c:pt>
                <c:pt idx="201">
                  <c:v>10.223000000000013</c:v>
                </c:pt>
                <c:pt idx="202">
                  <c:v>10.423000000000002</c:v>
                </c:pt>
                <c:pt idx="203">
                  <c:v>10.620000000000005</c:v>
                </c:pt>
                <c:pt idx="204">
                  <c:v>10.820000000000007</c:v>
                </c:pt>
                <c:pt idx="205">
                  <c:v>11.021000000000001</c:v>
                </c:pt>
                <c:pt idx="206">
                  <c:v>11.222000000000008</c:v>
                </c:pt>
                <c:pt idx="207">
                  <c:v>11.421000000000006</c:v>
                </c:pt>
                <c:pt idx="208">
                  <c:v>11.621000000000009</c:v>
                </c:pt>
                <c:pt idx="209">
                  <c:v>11.823000000000008</c:v>
                </c:pt>
                <c:pt idx="210">
                  <c:v>12.024000000000001</c:v>
                </c:pt>
                <c:pt idx="211">
                  <c:v>12.221000000000004</c:v>
                </c:pt>
                <c:pt idx="212">
                  <c:v>12.421000000000006</c:v>
                </c:pt>
                <c:pt idx="213">
                  <c:v>12.623000000000005</c:v>
                </c:pt>
                <c:pt idx="214">
                  <c:v>12.824000000000012</c:v>
                </c:pt>
                <c:pt idx="215">
                  <c:v>13.02000000000001</c:v>
                </c:pt>
                <c:pt idx="216">
                  <c:v>13.220000000000013</c:v>
                </c:pt>
                <c:pt idx="217">
                  <c:v>13.422000000000011</c:v>
                </c:pt>
                <c:pt idx="218">
                  <c:v>13.623000000000005</c:v>
                </c:pt>
                <c:pt idx="219">
                  <c:v>13.821000000000012</c:v>
                </c:pt>
                <c:pt idx="220">
                  <c:v>14.021000000000001</c:v>
                </c:pt>
                <c:pt idx="221">
                  <c:v>14.223000000000013</c:v>
                </c:pt>
                <c:pt idx="222">
                  <c:v>14.423000000000002</c:v>
                </c:pt>
                <c:pt idx="223">
                  <c:v>14.622</c:v>
                </c:pt>
                <c:pt idx="224">
                  <c:v>14.821000000000012</c:v>
                </c:pt>
                <c:pt idx="225">
                  <c:v>15.02300000000001</c:v>
                </c:pt>
                <c:pt idx="226">
                  <c:v>15.224000000000004</c:v>
                </c:pt>
                <c:pt idx="227">
                  <c:v>15.422000000000011</c:v>
                </c:pt>
                <c:pt idx="228">
                  <c:v>15.621000000000009</c:v>
                </c:pt>
                <c:pt idx="229">
                  <c:v>15.822000000000003</c:v>
                </c:pt>
                <c:pt idx="230">
                  <c:v>16.02300000000001</c:v>
                </c:pt>
                <c:pt idx="231">
                  <c:v>16.220000000000013</c:v>
                </c:pt>
                <c:pt idx="232">
                  <c:v>16.420000000000002</c:v>
                </c:pt>
                <c:pt idx="233">
                  <c:v>16.622</c:v>
                </c:pt>
                <c:pt idx="234">
                  <c:v>16.824000000000012</c:v>
                </c:pt>
                <c:pt idx="235">
                  <c:v>17.022000000000006</c:v>
                </c:pt>
                <c:pt idx="236">
                  <c:v>17.221000000000004</c:v>
                </c:pt>
                <c:pt idx="237">
                  <c:v>17.422000000000011</c:v>
                </c:pt>
                <c:pt idx="238">
                  <c:v>17.623000000000005</c:v>
                </c:pt>
                <c:pt idx="239">
                  <c:v>17.821000000000012</c:v>
                </c:pt>
                <c:pt idx="240">
                  <c:v>18.021000000000001</c:v>
                </c:pt>
                <c:pt idx="241">
                  <c:v>18.222000000000008</c:v>
                </c:pt>
                <c:pt idx="242">
                  <c:v>18.423000000000002</c:v>
                </c:pt>
                <c:pt idx="243">
                  <c:v>18.621000000000009</c:v>
                </c:pt>
                <c:pt idx="244">
                  <c:v>18.820000000000007</c:v>
                </c:pt>
                <c:pt idx="245">
                  <c:v>19.022000000000006</c:v>
                </c:pt>
                <c:pt idx="246">
                  <c:v>19.224000000000004</c:v>
                </c:pt>
                <c:pt idx="247">
                  <c:v>19.421000000000006</c:v>
                </c:pt>
                <c:pt idx="248">
                  <c:v>19.620000000000005</c:v>
                </c:pt>
                <c:pt idx="249">
                  <c:v>19.822000000000003</c:v>
                </c:pt>
                <c:pt idx="250">
                  <c:v>20.024000000000001</c:v>
                </c:pt>
                <c:pt idx="251">
                  <c:v>20.222000000000008</c:v>
                </c:pt>
                <c:pt idx="252">
                  <c:v>20.421000000000006</c:v>
                </c:pt>
                <c:pt idx="253">
                  <c:v>20.623000000000005</c:v>
                </c:pt>
                <c:pt idx="254">
                  <c:v>20.824000000000012</c:v>
                </c:pt>
                <c:pt idx="255">
                  <c:v>21.021000000000001</c:v>
                </c:pt>
                <c:pt idx="256">
                  <c:v>21.220000000000013</c:v>
                </c:pt>
                <c:pt idx="257">
                  <c:v>21.422000000000011</c:v>
                </c:pt>
                <c:pt idx="258">
                  <c:v>21.623000000000005</c:v>
                </c:pt>
                <c:pt idx="259">
                  <c:v>21.822000000000003</c:v>
                </c:pt>
                <c:pt idx="260">
                  <c:v>22.02000000000001</c:v>
                </c:pt>
                <c:pt idx="261">
                  <c:v>22.222000000000008</c:v>
                </c:pt>
                <c:pt idx="262">
                  <c:v>22.423000000000002</c:v>
                </c:pt>
                <c:pt idx="263">
                  <c:v>22.621000000000009</c:v>
                </c:pt>
                <c:pt idx="264">
                  <c:v>22.821000000000012</c:v>
                </c:pt>
                <c:pt idx="265">
                  <c:v>23.022000000000006</c:v>
                </c:pt>
                <c:pt idx="266">
                  <c:v>23.224000000000004</c:v>
                </c:pt>
                <c:pt idx="267">
                  <c:v>23.421000000000006</c:v>
                </c:pt>
                <c:pt idx="268">
                  <c:v>23.620000000000005</c:v>
                </c:pt>
                <c:pt idx="269">
                  <c:v>23.822000000000003</c:v>
                </c:pt>
                <c:pt idx="270">
                  <c:v>24.02300000000001</c:v>
                </c:pt>
                <c:pt idx="271">
                  <c:v>24.221000000000004</c:v>
                </c:pt>
                <c:pt idx="272">
                  <c:v>24.42</c:v>
                </c:pt>
                <c:pt idx="273">
                  <c:v>24.622</c:v>
                </c:pt>
                <c:pt idx="274">
                  <c:v>24.823000000000008</c:v>
                </c:pt>
                <c:pt idx="275">
                  <c:v>25.021000000000001</c:v>
                </c:pt>
                <c:pt idx="276">
                  <c:v>25.221000000000004</c:v>
                </c:pt>
                <c:pt idx="277">
                  <c:v>25.422000000000011</c:v>
                </c:pt>
                <c:pt idx="278">
                  <c:v>25.623000000000005</c:v>
                </c:pt>
                <c:pt idx="279">
                  <c:v>25.822000000000003</c:v>
                </c:pt>
                <c:pt idx="280">
                  <c:v>26.02000000000001</c:v>
                </c:pt>
                <c:pt idx="281">
                  <c:v>26.222000000000008</c:v>
                </c:pt>
                <c:pt idx="282">
                  <c:v>26.423000000000002</c:v>
                </c:pt>
                <c:pt idx="283">
                  <c:v>26.622</c:v>
                </c:pt>
                <c:pt idx="284">
                  <c:v>26.821000000000012</c:v>
                </c:pt>
                <c:pt idx="285">
                  <c:v>27.022000000000006</c:v>
                </c:pt>
                <c:pt idx="286">
                  <c:v>27.223000000000013</c:v>
                </c:pt>
                <c:pt idx="287">
                  <c:v>27.422000000000011</c:v>
                </c:pt>
                <c:pt idx="288">
                  <c:v>27.621000000000009</c:v>
                </c:pt>
                <c:pt idx="289">
                  <c:v>27.822000000000003</c:v>
                </c:pt>
                <c:pt idx="290">
                  <c:v>28.024000000000001</c:v>
                </c:pt>
                <c:pt idx="291">
                  <c:v>28.223000000000013</c:v>
                </c:pt>
                <c:pt idx="292">
                  <c:v>28.421000000000006</c:v>
                </c:pt>
                <c:pt idx="293">
                  <c:v>28.622</c:v>
                </c:pt>
                <c:pt idx="294">
                  <c:v>28.823000000000008</c:v>
                </c:pt>
                <c:pt idx="295">
                  <c:v>29.021000000000001</c:v>
                </c:pt>
                <c:pt idx="296">
                  <c:v>29.220000000000013</c:v>
                </c:pt>
                <c:pt idx="297">
                  <c:v>29.422000000000011</c:v>
                </c:pt>
                <c:pt idx="298">
                  <c:v>29.623000000000005</c:v>
                </c:pt>
                <c:pt idx="299">
                  <c:v>29.822000000000003</c:v>
                </c:pt>
                <c:pt idx="300">
                  <c:v>30.02000000000001</c:v>
                </c:pt>
              </c:numCache>
            </c:numRef>
          </c:xVal>
          <c:yVal>
            <c:numRef>
              <c:f>'18A'!$H$19:$H$319</c:f>
              <c:numCache>
                <c:formatCode>General</c:formatCode>
                <c:ptCount val="301"/>
                <c:pt idx="0">
                  <c:v>1.103</c:v>
                </c:pt>
                <c:pt idx="1">
                  <c:v>1.113</c:v>
                </c:pt>
                <c:pt idx="2">
                  <c:v>1.1279999999999999</c:v>
                </c:pt>
                <c:pt idx="3">
                  <c:v>1.1439999999999999</c:v>
                </c:pt>
                <c:pt idx="4">
                  <c:v>1.1659999999999999</c:v>
                </c:pt>
                <c:pt idx="5">
                  <c:v>1.1879999999999999</c:v>
                </c:pt>
                <c:pt idx="6">
                  <c:v>1.202</c:v>
                </c:pt>
                <c:pt idx="7">
                  <c:v>1.222</c:v>
                </c:pt>
                <c:pt idx="8">
                  <c:v>1.2450000000000001</c:v>
                </c:pt>
                <c:pt idx="9">
                  <c:v>1.2669999999999999</c:v>
                </c:pt>
                <c:pt idx="10">
                  <c:v>1.2909999999999999</c:v>
                </c:pt>
                <c:pt idx="11">
                  <c:v>1.3160000000000001</c:v>
                </c:pt>
                <c:pt idx="12">
                  <c:v>1.3380000000000001</c:v>
                </c:pt>
                <c:pt idx="13">
                  <c:v>1.3640000000000001</c:v>
                </c:pt>
                <c:pt idx="14">
                  <c:v>1.391</c:v>
                </c:pt>
                <c:pt idx="15">
                  <c:v>1.4159999999999999</c:v>
                </c:pt>
                <c:pt idx="16">
                  <c:v>1.44</c:v>
                </c:pt>
                <c:pt idx="17">
                  <c:v>1.4670000000000001</c:v>
                </c:pt>
                <c:pt idx="18">
                  <c:v>1.4910000000000001</c:v>
                </c:pt>
                <c:pt idx="19">
                  <c:v>1.5229999999999999</c:v>
                </c:pt>
                <c:pt idx="20">
                  <c:v>1.5489999999999999</c:v>
                </c:pt>
                <c:pt idx="21">
                  <c:v>1.573</c:v>
                </c:pt>
                <c:pt idx="22">
                  <c:v>1.6020000000000001</c:v>
                </c:pt>
                <c:pt idx="23">
                  <c:v>1.6319999999999999</c:v>
                </c:pt>
                <c:pt idx="24">
                  <c:v>1.66</c:v>
                </c:pt>
                <c:pt idx="25">
                  <c:v>1.6890000000000001</c:v>
                </c:pt>
                <c:pt idx="26">
                  <c:v>1.7170000000000001</c:v>
                </c:pt>
                <c:pt idx="27">
                  <c:v>1.7450000000000001</c:v>
                </c:pt>
                <c:pt idx="28">
                  <c:v>1.7729999999999999</c:v>
                </c:pt>
                <c:pt idx="29">
                  <c:v>1.806</c:v>
                </c:pt>
                <c:pt idx="30">
                  <c:v>1.8340000000000001</c:v>
                </c:pt>
                <c:pt idx="31">
                  <c:v>1.8640000000000001</c:v>
                </c:pt>
                <c:pt idx="32">
                  <c:v>1.89</c:v>
                </c:pt>
                <c:pt idx="33">
                  <c:v>1.923</c:v>
                </c:pt>
                <c:pt idx="34">
                  <c:v>1.952</c:v>
                </c:pt>
                <c:pt idx="35">
                  <c:v>1.9790000000000001</c:v>
                </c:pt>
                <c:pt idx="36">
                  <c:v>2.0110000000000001</c:v>
                </c:pt>
                <c:pt idx="37">
                  <c:v>2.0350000000000001</c:v>
                </c:pt>
                <c:pt idx="38">
                  <c:v>2.0649999999999999</c:v>
                </c:pt>
                <c:pt idx="39">
                  <c:v>2.09</c:v>
                </c:pt>
                <c:pt idx="40">
                  <c:v>2.12</c:v>
                </c:pt>
                <c:pt idx="41">
                  <c:v>2.145</c:v>
                </c:pt>
                <c:pt idx="42">
                  <c:v>2.169</c:v>
                </c:pt>
                <c:pt idx="43">
                  <c:v>2.2000000000000002</c:v>
                </c:pt>
                <c:pt idx="44">
                  <c:v>2.226</c:v>
                </c:pt>
                <c:pt idx="45">
                  <c:v>2.262</c:v>
                </c:pt>
                <c:pt idx="46">
                  <c:v>2.2970000000000002</c:v>
                </c:pt>
                <c:pt idx="47">
                  <c:v>2.3319999999999999</c:v>
                </c:pt>
                <c:pt idx="48">
                  <c:v>2.371</c:v>
                </c:pt>
                <c:pt idx="49">
                  <c:v>2.4169999999999998</c:v>
                </c:pt>
                <c:pt idx="50">
                  <c:v>2.4790000000000001</c:v>
                </c:pt>
                <c:pt idx="51">
                  <c:v>2.5569999999999999</c:v>
                </c:pt>
                <c:pt idx="52">
                  <c:v>2.6560000000000001</c:v>
                </c:pt>
                <c:pt idx="53">
                  <c:v>2.8039999999999998</c:v>
                </c:pt>
                <c:pt idx="54">
                  <c:v>3.0150000000000001</c:v>
                </c:pt>
                <c:pt idx="55">
                  <c:v>3.302</c:v>
                </c:pt>
                <c:pt idx="56">
                  <c:v>3.681</c:v>
                </c:pt>
                <c:pt idx="57">
                  <c:v>4.1859999999999999</c:v>
                </c:pt>
                <c:pt idx="58">
                  <c:v>4.9770000000000003</c:v>
                </c:pt>
                <c:pt idx="59">
                  <c:v>6.8460000000000001</c:v>
                </c:pt>
                <c:pt idx="60">
                  <c:v>10.032</c:v>
                </c:pt>
                <c:pt idx="61">
                  <c:v>14.412000000000001</c:v>
                </c:pt>
                <c:pt idx="62">
                  <c:v>19.861000000000001</c:v>
                </c:pt>
                <c:pt idx="63">
                  <c:v>25.373000000000001</c:v>
                </c:pt>
                <c:pt idx="64">
                  <c:v>31.326000000000001</c:v>
                </c:pt>
                <c:pt idx="65">
                  <c:v>37.222999999999999</c:v>
                </c:pt>
                <c:pt idx="66">
                  <c:v>43.33</c:v>
                </c:pt>
                <c:pt idx="67">
                  <c:v>49.369</c:v>
                </c:pt>
                <c:pt idx="68">
                  <c:v>55.521999999999998</c:v>
                </c:pt>
                <c:pt idx="69">
                  <c:v>61.356999999999999</c:v>
                </c:pt>
                <c:pt idx="70">
                  <c:v>67.465000000000003</c:v>
                </c:pt>
                <c:pt idx="71">
                  <c:v>73.194000000000003</c:v>
                </c:pt>
                <c:pt idx="72">
                  <c:v>78.700999999999993</c:v>
                </c:pt>
                <c:pt idx="73">
                  <c:v>84.225999999999999</c:v>
                </c:pt>
                <c:pt idx="74">
                  <c:v>88.989000000000004</c:v>
                </c:pt>
                <c:pt idx="75">
                  <c:v>94.323999999999998</c:v>
                </c:pt>
                <c:pt idx="76">
                  <c:v>98.704999999999998</c:v>
                </c:pt>
                <c:pt idx="77">
                  <c:v>103.316</c:v>
                </c:pt>
                <c:pt idx="78">
                  <c:v>107.61799999999999</c:v>
                </c:pt>
                <c:pt idx="79">
                  <c:v>111.48</c:v>
                </c:pt>
                <c:pt idx="80">
                  <c:v>114.816</c:v>
                </c:pt>
                <c:pt idx="81">
                  <c:v>118.28100000000001</c:v>
                </c:pt>
                <c:pt idx="82">
                  <c:v>121.017</c:v>
                </c:pt>
                <c:pt idx="83">
                  <c:v>123.843</c:v>
                </c:pt>
                <c:pt idx="84">
                  <c:v>125.892</c:v>
                </c:pt>
                <c:pt idx="85">
                  <c:v>128.417</c:v>
                </c:pt>
                <c:pt idx="86">
                  <c:v>130.096</c:v>
                </c:pt>
                <c:pt idx="87">
                  <c:v>131.851</c:v>
                </c:pt>
                <c:pt idx="88">
                  <c:v>133.40899999999999</c:v>
                </c:pt>
                <c:pt idx="89">
                  <c:v>134.83199999999999</c:v>
                </c:pt>
                <c:pt idx="90">
                  <c:v>135.56299999999999</c:v>
                </c:pt>
                <c:pt idx="91">
                  <c:v>136.94</c:v>
                </c:pt>
                <c:pt idx="92">
                  <c:v>137.524</c:v>
                </c:pt>
                <c:pt idx="93">
                  <c:v>138.24100000000001</c:v>
                </c:pt>
                <c:pt idx="94">
                  <c:v>138.928</c:v>
                </c:pt>
                <c:pt idx="95">
                  <c:v>139.54599999999999</c:v>
                </c:pt>
                <c:pt idx="96">
                  <c:v>140.07599999999999</c:v>
                </c:pt>
                <c:pt idx="97">
                  <c:v>140.54300000000001</c:v>
                </c:pt>
                <c:pt idx="98">
                  <c:v>140.94200000000001</c:v>
                </c:pt>
                <c:pt idx="99">
                  <c:v>141.28200000000001</c:v>
                </c:pt>
                <c:pt idx="100">
                  <c:v>141.57499999999999</c:v>
                </c:pt>
                <c:pt idx="101">
                  <c:v>141.827</c:v>
                </c:pt>
                <c:pt idx="102">
                  <c:v>142.04599999999999</c:v>
                </c:pt>
                <c:pt idx="103">
                  <c:v>142.23500000000001</c:v>
                </c:pt>
                <c:pt idx="104">
                  <c:v>142.4</c:v>
                </c:pt>
                <c:pt idx="105">
                  <c:v>142.53899999999999</c:v>
                </c:pt>
                <c:pt idx="106">
                  <c:v>142.65799999999999</c:v>
                </c:pt>
                <c:pt idx="107">
                  <c:v>142.76300000000001</c:v>
                </c:pt>
                <c:pt idx="108">
                  <c:v>142.852</c:v>
                </c:pt>
                <c:pt idx="109">
                  <c:v>142.93299999999999</c:v>
                </c:pt>
                <c:pt idx="110">
                  <c:v>143.001</c:v>
                </c:pt>
                <c:pt idx="111">
                  <c:v>143.06</c:v>
                </c:pt>
                <c:pt idx="112">
                  <c:v>143.11099999999999</c:v>
                </c:pt>
                <c:pt idx="113">
                  <c:v>143.15600000000001</c:v>
                </c:pt>
                <c:pt idx="114">
                  <c:v>143.191</c:v>
                </c:pt>
                <c:pt idx="115">
                  <c:v>143.227</c:v>
                </c:pt>
                <c:pt idx="116">
                  <c:v>143.25899999999999</c:v>
                </c:pt>
                <c:pt idx="117">
                  <c:v>143.28399999999999</c:v>
                </c:pt>
                <c:pt idx="118">
                  <c:v>143.309</c:v>
                </c:pt>
                <c:pt idx="119">
                  <c:v>143.33000000000001</c:v>
                </c:pt>
                <c:pt idx="120">
                  <c:v>143.345</c:v>
                </c:pt>
                <c:pt idx="121">
                  <c:v>143.358</c:v>
                </c:pt>
                <c:pt idx="122">
                  <c:v>143.37100000000001</c:v>
                </c:pt>
                <c:pt idx="123">
                  <c:v>143.387</c:v>
                </c:pt>
                <c:pt idx="124">
                  <c:v>143.399</c:v>
                </c:pt>
                <c:pt idx="125">
                  <c:v>143.41200000000001</c:v>
                </c:pt>
                <c:pt idx="126">
                  <c:v>143.41999999999999</c:v>
                </c:pt>
                <c:pt idx="127">
                  <c:v>143.42599999999999</c:v>
                </c:pt>
                <c:pt idx="128">
                  <c:v>143.43199999999999</c:v>
                </c:pt>
                <c:pt idx="129">
                  <c:v>143.441</c:v>
                </c:pt>
                <c:pt idx="130">
                  <c:v>143.44499999999999</c:v>
                </c:pt>
                <c:pt idx="131">
                  <c:v>143.44800000000001</c:v>
                </c:pt>
                <c:pt idx="132">
                  <c:v>143.452</c:v>
                </c:pt>
                <c:pt idx="133">
                  <c:v>143.45400000000001</c:v>
                </c:pt>
                <c:pt idx="134">
                  <c:v>143.45500000000001</c:v>
                </c:pt>
                <c:pt idx="135">
                  <c:v>143.46199999999999</c:v>
                </c:pt>
                <c:pt idx="136">
                  <c:v>143.46100000000001</c:v>
                </c:pt>
                <c:pt idx="137">
                  <c:v>143.46299999999999</c:v>
                </c:pt>
                <c:pt idx="138">
                  <c:v>143.47</c:v>
                </c:pt>
                <c:pt idx="139">
                  <c:v>143.46700000000001</c:v>
                </c:pt>
                <c:pt idx="140">
                  <c:v>143.47200000000001</c:v>
                </c:pt>
                <c:pt idx="141">
                  <c:v>143.47200000000001</c:v>
                </c:pt>
                <c:pt idx="142">
                  <c:v>143.47300000000001</c:v>
                </c:pt>
                <c:pt idx="143">
                  <c:v>143.47</c:v>
                </c:pt>
                <c:pt idx="144">
                  <c:v>143.46700000000001</c:v>
                </c:pt>
                <c:pt idx="145">
                  <c:v>143.465</c:v>
                </c:pt>
                <c:pt idx="146">
                  <c:v>143.46600000000001</c:v>
                </c:pt>
                <c:pt idx="147">
                  <c:v>143.46700000000001</c:v>
                </c:pt>
                <c:pt idx="148">
                  <c:v>143.46299999999999</c:v>
                </c:pt>
                <c:pt idx="149">
                  <c:v>143.46199999999999</c:v>
                </c:pt>
                <c:pt idx="150">
                  <c:v>143.46100000000001</c:v>
                </c:pt>
                <c:pt idx="151">
                  <c:v>143.45699999999999</c:v>
                </c:pt>
                <c:pt idx="152">
                  <c:v>143.45500000000001</c:v>
                </c:pt>
                <c:pt idx="153">
                  <c:v>143.44900000000001</c:v>
                </c:pt>
                <c:pt idx="154">
                  <c:v>143.447</c:v>
                </c:pt>
                <c:pt idx="155">
                  <c:v>143.44399999999999</c:v>
                </c:pt>
                <c:pt idx="156">
                  <c:v>143.43899999999999</c:v>
                </c:pt>
                <c:pt idx="157">
                  <c:v>143.435</c:v>
                </c:pt>
                <c:pt idx="158">
                  <c:v>143.43</c:v>
                </c:pt>
                <c:pt idx="159">
                  <c:v>143.42500000000001</c:v>
                </c:pt>
                <c:pt idx="160">
                  <c:v>143.423</c:v>
                </c:pt>
                <c:pt idx="161">
                  <c:v>143.417</c:v>
                </c:pt>
                <c:pt idx="162">
                  <c:v>143.40600000000001</c:v>
                </c:pt>
                <c:pt idx="163">
                  <c:v>143.399</c:v>
                </c:pt>
                <c:pt idx="164">
                  <c:v>143.38900000000001</c:v>
                </c:pt>
                <c:pt idx="165">
                  <c:v>143.38200000000001</c:v>
                </c:pt>
                <c:pt idx="166">
                  <c:v>143.369</c:v>
                </c:pt>
                <c:pt idx="167">
                  <c:v>143.36199999999999</c:v>
                </c:pt>
                <c:pt idx="168">
                  <c:v>143.35300000000001</c:v>
                </c:pt>
                <c:pt idx="169">
                  <c:v>143.34200000000001</c:v>
                </c:pt>
                <c:pt idx="170">
                  <c:v>143.327</c:v>
                </c:pt>
                <c:pt idx="171">
                  <c:v>143.32</c:v>
                </c:pt>
                <c:pt idx="172">
                  <c:v>143.30799999999999</c:v>
                </c:pt>
                <c:pt idx="173">
                  <c:v>143.29400000000001</c:v>
                </c:pt>
                <c:pt idx="174">
                  <c:v>143.28299999999999</c:v>
                </c:pt>
                <c:pt idx="175">
                  <c:v>143.26599999999999</c:v>
                </c:pt>
                <c:pt idx="176">
                  <c:v>143.24700000000001</c:v>
                </c:pt>
                <c:pt idx="177">
                  <c:v>143.22999999999999</c:v>
                </c:pt>
                <c:pt idx="178">
                  <c:v>143.21100000000001</c:v>
                </c:pt>
                <c:pt idx="179">
                  <c:v>143.191</c:v>
                </c:pt>
                <c:pt idx="180">
                  <c:v>143.16800000000001</c:v>
                </c:pt>
                <c:pt idx="181">
                  <c:v>143.143</c:v>
                </c:pt>
                <c:pt idx="182">
                  <c:v>143.12</c:v>
                </c:pt>
                <c:pt idx="183">
                  <c:v>143.09200000000001</c:v>
                </c:pt>
                <c:pt idx="184">
                  <c:v>143.05500000000001</c:v>
                </c:pt>
                <c:pt idx="185">
                  <c:v>143.02099999999999</c:v>
                </c:pt>
                <c:pt idx="186">
                  <c:v>142.97999999999999</c:v>
                </c:pt>
                <c:pt idx="187">
                  <c:v>142.93299999999999</c:v>
                </c:pt>
                <c:pt idx="188">
                  <c:v>142.881</c:v>
                </c:pt>
                <c:pt idx="189">
                  <c:v>142.827</c:v>
                </c:pt>
                <c:pt idx="190">
                  <c:v>142.76300000000001</c:v>
                </c:pt>
                <c:pt idx="191">
                  <c:v>142.69</c:v>
                </c:pt>
                <c:pt idx="192">
                  <c:v>142.608</c:v>
                </c:pt>
                <c:pt idx="193">
                  <c:v>142.518</c:v>
                </c:pt>
                <c:pt idx="194">
                  <c:v>142.41200000000001</c:v>
                </c:pt>
                <c:pt idx="195">
                  <c:v>142.29300000000001</c:v>
                </c:pt>
                <c:pt idx="196">
                  <c:v>142.15199999999999</c:v>
                </c:pt>
                <c:pt idx="197">
                  <c:v>141.99199999999999</c:v>
                </c:pt>
                <c:pt idx="198">
                  <c:v>141.80600000000001</c:v>
                </c:pt>
                <c:pt idx="199">
                  <c:v>141.59399999999999</c:v>
                </c:pt>
                <c:pt idx="200">
                  <c:v>141.34299999999999</c:v>
                </c:pt>
                <c:pt idx="201">
                  <c:v>141.059</c:v>
                </c:pt>
                <c:pt idx="202">
                  <c:v>140.72900000000001</c:v>
                </c:pt>
                <c:pt idx="203">
                  <c:v>140.35</c:v>
                </c:pt>
                <c:pt idx="204">
                  <c:v>139.91499999999999</c:v>
                </c:pt>
                <c:pt idx="205">
                  <c:v>139.39599999999999</c:v>
                </c:pt>
                <c:pt idx="206">
                  <c:v>138.79900000000001</c:v>
                </c:pt>
                <c:pt idx="207">
                  <c:v>138.12100000000001</c:v>
                </c:pt>
                <c:pt idx="208">
                  <c:v>137.333</c:v>
                </c:pt>
                <c:pt idx="209">
                  <c:v>135.96299999999999</c:v>
                </c:pt>
                <c:pt idx="210">
                  <c:v>135.245</c:v>
                </c:pt>
                <c:pt idx="211">
                  <c:v>133.702</c:v>
                </c:pt>
                <c:pt idx="212">
                  <c:v>132.179</c:v>
                </c:pt>
                <c:pt idx="213">
                  <c:v>130.666</c:v>
                </c:pt>
                <c:pt idx="214">
                  <c:v>128.88900000000001</c:v>
                </c:pt>
                <c:pt idx="215">
                  <c:v>126.812</c:v>
                </c:pt>
                <c:pt idx="216">
                  <c:v>124.23099999999999</c:v>
                </c:pt>
                <c:pt idx="217">
                  <c:v>121.684</c:v>
                </c:pt>
                <c:pt idx="218">
                  <c:v>118.88500000000001</c:v>
                </c:pt>
                <c:pt idx="219">
                  <c:v>115.80500000000001</c:v>
                </c:pt>
                <c:pt idx="220">
                  <c:v>112.273</c:v>
                </c:pt>
                <c:pt idx="221">
                  <c:v>108.271</c:v>
                </c:pt>
                <c:pt idx="222">
                  <c:v>104.021</c:v>
                </c:pt>
                <c:pt idx="223">
                  <c:v>99.941000000000003</c:v>
                </c:pt>
                <c:pt idx="224">
                  <c:v>95.302999999999997</c:v>
                </c:pt>
                <c:pt idx="225">
                  <c:v>90.087999999999994</c:v>
                </c:pt>
                <c:pt idx="226">
                  <c:v>84.804000000000002</c:v>
                </c:pt>
                <c:pt idx="227">
                  <c:v>79.897999999999996</c:v>
                </c:pt>
                <c:pt idx="228">
                  <c:v>74.043000000000006</c:v>
                </c:pt>
                <c:pt idx="229">
                  <c:v>68.524000000000001</c:v>
                </c:pt>
                <c:pt idx="230">
                  <c:v>62.69</c:v>
                </c:pt>
                <c:pt idx="231">
                  <c:v>56.823999999999998</c:v>
                </c:pt>
                <c:pt idx="232">
                  <c:v>50.847999999999999</c:v>
                </c:pt>
                <c:pt idx="233">
                  <c:v>44.811999999999998</c:v>
                </c:pt>
                <c:pt idx="234">
                  <c:v>38.715000000000003</c:v>
                </c:pt>
                <c:pt idx="235">
                  <c:v>32.884999999999998</c:v>
                </c:pt>
                <c:pt idx="236">
                  <c:v>26.774999999999999</c:v>
                </c:pt>
                <c:pt idx="237">
                  <c:v>20.97</c:v>
                </c:pt>
                <c:pt idx="238">
                  <c:v>15.744</c:v>
                </c:pt>
                <c:pt idx="239">
                  <c:v>11.412000000000001</c:v>
                </c:pt>
                <c:pt idx="240">
                  <c:v>8.3369999999999997</c:v>
                </c:pt>
                <c:pt idx="241">
                  <c:v>6.4630000000000001</c:v>
                </c:pt>
                <c:pt idx="242">
                  <c:v>5.1459999999999999</c:v>
                </c:pt>
                <c:pt idx="243">
                  <c:v>4.6890000000000001</c:v>
                </c:pt>
                <c:pt idx="244">
                  <c:v>4.2210000000000001</c:v>
                </c:pt>
                <c:pt idx="245">
                  <c:v>3.82</c:v>
                </c:pt>
                <c:pt idx="246">
                  <c:v>3.5019999999999998</c:v>
                </c:pt>
                <c:pt idx="247">
                  <c:v>3.266</c:v>
                </c:pt>
                <c:pt idx="248">
                  <c:v>3.085</c:v>
                </c:pt>
                <c:pt idx="249">
                  <c:v>2.9420000000000002</c:v>
                </c:pt>
                <c:pt idx="250">
                  <c:v>2.835</c:v>
                </c:pt>
                <c:pt idx="251">
                  <c:v>2.75</c:v>
                </c:pt>
                <c:pt idx="252">
                  <c:v>2.6760000000000002</c:v>
                </c:pt>
                <c:pt idx="253">
                  <c:v>2.61</c:v>
                </c:pt>
                <c:pt idx="254">
                  <c:v>2.556</c:v>
                </c:pt>
                <c:pt idx="255">
                  <c:v>2.5089999999999999</c:v>
                </c:pt>
                <c:pt idx="256">
                  <c:v>2.4630000000000001</c:v>
                </c:pt>
                <c:pt idx="257">
                  <c:v>2.42</c:v>
                </c:pt>
                <c:pt idx="258">
                  <c:v>2.375</c:v>
                </c:pt>
                <c:pt idx="259">
                  <c:v>2.3359999999999999</c:v>
                </c:pt>
                <c:pt idx="260">
                  <c:v>2.2970000000000002</c:v>
                </c:pt>
                <c:pt idx="261">
                  <c:v>2.2549999999999999</c:v>
                </c:pt>
                <c:pt idx="262">
                  <c:v>2.218</c:v>
                </c:pt>
                <c:pt idx="263">
                  <c:v>2.1920000000000002</c:v>
                </c:pt>
                <c:pt idx="264">
                  <c:v>2.1589999999999998</c:v>
                </c:pt>
                <c:pt idx="265">
                  <c:v>2.1230000000000002</c:v>
                </c:pt>
                <c:pt idx="266">
                  <c:v>2.0910000000000002</c:v>
                </c:pt>
                <c:pt idx="267">
                  <c:v>2.0569999999999999</c:v>
                </c:pt>
                <c:pt idx="268">
                  <c:v>2.0270000000000001</c:v>
                </c:pt>
                <c:pt idx="269">
                  <c:v>1.988</c:v>
                </c:pt>
                <c:pt idx="270">
                  <c:v>1.956</c:v>
                </c:pt>
                <c:pt idx="271">
                  <c:v>1.927</c:v>
                </c:pt>
                <c:pt idx="272">
                  <c:v>1.8979999999999999</c:v>
                </c:pt>
                <c:pt idx="273">
                  <c:v>1.863</c:v>
                </c:pt>
                <c:pt idx="274">
                  <c:v>1.831</c:v>
                </c:pt>
                <c:pt idx="275">
                  <c:v>1.796</c:v>
                </c:pt>
                <c:pt idx="276">
                  <c:v>1.766</c:v>
                </c:pt>
                <c:pt idx="277">
                  <c:v>1.738</c:v>
                </c:pt>
                <c:pt idx="278">
                  <c:v>1.708</c:v>
                </c:pt>
                <c:pt idx="279">
                  <c:v>1.6839999999999999</c:v>
                </c:pt>
                <c:pt idx="280">
                  <c:v>1.65</c:v>
                </c:pt>
                <c:pt idx="281">
                  <c:v>1.617</c:v>
                </c:pt>
                <c:pt idx="282">
                  <c:v>1.581</c:v>
                </c:pt>
                <c:pt idx="283">
                  <c:v>1.548</c:v>
                </c:pt>
                <c:pt idx="284">
                  <c:v>1.512</c:v>
                </c:pt>
                <c:pt idx="285">
                  <c:v>1.482</c:v>
                </c:pt>
                <c:pt idx="286">
                  <c:v>1.45</c:v>
                </c:pt>
                <c:pt idx="287">
                  <c:v>1.4139999999999999</c:v>
                </c:pt>
                <c:pt idx="288">
                  <c:v>1.383</c:v>
                </c:pt>
                <c:pt idx="289">
                  <c:v>1.3560000000000001</c:v>
                </c:pt>
                <c:pt idx="290">
                  <c:v>1.32</c:v>
                </c:pt>
                <c:pt idx="291">
                  <c:v>1.296</c:v>
                </c:pt>
                <c:pt idx="292">
                  <c:v>1.2669999999999999</c:v>
                </c:pt>
                <c:pt idx="293">
                  <c:v>1.2430000000000001</c:v>
                </c:pt>
                <c:pt idx="294">
                  <c:v>1.2150000000000001</c:v>
                </c:pt>
                <c:pt idx="295">
                  <c:v>1.19</c:v>
                </c:pt>
                <c:pt idx="296">
                  <c:v>1.1659999999999999</c:v>
                </c:pt>
                <c:pt idx="297">
                  <c:v>1.1439999999999999</c:v>
                </c:pt>
                <c:pt idx="298">
                  <c:v>1.1200000000000001</c:v>
                </c:pt>
                <c:pt idx="299">
                  <c:v>1.101</c:v>
                </c:pt>
                <c:pt idx="300">
                  <c:v>1.0760000000000001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BA-42EA-8FBC-38AEEED8E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00896"/>
        <c:axId val="74402816"/>
      </c:scatterChart>
      <c:valAx>
        <c:axId val="744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</a:t>
                </a:r>
                <a:r>
                  <a:rPr lang="en-US" baseline="0"/>
                  <a:t> Position (cm)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4402816"/>
        <c:crosses val="autoZero"/>
        <c:crossBetween val="midCat"/>
      </c:valAx>
      <c:valAx>
        <c:axId val="7440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 (G)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4400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'18A'!$G$119:$G$219</c:f>
              <c:numCache>
                <c:formatCode>0.00</c:formatCode>
                <c:ptCount val="101"/>
                <c:pt idx="0">
                  <c:v>-9.9799999999999898</c:v>
                </c:pt>
                <c:pt idx="1">
                  <c:v>-9.7789999999999964</c:v>
                </c:pt>
                <c:pt idx="2">
                  <c:v>-9.5789999999999935</c:v>
                </c:pt>
                <c:pt idx="3">
                  <c:v>-9.3819999999999908</c:v>
                </c:pt>
                <c:pt idx="4">
                  <c:v>-9.1809999999999974</c:v>
                </c:pt>
                <c:pt idx="5">
                  <c:v>-8.9789999999999992</c:v>
                </c:pt>
                <c:pt idx="6">
                  <c:v>-8.7789999999999964</c:v>
                </c:pt>
                <c:pt idx="7">
                  <c:v>-8.5809999999999889</c:v>
                </c:pt>
                <c:pt idx="8">
                  <c:v>-8.3799999999999955</c:v>
                </c:pt>
                <c:pt idx="9">
                  <c:v>-8.1789999999999878</c:v>
                </c:pt>
                <c:pt idx="10">
                  <c:v>-7.9779999999999944</c:v>
                </c:pt>
                <c:pt idx="11">
                  <c:v>-7.7799999999999869</c:v>
                </c:pt>
                <c:pt idx="12">
                  <c:v>-7.5799999999999983</c:v>
                </c:pt>
                <c:pt idx="13">
                  <c:v>-7.3780000000000001</c:v>
                </c:pt>
                <c:pt idx="14">
                  <c:v>-7.1779999999999973</c:v>
                </c:pt>
                <c:pt idx="15">
                  <c:v>-6.9809999999999945</c:v>
                </c:pt>
                <c:pt idx="16">
                  <c:v>-6.7809999999999917</c:v>
                </c:pt>
                <c:pt idx="17">
                  <c:v>-6.5799999999999983</c:v>
                </c:pt>
                <c:pt idx="18">
                  <c:v>-6.3789999999999907</c:v>
                </c:pt>
                <c:pt idx="19">
                  <c:v>-6.1819999999999879</c:v>
                </c:pt>
                <c:pt idx="20">
                  <c:v>-5.9799999999999898</c:v>
                </c:pt>
                <c:pt idx="21">
                  <c:v>-5.7779999999999916</c:v>
                </c:pt>
                <c:pt idx="22">
                  <c:v>-5.5779999999999887</c:v>
                </c:pt>
                <c:pt idx="23">
                  <c:v>-5.3799999999999955</c:v>
                </c:pt>
                <c:pt idx="24">
                  <c:v>-5.1799999999999926</c:v>
                </c:pt>
                <c:pt idx="25">
                  <c:v>-4.9779999999999944</c:v>
                </c:pt>
                <c:pt idx="26">
                  <c:v>-4.7769999999999868</c:v>
                </c:pt>
                <c:pt idx="27">
                  <c:v>-4.5809999999999889</c:v>
                </c:pt>
                <c:pt idx="28">
                  <c:v>-4.3810000000000002</c:v>
                </c:pt>
                <c:pt idx="29">
                  <c:v>-4.1799999999999926</c:v>
                </c:pt>
                <c:pt idx="30">
                  <c:v>-3.9789999999999992</c:v>
                </c:pt>
                <c:pt idx="31">
                  <c:v>-3.7809999999999917</c:v>
                </c:pt>
                <c:pt idx="32">
                  <c:v>-3.5809999999999889</c:v>
                </c:pt>
                <c:pt idx="33">
                  <c:v>-3.3789999999999907</c:v>
                </c:pt>
                <c:pt idx="34">
                  <c:v>-3.1779999999999973</c:v>
                </c:pt>
                <c:pt idx="35">
                  <c:v>-2.9799999999999898</c:v>
                </c:pt>
                <c:pt idx="36">
                  <c:v>-2.7799999999999869</c:v>
                </c:pt>
                <c:pt idx="37">
                  <c:v>-2.5779999999999887</c:v>
                </c:pt>
                <c:pt idx="38">
                  <c:v>-2.3769999999999953</c:v>
                </c:pt>
                <c:pt idx="39">
                  <c:v>-2.1799999999999926</c:v>
                </c:pt>
                <c:pt idx="40">
                  <c:v>-1.9799999999999898</c:v>
                </c:pt>
                <c:pt idx="41">
                  <c:v>-1.7789999999999964</c:v>
                </c:pt>
                <c:pt idx="42">
                  <c:v>-1.5789999999999935</c:v>
                </c:pt>
                <c:pt idx="43">
                  <c:v>-1.3810000000000002</c:v>
                </c:pt>
                <c:pt idx="44">
                  <c:v>-1.1799999999999926</c:v>
                </c:pt>
                <c:pt idx="45">
                  <c:v>-0.97799999999999443</c:v>
                </c:pt>
                <c:pt idx="46">
                  <c:v>-0.77799999999999159</c:v>
                </c:pt>
                <c:pt idx="47">
                  <c:v>-0.57999999999999829</c:v>
                </c:pt>
                <c:pt idx="48">
                  <c:v>-0.37999999999999545</c:v>
                </c:pt>
                <c:pt idx="49">
                  <c:v>-0.17799999999999727</c:v>
                </c:pt>
                <c:pt idx="50">
                  <c:v>2.3000000000010346E-2</c:v>
                </c:pt>
                <c:pt idx="51">
                  <c:v>0.22100000000000364</c:v>
                </c:pt>
                <c:pt idx="52">
                  <c:v>0.42100000000000648</c:v>
                </c:pt>
                <c:pt idx="53">
                  <c:v>0.62199999999999989</c:v>
                </c:pt>
                <c:pt idx="54">
                  <c:v>0.82200000000000273</c:v>
                </c:pt>
                <c:pt idx="55">
                  <c:v>1.0190000000000055</c:v>
                </c:pt>
                <c:pt idx="56">
                  <c:v>1.2200000000000131</c:v>
                </c:pt>
                <c:pt idx="57">
                  <c:v>1.4220000000000113</c:v>
                </c:pt>
                <c:pt idx="58">
                  <c:v>1.6230000000000047</c:v>
                </c:pt>
                <c:pt idx="59">
                  <c:v>1.8200000000000074</c:v>
                </c:pt>
                <c:pt idx="60">
                  <c:v>2.0200000000000102</c:v>
                </c:pt>
                <c:pt idx="61">
                  <c:v>2.2220000000000084</c:v>
                </c:pt>
                <c:pt idx="62">
                  <c:v>2.4230000000000018</c:v>
                </c:pt>
                <c:pt idx="63">
                  <c:v>2.6210000000000093</c:v>
                </c:pt>
                <c:pt idx="64">
                  <c:v>2.8210000000000122</c:v>
                </c:pt>
                <c:pt idx="65">
                  <c:v>3.0220000000000056</c:v>
                </c:pt>
                <c:pt idx="66">
                  <c:v>3.2220000000000084</c:v>
                </c:pt>
                <c:pt idx="67">
                  <c:v>3.4200000000000017</c:v>
                </c:pt>
                <c:pt idx="68">
                  <c:v>3.6200000000000045</c:v>
                </c:pt>
                <c:pt idx="69">
                  <c:v>3.8220000000000027</c:v>
                </c:pt>
                <c:pt idx="70">
                  <c:v>4.0230000000000103</c:v>
                </c:pt>
                <c:pt idx="71">
                  <c:v>4.2210000000000036</c:v>
                </c:pt>
                <c:pt idx="72">
                  <c:v>4.4210000000000065</c:v>
                </c:pt>
                <c:pt idx="73">
                  <c:v>4.6219999999999999</c:v>
                </c:pt>
                <c:pt idx="74">
                  <c:v>4.8230000000000075</c:v>
                </c:pt>
                <c:pt idx="75">
                  <c:v>5.0210000000000008</c:v>
                </c:pt>
                <c:pt idx="76">
                  <c:v>5.2210000000000036</c:v>
                </c:pt>
                <c:pt idx="77">
                  <c:v>5.4230000000000018</c:v>
                </c:pt>
                <c:pt idx="78">
                  <c:v>5.6240000000000094</c:v>
                </c:pt>
                <c:pt idx="79">
                  <c:v>5.8210000000000122</c:v>
                </c:pt>
                <c:pt idx="80">
                  <c:v>6.0200000000000102</c:v>
                </c:pt>
                <c:pt idx="81">
                  <c:v>6.2220000000000084</c:v>
                </c:pt>
                <c:pt idx="82">
                  <c:v>6.4230000000000018</c:v>
                </c:pt>
                <c:pt idx="83">
                  <c:v>6.6210000000000093</c:v>
                </c:pt>
                <c:pt idx="84">
                  <c:v>6.8210000000000122</c:v>
                </c:pt>
                <c:pt idx="85">
                  <c:v>7.0230000000000103</c:v>
                </c:pt>
                <c:pt idx="86">
                  <c:v>7.2230000000000132</c:v>
                </c:pt>
                <c:pt idx="87">
                  <c:v>7.4200000000000017</c:v>
                </c:pt>
                <c:pt idx="88">
                  <c:v>7.6210000000000093</c:v>
                </c:pt>
                <c:pt idx="89">
                  <c:v>7.8230000000000075</c:v>
                </c:pt>
                <c:pt idx="90">
                  <c:v>8.0240000000000009</c:v>
                </c:pt>
                <c:pt idx="91">
                  <c:v>8.2210000000000036</c:v>
                </c:pt>
                <c:pt idx="92">
                  <c:v>8.4210000000000065</c:v>
                </c:pt>
                <c:pt idx="93">
                  <c:v>8.6219999999999999</c:v>
                </c:pt>
                <c:pt idx="94">
                  <c:v>8.8230000000000075</c:v>
                </c:pt>
                <c:pt idx="95">
                  <c:v>9.0210000000000008</c:v>
                </c:pt>
                <c:pt idx="96">
                  <c:v>9.2210000000000036</c:v>
                </c:pt>
                <c:pt idx="97">
                  <c:v>9.4230000000000018</c:v>
                </c:pt>
                <c:pt idx="98">
                  <c:v>9.6240000000000094</c:v>
                </c:pt>
                <c:pt idx="99">
                  <c:v>9.8210000000000122</c:v>
                </c:pt>
                <c:pt idx="100">
                  <c:v>10.021000000000001</c:v>
                </c:pt>
              </c:numCache>
            </c:numRef>
          </c:xVal>
          <c:yVal>
            <c:numRef>
              <c:f>'18A'!$I$119:$I$219</c:f>
              <c:numCache>
                <c:formatCode>0.0%</c:formatCode>
                <c:ptCount val="101"/>
                <c:pt idx="0">
                  <c:v>-1.332156101006543E-2</c:v>
                </c:pt>
                <c:pt idx="1">
                  <c:v>-1.1521078497042314E-2</c:v>
                </c:pt>
                <c:pt idx="2">
                  <c:v>-9.9615617476029872E-3</c:v>
                </c:pt>
                <c:pt idx="3">
                  <c:v>-8.6195380883749007E-3</c:v>
                </c:pt>
                <c:pt idx="4">
                  <c:v>-7.4508426966293229E-3</c:v>
                </c:pt>
                <c:pt idx="5">
                  <c:v>-6.468405138243094E-3</c:v>
                </c:pt>
                <c:pt idx="6">
                  <c:v>-5.6288466121776626E-3</c:v>
                </c:pt>
                <c:pt idx="7">
                  <c:v>-4.8892219972962447E-3</c:v>
                </c:pt>
                <c:pt idx="8">
                  <c:v>-4.2631534735251275E-3</c:v>
                </c:pt>
                <c:pt idx="9">
                  <c:v>-3.6940384655748115E-3</c:v>
                </c:pt>
                <c:pt idx="10">
                  <c:v>-3.2167607219530936E-3</c:v>
                </c:pt>
                <c:pt idx="11">
                  <c:v>-2.803019712009025E-3</c:v>
                </c:pt>
                <c:pt idx="12">
                  <c:v>-2.4456540727129106E-3</c:v>
                </c:pt>
                <c:pt idx="13">
                  <c:v>-2.1305429042444146E-3</c:v>
                </c:pt>
                <c:pt idx="14">
                  <c:v>-1.8855933682984105E-3</c:v>
                </c:pt>
                <c:pt idx="15">
                  <c:v>-1.6337701690325446E-3</c:v>
                </c:pt>
                <c:pt idx="16">
                  <c:v>-1.4100335755522497E-3</c:v>
                </c:pt>
                <c:pt idx="17">
                  <c:v>-1.235308897015841E-3</c:v>
                </c:pt>
                <c:pt idx="18">
                  <c:v>-1.0606451792980476E-3</c:v>
                </c:pt>
                <c:pt idx="19">
                  <c:v>-9.1397474359866671E-4</c:v>
                </c:pt>
                <c:pt idx="20">
                  <c:v>-8.0923645749764184E-4</c:v>
                </c:pt>
                <c:pt idx="21">
                  <c:v>-7.1848100559446237E-4</c:v>
                </c:pt>
                <c:pt idx="22">
                  <c:v>-6.2774201198290136E-4</c:v>
                </c:pt>
                <c:pt idx="23">
                  <c:v>-5.1608583762829952E-4</c:v>
                </c:pt>
                <c:pt idx="24">
                  <c:v>-4.3236005829894175E-4</c:v>
                </c:pt>
                <c:pt idx="25">
                  <c:v>-3.4167294229225931E-4</c:v>
                </c:pt>
                <c:pt idx="26">
                  <c:v>-2.8587365778842688E-4</c:v>
                </c:pt>
                <c:pt idx="27">
                  <c:v>-2.4402827939162819E-4</c:v>
                </c:pt>
                <c:pt idx="28">
                  <c:v>-2.0218640191882464E-4</c:v>
                </c:pt>
                <c:pt idx="29">
                  <c:v>-1.394301489812122E-4</c:v>
                </c:pt>
                <c:pt idx="30">
                  <c:v>-1.1154100874910533E-4</c:v>
                </c:pt>
                <c:pt idx="31">
                  <c:v>-9.0625174279157505E-5</c:v>
                </c:pt>
                <c:pt idx="32">
                  <c:v>-6.2738755820967995E-5</c:v>
                </c:pt>
                <c:pt idx="33">
                  <c:v>-4.8796129769934637E-5</c:v>
                </c:pt>
                <c:pt idx="34">
                  <c:v>-4.1824962531800125E-5</c:v>
                </c:pt>
                <c:pt idx="35">
                  <c:v>6.9704869580800022E-6</c:v>
                </c:pt>
                <c:pt idx="36">
                  <c:v>0</c:v>
                </c:pt>
                <c:pt idx="37">
                  <c:v>1.3940876741558306E-5</c:v>
                </c:pt>
                <c:pt idx="38">
                  <c:v>6.2730884505368678E-5</c:v>
                </c:pt>
                <c:pt idx="39">
                  <c:v>4.1821464169422562E-5</c:v>
                </c:pt>
                <c:pt idx="40">
                  <c:v>7.667001226718817E-5</c:v>
                </c:pt>
                <c:pt idx="41">
                  <c:v>7.667001226718817E-5</c:v>
                </c:pt>
                <c:pt idx="42">
                  <c:v>8.3639430415449745E-5</c:v>
                </c:pt>
                <c:pt idx="43">
                  <c:v>6.2730884505368678E-5</c:v>
                </c:pt>
                <c:pt idx="44">
                  <c:v>4.1821464169422562E-5</c:v>
                </c:pt>
                <c:pt idx="45">
                  <c:v>2.7881364792703422E-5</c:v>
                </c:pt>
                <c:pt idx="46">
                  <c:v>3.4851463064367039E-5</c:v>
                </c:pt>
                <c:pt idx="47">
                  <c:v>4.1821464169422562E-5</c:v>
                </c:pt>
                <c:pt idx="48">
                  <c:v>1.3940876741558306E-5</c:v>
                </c:pt>
                <c:pt idx="49">
                  <c:v>6.9704869580800022E-6</c:v>
                </c:pt>
                <c:pt idx="50">
                  <c:v>0</c:v>
                </c:pt>
                <c:pt idx="51">
                  <c:v>-2.7882919620747515E-5</c:v>
                </c:pt>
                <c:pt idx="52">
                  <c:v>-4.1824962531800125E-5</c:v>
                </c:pt>
                <c:pt idx="53">
                  <c:v>-8.3653423864848975E-5</c:v>
                </c:pt>
                <c:pt idx="54">
                  <c:v>-9.7597021896600467E-5</c:v>
                </c:pt>
                <c:pt idx="55">
                  <c:v>-1.1851314798816404E-4</c:v>
                </c:pt>
                <c:pt idx="56">
                  <c:v>-1.5337530239345476E-4</c:v>
                </c:pt>
                <c:pt idx="57">
                  <c:v>-1.8126677589158646E-4</c:v>
                </c:pt>
                <c:pt idx="58">
                  <c:v>-2.1613330544512088E-4</c:v>
                </c:pt>
                <c:pt idx="59">
                  <c:v>-2.5100226599272801E-4</c:v>
                </c:pt>
                <c:pt idx="60">
                  <c:v>-2.6495053094710563E-4</c:v>
                </c:pt>
                <c:pt idx="61">
                  <c:v>-3.06797659970659E-4</c:v>
                </c:pt>
                <c:pt idx="62">
                  <c:v>-3.8352649122086468E-4</c:v>
                </c:pt>
                <c:pt idx="63">
                  <c:v>-4.3236005829894175E-4</c:v>
                </c:pt>
                <c:pt idx="64">
                  <c:v>-5.0213056789583099E-4</c:v>
                </c:pt>
                <c:pt idx="65">
                  <c:v>-5.5097571522222388E-4</c:v>
                </c:pt>
                <c:pt idx="66">
                  <c:v>-6.417007860834989E-4</c:v>
                </c:pt>
                <c:pt idx="67">
                  <c:v>-6.9055956250618777E-4</c:v>
                </c:pt>
                <c:pt idx="68">
                  <c:v>-7.5338500066268743E-4</c:v>
                </c:pt>
                <c:pt idx="69">
                  <c:v>-8.3018236106657817E-4</c:v>
                </c:pt>
                <c:pt idx="70">
                  <c:v>-9.34925031571332E-4</c:v>
                </c:pt>
                <c:pt idx="71">
                  <c:v>-9.8381244766976295E-4</c:v>
                </c:pt>
                <c:pt idx="72">
                  <c:v>-1.0676305579593315E-3</c:v>
                </c:pt>
                <c:pt idx="73">
                  <c:v>-1.1654360964170607E-3</c:v>
                </c:pt>
                <c:pt idx="74">
                  <c:v>-1.2422967134972929E-3</c:v>
                </c:pt>
                <c:pt idx="75">
                  <c:v>-1.3611045188670623E-3</c:v>
                </c:pt>
                <c:pt idx="76">
                  <c:v>-1.4939230839039475E-3</c:v>
                </c:pt>
                <c:pt idx="77">
                  <c:v>-1.612790616491111E-3</c:v>
                </c:pt>
                <c:pt idx="78">
                  <c:v>-1.7456759606455652E-3</c:v>
                </c:pt>
                <c:pt idx="79">
                  <c:v>-1.8855933682984105E-3</c:v>
                </c:pt>
                <c:pt idx="80">
                  <c:v>-2.0465467143495619E-3</c:v>
                </c:pt>
                <c:pt idx="81">
                  <c:v>-2.2215546691071175E-3</c:v>
                </c:pt>
                <c:pt idx="82">
                  <c:v>-2.3826159865847352E-3</c:v>
                </c:pt>
                <c:pt idx="83">
                  <c:v>-2.578760517708778E-3</c:v>
                </c:pt>
                <c:pt idx="84">
                  <c:v>-2.8380692740554991E-3</c:v>
                </c:pt>
                <c:pt idx="85">
                  <c:v>-3.076471287433602E-3</c:v>
                </c:pt>
                <c:pt idx="86">
                  <c:v>-3.3641068680936304E-3</c:v>
                </c:pt>
                <c:pt idx="87">
                  <c:v>-3.6940384655748115E-3</c:v>
                </c:pt>
                <c:pt idx="88">
                  <c:v>-4.0593220932105822E-3</c:v>
                </c:pt>
                <c:pt idx="89">
                  <c:v>-4.438936615625888E-3</c:v>
                </c:pt>
                <c:pt idx="90">
                  <c:v>-4.8892219972962447E-3</c:v>
                </c:pt>
                <c:pt idx="91">
                  <c:v>-5.4033218866074151E-3</c:v>
                </c:pt>
                <c:pt idx="92">
                  <c:v>-5.9814316167396964E-3</c:v>
                </c:pt>
                <c:pt idx="93">
                  <c:v>-6.6167080649461862E-3</c:v>
                </c:pt>
                <c:pt idx="94">
                  <c:v>-7.3659523073899003E-3</c:v>
                </c:pt>
                <c:pt idx="95">
                  <c:v>-8.2084150309573722E-3</c:v>
                </c:pt>
                <c:pt idx="96">
                  <c:v>-9.2084529236311496E-3</c:v>
                </c:pt>
                <c:pt idx="97">
                  <c:v>-1.0345653276241151E-2</c:v>
                </c:pt>
                <c:pt idx="98">
                  <c:v>-1.167087429304825E-2</c:v>
                </c:pt>
                <c:pt idx="99">
                  <c:v>-1.3185586959899576E-2</c:v>
                </c:pt>
                <c:pt idx="100">
                  <c:v>-1.4984824151178522E-2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0D-420C-984E-3CADAA9F6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24320"/>
        <c:axId val="74425856"/>
      </c:scatterChart>
      <c:valAx>
        <c:axId val="744243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crossAx val="74425856"/>
        <c:crosses val="autoZero"/>
        <c:crossBetween val="midCat"/>
      </c:valAx>
      <c:valAx>
        <c:axId val="74425856"/>
        <c:scaling>
          <c:orientation val="minMax"/>
          <c:max val="5.000000000000001E-3"/>
          <c:min val="-2.0000000000000004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744243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4</xdr:row>
      <xdr:rowOff>14288</xdr:rowOff>
    </xdr:from>
    <xdr:to>
      <xdr:col>17</xdr:col>
      <xdr:colOff>441325</xdr:colOff>
      <xdr:row>21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301624</xdr:colOff>
      <xdr:row>21</xdr:row>
      <xdr:rowOff>114300</xdr:rowOff>
    </xdr:from>
    <xdr:to>
      <xdr:col>17</xdr:col>
      <xdr:colOff>469900</xdr:colOff>
      <xdr:row>42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247650</xdr:colOff>
      <xdr:row>42</xdr:row>
      <xdr:rowOff>180975</xdr:rowOff>
    </xdr:from>
    <xdr:to>
      <xdr:col>18</xdr:col>
      <xdr:colOff>9525</xdr:colOff>
      <xdr:row>67</xdr:row>
      <xdr:rowOff>47030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8439150"/>
          <a:ext cx="8296275" cy="4666655"/>
        </a:xfrm>
        <a:prstGeom prst="rect">
          <a:avLst/>
        </a:prstGeom>
      </xdr:spPr>
    </xdr:pic>
    <xdr:clientData/>
  </xdr:twoCellAnchor>
  <xdr:oneCellAnchor>
    <xdr:from>
      <xdr:col>7</xdr:col>
      <xdr:colOff>247651</xdr:colOff>
      <xdr:row>45</xdr:row>
      <xdr:rowOff>114301</xdr:rowOff>
    </xdr:from>
    <xdr:ext cx="3590924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372226" y="8943976"/>
          <a:ext cx="3590924" cy="342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/>
            <a:t>Horizontal</a:t>
          </a:r>
          <a:r>
            <a:rPr lang="en-US" sz="1600" baseline="0"/>
            <a:t> Wien dipole on 3m test stand</a:t>
          </a:r>
          <a:endParaRPr lang="en-US" sz="1600"/>
        </a:p>
      </xdr:txBody>
    </xdr:sp>
    <xdr:clientData/>
  </xdr:oneCellAnchor>
  <xdr:twoCellAnchor>
    <xdr:from>
      <xdr:col>5</xdr:col>
      <xdr:colOff>371475</xdr:colOff>
      <xdr:row>58</xdr:row>
      <xdr:rowOff>0</xdr:rowOff>
    </xdr:from>
    <xdr:to>
      <xdr:col>7</xdr:col>
      <xdr:colOff>171451</xdr:colOff>
      <xdr:row>60</xdr:row>
      <xdr:rowOff>85724</xdr:rowOff>
    </xdr:to>
    <xdr:sp macro="" textlink="">
      <xdr:nvSpPr>
        <xdr:cNvPr id="8" name="Down Arrow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rot="5400000">
          <a:off x="5543551" y="11039474"/>
          <a:ext cx="485774" cy="1019176"/>
        </a:xfrm>
        <a:prstGeom prst="downArrow">
          <a:avLst>
            <a:gd name="adj1" fmla="val 50000"/>
            <a:gd name="adj2" fmla="val 9598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219076</xdr:colOff>
      <xdr:row>58</xdr:row>
      <xdr:rowOff>133348</xdr:rowOff>
    </xdr:from>
    <xdr:to>
      <xdr:col>7</xdr:col>
      <xdr:colOff>347256</xdr:colOff>
      <xdr:row>60</xdr:row>
      <xdr:rowOff>13222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734051" y="11439523"/>
          <a:ext cx="737780" cy="279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Beam</a:t>
          </a:r>
        </a:p>
      </xdr:txBody>
    </xdr:sp>
    <xdr:clientData/>
  </xdr:twoCellAnchor>
  <xdr:twoCellAnchor>
    <xdr:from>
      <xdr:col>10</xdr:col>
      <xdr:colOff>491362</xdr:colOff>
      <xdr:row>58</xdr:row>
      <xdr:rowOff>95250</xdr:rowOff>
    </xdr:from>
    <xdr:to>
      <xdr:col>11</xdr:col>
      <xdr:colOff>408745</xdr:colOff>
      <xdr:row>64</xdr:row>
      <xdr:rowOff>101286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444737" y="11401425"/>
          <a:ext cx="526983" cy="1177611"/>
        </a:xfrm>
        <a:prstGeom prst="downArrow">
          <a:avLst>
            <a:gd name="adj1" fmla="val 50000"/>
            <a:gd name="adj2" fmla="val 9598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352425</xdr:colOff>
      <xdr:row>59</xdr:row>
      <xdr:rowOff>44840</xdr:rowOff>
    </xdr:from>
    <xdr:to>
      <xdr:col>11</xdr:col>
      <xdr:colOff>332750</xdr:colOff>
      <xdr:row>64</xdr:row>
      <xdr:rowOff>106112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8305800" y="11551040"/>
          <a:ext cx="589925" cy="1032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" wrap="none" lIns="91440" tIns="91440" rIns="91440" bIns="91440" rtlCol="0" anchor="t">
          <a:noAutofit/>
        </a:bodyPr>
        <a:lstStyle/>
        <a:p>
          <a:r>
            <a:rPr lang="en-US" sz="1100" b="1"/>
            <a:t>Field</a:t>
          </a:r>
        </a:p>
      </xdr:txBody>
    </xdr:sp>
    <xdr:clientData/>
  </xdr:twoCellAnchor>
  <xdr:twoCellAnchor>
    <xdr:from>
      <xdr:col>9</xdr:col>
      <xdr:colOff>466725</xdr:colOff>
      <xdr:row>48</xdr:row>
      <xdr:rowOff>152400</xdr:rowOff>
    </xdr:from>
    <xdr:to>
      <xdr:col>10</xdr:col>
      <xdr:colOff>345784</xdr:colOff>
      <xdr:row>51</xdr:row>
      <xdr:rowOff>24917</xdr:rowOff>
    </xdr:to>
    <xdr:sp macro="" textlink="">
      <xdr:nvSpPr>
        <xdr:cNvPr id="12" name="Flowchart: Summing Junctio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810500" y="9553575"/>
          <a:ext cx="488659" cy="444017"/>
        </a:xfrm>
        <a:prstGeom prst="flowChartSummingJunct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422438</xdr:colOff>
      <xdr:row>49</xdr:row>
      <xdr:rowOff>59117</xdr:rowOff>
    </xdr:from>
    <xdr:to>
      <xdr:col>11</xdr:col>
      <xdr:colOff>291916</xdr:colOff>
      <xdr:row>50</xdr:row>
      <xdr:rowOff>118892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75813" y="9650792"/>
          <a:ext cx="479078" cy="25027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r>
            <a:rPr lang="en-US" sz="1100" b="1"/>
            <a:t>Kick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574675</xdr:colOff>
      <xdr:row>1</xdr:row>
      <xdr:rowOff>60325</xdr:rowOff>
    </xdr:from>
    <xdr:to>
      <xdr:col>22</xdr:col>
      <xdr:colOff>561975</xdr:colOff>
      <xdr:row>19</xdr:row>
      <xdr:rowOff>117475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622299</xdr:colOff>
      <xdr:row>20</xdr:row>
      <xdr:rowOff>95249</xdr:rowOff>
    </xdr:from>
    <xdr:to>
      <xdr:col>23</xdr:col>
      <xdr:colOff>47624</xdr:colOff>
      <xdr:row>38</xdr:row>
      <xdr:rowOff>50800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15875</xdr:colOff>
      <xdr:row>6</xdr:row>
      <xdr:rowOff>47625</xdr:rowOff>
    </xdr:from>
    <xdr:to>
      <xdr:col>22</xdr:col>
      <xdr:colOff>282575</xdr:colOff>
      <xdr:row>24</xdr:row>
      <xdr:rowOff>98425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</xdr:row>
      <xdr:rowOff>0</xdr:rowOff>
    </xdr:from>
    <xdr:to>
      <xdr:col>18</xdr:col>
      <xdr:colOff>171450</xdr:colOff>
      <xdr:row>29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57150</xdr:colOff>
      <xdr:row>24</xdr:row>
      <xdr:rowOff>142875</xdr:rowOff>
    </xdr:from>
    <xdr:to>
      <xdr:col>22</xdr:col>
      <xdr:colOff>323850</xdr:colOff>
      <xdr:row>43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609599</xdr:colOff>
      <xdr:row>44</xdr:row>
      <xdr:rowOff>190499</xdr:rowOff>
    </xdr:from>
    <xdr:to>
      <xdr:col>22</xdr:col>
      <xdr:colOff>314324</xdr:colOff>
      <xdr:row>61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</xdr:row>
      <xdr:rowOff>180975</xdr:rowOff>
    </xdr:from>
    <xdr:to>
      <xdr:col>22</xdr:col>
      <xdr:colOff>371475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57150</xdr:colOff>
      <xdr:row>24</xdr:row>
      <xdr:rowOff>142875</xdr:rowOff>
    </xdr:from>
    <xdr:to>
      <xdr:col>22</xdr:col>
      <xdr:colOff>323850</xdr:colOff>
      <xdr:row>43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609599</xdr:colOff>
      <xdr:row>44</xdr:row>
      <xdr:rowOff>190499</xdr:rowOff>
    </xdr:from>
    <xdr:to>
      <xdr:col>22</xdr:col>
      <xdr:colOff>314324</xdr:colOff>
      <xdr:row>61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2</xdr:row>
      <xdr:rowOff>95250</xdr:rowOff>
    </xdr:from>
    <xdr:to>
      <xdr:col>19</xdr:col>
      <xdr:colOff>419099</xdr:colOff>
      <xdr:row>22</xdr:row>
      <xdr:rowOff>33337</xdr:rowOff>
    </xdr:to>
    <xdr:graphicFrame macro="">
      <xdr:nvGraphicFramePr>
        <xdr:cNvPr id="2" name="Chart 1" title="B v 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123824</xdr:colOff>
      <xdr:row>69</xdr:row>
      <xdr:rowOff>180975</xdr:rowOff>
    </xdr:from>
    <xdr:ext cx="1457325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 flipH="1">
          <a:off x="6457949" y="13325475"/>
          <a:ext cx="14573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0.58472</cdr:x>
      <cdr:y>0.07878</cdr:y>
    </cdr:from>
    <cdr:to>
      <cdr:x>0.74419</cdr:x>
      <cdr:y>0.32274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52800" y="2952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374650</xdr:colOff>
      <xdr:row>32</xdr:row>
      <xdr:rowOff>19049</xdr:rowOff>
    </xdr:from>
    <xdr:to>
      <xdr:col>17</xdr:col>
      <xdr:colOff>307975</xdr:colOff>
      <xdr:row>50</xdr:row>
      <xdr:rowOff>130174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574675</xdr:colOff>
      <xdr:row>1</xdr:row>
      <xdr:rowOff>60325</xdr:rowOff>
    </xdr:from>
    <xdr:to>
      <xdr:col>22</xdr:col>
      <xdr:colOff>561975</xdr:colOff>
      <xdr:row>19</xdr:row>
      <xdr:rowOff>117475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447675</xdr:colOff>
      <xdr:row>9</xdr:row>
      <xdr:rowOff>41275</xdr:rowOff>
    </xdr:from>
    <xdr:to>
      <xdr:col>24</xdr:col>
      <xdr:colOff>396875</xdr:colOff>
      <xdr:row>27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27</xdr:row>
      <xdr:rowOff>152400</xdr:rowOff>
    </xdr:from>
    <xdr:to>
      <xdr:col>24</xdr:col>
      <xdr:colOff>349250</xdr:colOff>
      <xdr:row>47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4</xdr:row>
      <xdr:rowOff>9525</xdr:rowOff>
    </xdr:from>
    <xdr:to>
      <xdr:col>24</xdr:col>
      <xdr:colOff>200025</xdr:colOff>
      <xdr:row>22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581024</xdr:colOff>
      <xdr:row>22</xdr:row>
      <xdr:rowOff>123824</xdr:rowOff>
    </xdr:from>
    <xdr:to>
      <xdr:col>24</xdr:col>
      <xdr:colOff>285749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6</xdr:row>
      <xdr:rowOff>76200</xdr:rowOff>
    </xdr:from>
    <xdr:to>
      <xdr:col>22</xdr:col>
      <xdr:colOff>561975</xdr:colOff>
      <xdr:row>24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295274</xdr:colOff>
      <xdr:row>25</xdr:row>
      <xdr:rowOff>82549</xdr:rowOff>
    </xdr:from>
    <xdr:to>
      <xdr:col>23</xdr:col>
      <xdr:colOff>76200</xdr:colOff>
      <xdr:row>44</xdr:row>
      <xdr:rowOff>146050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98425</xdr:colOff>
      <xdr:row>4</xdr:row>
      <xdr:rowOff>146050</xdr:rowOff>
    </xdr:from>
    <xdr:to>
      <xdr:col>24</xdr:col>
      <xdr:colOff>365125</xdr:colOff>
      <xdr:row>23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101599</xdr:colOff>
      <xdr:row>23</xdr:row>
      <xdr:rowOff>111124</xdr:rowOff>
    </xdr:from>
    <xdr:to>
      <xdr:col>24</xdr:col>
      <xdr:colOff>415924</xdr:colOff>
      <xdr:row>39</xdr:row>
      <xdr:rowOff>139699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N91"/>
  <sheetViews>
    <sheetView tabSelected="1" topLeftCell="A25" zoomScale="90" workbookViewId="0">
      <selection activeCell="V66" sqref="V66"/>
    </sheetView>
  </sheetViews>
  <sheetFormatPr baseColWidth="10" defaultColWidth="8.83203125" defaultRowHeight="15" x14ac:dyDescent="0.2"/>
  <cols>
    <col min="1" max="1" width="17.33203125" customWidth="1"/>
    <col min="2" max="2" width="15.6640625" customWidth="1"/>
    <col min="3" max="3" width="17.33203125" customWidth="1"/>
    <col min="4" max="4" width="14.1640625" customWidth="1"/>
  </cols>
  <sheetData>
    <row r="1" spans="1:14" ht="16" thickBot="1" x14ac:dyDescent="0.25">
      <c r="A1" s="58" t="s">
        <v>38</v>
      </c>
      <c r="B1" s="12" t="s">
        <v>83</v>
      </c>
      <c r="C1" s="13"/>
      <c r="D1" s="14"/>
      <c r="G1" s="28" t="s">
        <v>51</v>
      </c>
      <c r="H1" s="63" t="s">
        <v>79</v>
      </c>
      <c r="I1" s="81" t="s">
        <v>53</v>
      </c>
      <c r="J1" s="82" t="s">
        <v>54</v>
      </c>
      <c r="L1" s="27" t="s">
        <v>55</v>
      </c>
      <c r="M1" s="96">
        <v>357</v>
      </c>
      <c r="N1" s="97" t="s">
        <v>56</v>
      </c>
    </row>
    <row r="2" spans="1:14" ht="16" thickBot="1" x14ac:dyDescent="0.25">
      <c r="A2" s="59" t="s">
        <v>35</v>
      </c>
      <c r="B2" s="15" t="s">
        <v>36</v>
      </c>
      <c r="C2" s="61" t="s">
        <v>82</v>
      </c>
      <c r="D2" s="62" t="s">
        <v>59</v>
      </c>
      <c r="H2" s="26" t="s">
        <v>52</v>
      </c>
      <c r="I2" s="64">
        <v>-2.0550000000000002</v>
      </c>
      <c r="J2" s="65">
        <v>1.51</v>
      </c>
    </row>
    <row r="3" spans="1:14" ht="16" thickBot="1" x14ac:dyDescent="0.25">
      <c r="A3" s="60" t="s">
        <v>37</v>
      </c>
      <c r="B3" s="16">
        <v>44218</v>
      </c>
      <c r="C3" s="100" t="s">
        <v>78</v>
      </c>
      <c r="D3" s="101"/>
      <c r="E3" s="98" t="s">
        <v>86</v>
      </c>
    </row>
    <row r="4" spans="1:14" ht="16" thickBot="1" x14ac:dyDescent="0.25">
      <c r="A4" s="8"/>
      <c r="B4" s="10"/>
    </row>
    <row r="5" spans="1:14" ht="16" thickBot="1" x14ac:dyDescent="0.25">
      <c r="A5" s="68" t="s">
        <v>39</v>
      </c>
      <c r="B5" s="18" t="s">
        <v>40</v>
      </c>
      <c r="C5" s="19"/>
      <c r="D5" s="20"/>
      <c r="E5" s="7"/>
    </row>
    <row r="6" spans="1:14" ht="32" x14ac:dyDescent="0.2">
      <c r="A6" s="17" t="s">
        <v>27</v>
      </c>
      <c r="B6" s="17" t="s">
        <v>80</v>
      </c>
      <c r="C6" s="17" t="s">
        <v>81</v>
      </c>
      <c r="D6" s="17" t="s">
        <v>28</v>
      </c>
    </row>
    <row r="7" spans="1:14" x14ac:dyDescent="0.2">
      <c r="A7" s="74">
        <f>'19.9A'!H13</f>
        <v>19.913234983388705</v>
      </c>
      <c r="B7" s="70">
        <f>'19.9A'!H14</f>
        <v>4939.2898250000035</v>
      </c>
      <c r="C7" s="72">
        <f>'19.9A'!H15</f>
        <v>157.99799999999999</v>
      </c>
      <c r="D7" s="88">
        <f>'19.9A'!H16</f>
        <v>31.261723724350965</v>
      </c>
      <c r="E7" s="3"/>
    </row>
    <row r="8" spans="1:14" x14ac:dyDescent="0.2">
      <c r="A8" s="74">
        <f>'18A'!H13</f>
        <v>18.012801926910292</v>
      </c>
      <c r="B8" s="70">
        <f>'18A'!H14</f>
        <v>4484.1160654999967</v>
      </c>
      <c r="C8" s="72">
        <f>'18A'!H15</f>
        <v>143.46100000000001</v>
      </c>
      <c r="D8" s="88">
        <f>'18A'!H16</f>
        <v>31.256690428060562</v>
      </c>
      <c r="E8" s="3"/>
    </row>
    <row r="9" spans="1:14" x14ac:dyDescent="0.2">
      <c r="A9" s="74">
        <f>'12A'!H13</f>
        <v>12.008225514950164</v>
      </c>
      <c r="B9" s="70">
        <f>'12A'!H14</f>
        <v>3011.6848235000016</v>
      </c>
      <c r="C9" s="72">
        <f>'12A'!H15</f>
        <v>96.665999999999997</v>
      </c>
      <c r="D9" s="88">
        <f>'12A'!H16</f>
        <v>31.155575109138702</v>
      </c>
      <c r="E9" s="3"/>
    </row>
    <row r="10" spans="1:14" x14ac:dyDescent="0.2">
      <c r="A10" s="74">
        <f>'6A'!H13</f>
        <v>6.0039663455149501</v>
      </c>
      <c r="B10" s="70">
        <f>'6A'!H14</f>
        <v>1527.6964829999999</v>
      </c>
      <c r="C10" s="72">
        <f>'6A'!H15</f>
        <v>49.237000000000002</v>
      </c>
      <c r="D10" s="88">
        <f>'6A'!H16</f>
        <v>31.027407904624567</v>
      </c>
      <c r="E10" s="3"/>
    </row>
    <row r="11" spans="1:14" x14ac:dyDescent="0.2">
      <c r="A11" s="74">
        <f>'0A'!H13</f>
        <v>5.0923588039867077E-4</v>
      </c>
      <c r="B11" s="70">
        <f>'0A'!H14</f>
        <v>36.601085500000018</v>
      </c>
      <c r="C11" s="72">
        <f>'0A'!H15</f>
        <v>1.4259999999999999</v>
      </c>
      <c r="D11" s="88">
        <f>'0A'!H16</f>
        <v>25.66696037868164</v>
      </c>
      <c r="E11" s="3"/>
    </row>
    <row r="12" spans="1:14" x14ac:dyDescent="0.2">
      <c r="A12" s="74">
        <f>'-6A'!H13</f>
        <v>-6.0020370099667808</v>
      </c>
      <c r="B12" s="70">
        <f>'-6A'!H14</f>
        <v>-1459.8370929999999</v>
      </c>
      <c r="C12" s="72">
        <f>'-6A'!H15</f>
        <v>-46.545000000000002</v>
      </c>
      <c r="D12" s="88">
        <f>'-6A'!H16</f>
        <v>31.363993833924155</v>
      </c>
      <c r="E12" s="3"/>
    </row>
    <row r="13" spans="1:14" x14ac:dyDescent="0.2">
      <c r="A13" s="74">
        <f>'-12A'!H13</f>
        <v>-12.005679867109627</v>
      </c>
      <c r="B13" s="70">
        <f>'-12A'!H14</f>
        <v>-2954.4483080000023</v>
      </c>
      <c r="C13" s="72">
        <f>'-12A'!$H$15</f>
        <v>-94.622</v>
      </c>
      <c r="D13" s="88">
        <f>'-12A'!$H$16</f>
        <v>31.223693305996516</v>
      </c>
      <c r="E13" s="3"/>
    </row>
    <row r="14" spans="1:14" x14ac:dyDescent="0.2">
      <c r="A14" s="75">
        <f>'-18A'!H13</f>
        <v>-18.010029202657797</v>
      </c>
      <c r="B14" s="71">
        <f>'-18A'!H14</f>
        <v>-4448.8736315000015</v>
      </c>
      <c r="C14" s="73">
        <f>'-18A'!H15</f>
        <v>-142.727</v>
      </c>
      <c r="D14" s="89">
        <f>'-18A'!H16</f>
        <v>31.170511756710372</v>
      </c>
      <c r="E14" s="3"/>
    </row>
    <row r="15" spans="1:14" x14ac:dyDescent="0.2">
      <c r="A15" s="74">
        <f>'-19.9A'!H13</f>
        <v>-19.911279136212638</v>
      </c>
      <c r="B15" s="70">
        <f>'-19.9A'!H14</f>
        <v>-4921.5818625000011</v>
      </c>
      <c r="C15" s="72">
        <f>'-19.9A'!H15</f>
        <v>-157.90600000000001</v>
      </c>
      <c r="D15" s="88">
        <f>'-19.9A'!H16</f>
        <v>31.16779515977861</v>
      </c>
      <c r="E15" s="3"/>
    </row>
    <row r="16" spans="1:14" ht="16" thickBot="1" x14ac:dyDescent="0.25">
      <c r="D16" s="35"/>
    </row>
    <row r="17" spans="1:4" ht="16" thickBot="1" x14ac:dyDescent="0.25">
      <c r="A17" s="68" t="s">
        <v>42</v>
      </c>
      <c r="B17" s="18" t="s">
        <v>41</v>
      </c>
      <c r="C17" s="20"/>
    </row>
    <row r="18" spans="1:4" ht="16" x14ac:dyDescent="0.2">
      <c r="A18" s="43" t="s">
        <v>27</v>
      </c>
      <c r="B18" s="17" t="s">
        <v>81</v>
      </c>
      <c r="C18" s="44" t="s">
        <v>33</v>
      </c>
      <c r="D18" s="5"/>
    </row>
    <row r="19" spans="1:4" x14ac:dyDescent="0.2">
      <c r="A19" s="77">
        <f ca="1">'B v I'!H42</f>
        <v>-19.911020000000001</v>
      </c>
      <c r="B19" s="71">
        <f ca="1">'B v I'!J42</f>
        <v>-158.02000000000001</v>
      </c>
      <c r="C19" s="79">
        <f>'B v I'!I42</f>
        <v>-7.585</v>
      </c>
      <c r="D19" s="5"/>
    </row>
    <row r="20" spans="1:4" x14ac:dyDescent="0.2">
      <c r="A20" s="77">
        <f ca="1">'B v I'!H43</f>
        <v>-19.01004</v>
      </c>
      <c r="B20" s="71">
        <f ca="1">'B v I'!J43</f>
        <v>-151.21</v>
      </c>
      <c r="C20" s="79">
        <f>'B v I'!I43</f>
        <v>-7.1</v>
      </c>
    </row>
    <row r="21" spans="1:4" x14ac:dyDescent="0.2">
      <c r="A21" s="77">
        <f ca="1">'B v I'!H44</f>
        <v>-18.010349999999999</v>
      </c>
      <c r="B21" s="71">
        <f ca="1">'B v I'!J44</f>
        <v>-143.55000000000001</v>
      </c>
      <c r="C21" s="79">
        <f>'B v I'!I44</f>
        <v>-6.7489999999999997</v>
      </c>
    </row>
    <row r="22" spans="1:4" x14ac:dyDescent="0.2">
      <c r="A22" s="77">
        <f ca="1">'B v I'!H45</f>
        <v>-17.008879999999998</v>
      </c>
      <c r="B22" s="71">
        <f ca="1">'B v I'!J45</f>
        <v>-135.86000000000001</v>
      </c>
      <c r="C22" s="79">
        <f>'B v I'!I45</f>
        <v>-6.383</v>
      </c>
    </row>
    <row r="23" spans="1:4" x14ac:dyDescent="0.2">
      <c r="A23" s="77">
        <f ca="1">'B v I'!H46</f>
        <v>-16.008320000000001</v>
      </c>
      <c r="B23" s="71">
        <f ca="1">'B v I'!J46</f>
        <v>-128.07</v>
      </c>
      <c r="C23" s="79">
        <f>'B v I'!I46</f>
        <v>-6</v>
      </c>
    </row>
    <row r="24" spans="1:4" x14ac:dyDescent="0.2">
      <c r="A24" s="77">
        <f ca="1">'B v I'!H47</f>
        <v>-15.007919999999999</v>
      </c>
      <c r="B24" s="71">
        <f ca="1">'B v I'!J47</f>
        <v>-120.22</v>
      </c>
      <c r="C24" s="79">
        <f>'B v I'!I47</f>
        <v>-5.6280000000000001</v>
      </c>
    </row>
    <row r="25" spans="1:4" x14ac:dyDescent="0.2">
      <c r="A25" s="77">
        <f ca="1">'B v I'!H48</f>
        <v>-14.007009999999999</v>
      </c>
      <c r="B25" s="71">
        <f ca="1">'B v I'!J48</f>
        <v>-112.39</v>
      </c>
      <c r="C25" s="79">
        <f>'B v I'!I48</f>
        <v>-5.2370000000000001</v>
      </c>
    </row>
    <row r="26" spans="1:4" x14ac:dyDescent="0.2">
      <c r="A26" s="77">
        <f ca="1">'B v I'!H49</f>
        <v>-13.00642</v>
      </c>
      <c r="B26" s="71">
        <f ca="1">'B v I'!J49</f>
        <v>-104.56</v>
      </c>
      <c r="C26" s="79">
        <f>'B v I'!I49</f>
        <v>-4.851</v>
      </c>
    </row>
    <row r="27" spans="1:4" x14ac:dyDescent="0.2">
      <c r="A27" s="77">
        <f ca="1">'B v I'!H50</f>
        <v>-12.00553</v>
      </c>
      <c r="B27" s="71">
        <f ca="1">'B v I'!J50</f>
        <v>-96.7</v>
      </c>
      <c r="C27" s="79">
        <f>'B v I'!I50</f>
        <v>-4.47</v>
      </c>
    </row>
    <row r="28" spans="1:4" x14ac:dyDescent="0.2">
      <c r="A28" s="77">
        <f ca="1">'B v I'!H51</f>
        <v>-11.00526</v>
      </c>
      <c r="B28" s="71">
        <f ca="1">'B v I'!J51</f>
        <v>-88.8</v>
      </c>
      <c r="C28" s="79">
        <f>'B v I'!I51</f>
        <v>-4.08</v>
      </c>
    </row>
    <row r="29" spans="1:4" x14ac:dyDescent="0.2">
      <c r="A29" s="77">
        <f ca="1">'B v I'!H52</f>
        <v>-10.004989999999999</v>
      </c>
      <c r="B29" s="71">
        <f ca="1">'B v I'!J52</f>
        <v>-80.91</v>
      </c>
      <c r="C29" s="79">
        <f>'B v I'!I52</f>
        <v>-3.69</v>
      </c>
    </row>
    <row r="30" spans="1:4" x14ac:dyDescent="0.2">
      <c r="A30" s="77">
        <f ca="1">'B v I'!H53</f>
        <v>-9.0036000000000005</v>
      </c>
      <c r="B30" s="71">
        <f ca="1">'B v I'!J53</f>
        <v>-72.989999999999995</v>
      </c>
      <c r="C30" s="79">
        <f>'B v I'!I53</f>
        <v>-3.3119999999999998</v>
      </c>
    </row>
    <row r="31" spans="1:4" x14ac:dyDescent="0.2">
      <c r="A31" s="77">
        <f ca="1">'B v I'!H54</f>
        <v>-8.0032800000000002</v>
      </c>
      <c r="B31" s="71">
        <f ca="1">'B v I'!J54</f>
        <v>-65.08</v>
      </c>
      <c r="C31" s="79">
        <f>'B v I'!I54</f>
        <v>-2.9340000000000002</v>
      </c>
    </row>
    <row r="32" spans="1:4" x14ac:dyDescent="0.2">
      <c r="A32" s="77">
        <f ca="1">'B v I'!H55</f>
        <v>-7.0021399999999998</v>
      </c>
      <c r="B32" s="71">
        <f ca="1">'B v I'!J55</f>
        <v>-57.14</v>
      </c>
      <c r="C32" s="79">
        <f>'B v I'!I55</f>
        <v>-2.5590000000000002</v>
      </c>
    </row>
    <row r="33" spans="1:3" x14ac:dyDescent="0.2">
      <c r="A33" s="77">
        <f ca="1">'B v I'!H56</f>
        <v>-6.0021699999999996</v>
      </c>
      <c r="B33" s="71">
        <f ca="1">'B v I'!J56</f>
        <v>-49.2</v>
      </c>
      <c r="C33" s="79">
        <f>'B v I'!I56</f>
        <v>-2.1859999999999999</v>
      </c>
    </row>
    <row r="34" spans="1:3" x14ac:dyDescent="0.2">
      <c r="A34" s="77">
        <f ca="1">'B v I'!H57</f>
        <v>-5.00183</v>
      </c>
      <c r="B34" s="71">
        <f ca="1">'B v I'!J57</f>
        <v>-41.26</v>
      </c>
      <c r="C34" s="79">
        <f>'B v I'!I57</f>
        <v>-1.8169999999999999</v>
      </c>
    </row>
    <row r="35" spans="1:3" x14ac:dyDescent="0.2">
      <c r="A35" s="77">
        <f ca="1">'B v I'!H58</f>
        <v>-4.0006700000000004</v>
      </c>
      <c r="B35" s="71">
        <f ca="1">'B v I'!J58</f>
        <v>-33.29</v>
      </c>
      <c r="C35" s="79">
        <f>'B v I'!I58</f>
        <v>-1.4470000000000001</v>
      </c>
    </row>
    <row r="36" spans="1:3" x14ac:dyDescent="0.2">
      <c r="A36" s="77">
        <f ca="1">'B v I'!H59</f>
        <v>-3.0000900000000001</v>
      </c>
      <c r="B36" s="71">
        <f ca="1">'B v I'!J59</f>
        <v>-25.32</v>
      </c>
      <c r="C36" s="79">
        <f>'B v I'!I59</f>
        <v>-1.0820000000000001</v>
      </c>
    </row>
    <row r="37" spans="1:3" x14ac:dyDescent="0.2">
      <c r="A37" s="77">
        <f ca="1">'B v I'!H60</f>
        <v>-1.9987200000000001</v>
      </c>
      <c r="B37" s="71">
        <f ca="1">'B v I'!J60</f>
        <v>-17.350000000000001</v>
      </c>
      <c r="C37" s="79">
        <f>'B v I'!I60</f>
        <v>-0.71799999999999997</v>
      </c>
    </row>
    <row r="38" spans="1:3" x14ac:dyDescent="0.2">
      <c r="A38" s="77">
        <f ca="1">'B v I'!H61</f>
        <v>-1.0003500000000001</v>
      </c>
      <c r="B38" s="71">
        <f ca="1">'B v I'!J61</f>
        <v>-9.3800000000000008</v>
      </c>
      <c r="C38" s="79">
        <f>'B v I'!I61</f>
        <v>-0.35799999999999998</v>
      </c>
    </row>
    <row r="39" spans="1:3" x14ac:dyDescent="0.2">
      <c r="A39" s="77">
        <f ca="1">'B v I'!H62</f>
        <v>2.9E-4</v>
      </c>
      <c r="B39" s="71">
        <f ca="1">'B v I'!J62</f>
        <v>-1.45</v>
      </c>
      <c r="C39" s="79">
        <f>'B v I'!I62</f>
        <v>0</v>
      </c>
    </row>
    <row r="40" spans="1:3" x14ac:dyDescent="0.2">
      <c r="A40" s="77">
        <f ca="1">'B v I'!H63</f>
        <v>1.0016099999999999</v>
      </c>
      <c r="B40" s="71">
        <f ca="1">'B v I'!J63</f>
        <v>6.59</v>
      </c>
      <c r="C40" s="79">
        <f>'B v I'!I63</f>
        <v>0.35899999999999999</v>
      </c>
    </row>
    <row r="41" spans="1:3" x14ac:dyDescent="0.2">
      <c r="A41" s="77">
        <f ca="1">'B v I'!H64</f>
        <v>2.0020500000000001</v>
      </c>
      <c r="B41" s="71">
        <f ca="1">'B v I'!J64</f>
        <v>14.59</v>
      </c>
      <c r="C41" s="79">
        <f>'B v I'!I64</f>
        <v>0.71599999999999997</v>
      </c>
    </row>
    <row r="42" spans="1:3" x14ac:dyDescent="0.2">
      <c r="A42" s="77">
        <f ca="1">'B v I'!H65</f>
        <v>3.0024299999999999</v>
      </c>
      <c r="B42" s="71">
        <f ca="1">'B v I'!J65</f>
        <v>22.57</v>
      </c>
      <c r="C42" s="79">
        <f>'B v I'!I65</f>
        <v>1.071</v>
      </c>
    </row>
    <row r="43" spans="1:3" x14ac:dyDescent="0.2">
      <c r="A43" s="77">
        <f ca="1">'B v I'!H66</f>
        <v>4.0027400000000002</v>
      </c>
      <c r="B43" s="71">
        <f ca="1">'B v I'!J66</f>
        <v>30.57</v>
      </c>
      <c r="C43" s="79">
        <f>'B v I'!I66</f>
        <v>1.4279999999999999</v>
      </c>
    </row>
    <row r="44" spans="1:3" x14ac:dyDescent="0.2">
      <c r="A44" s="77">
        <f ca="1">'B v I'!H67</f>
        <v>5.0032800000000002</v>
      </c>
      <c r="B44" s="71">
        <f ca="1">'B v I'!J67</f>
        <v>38.56</v>
      </c>
      <c r="C44" s="79">
        <f>'B v I'!I67</f>
        <v>1.782</v>
      </c>
    </row>
    <row r="45" spans="1:3" x14ac:dyDescent="0.2">
      <c r="A45" s="77">
        <f ca="1">'B v I'!H68</f>
        <v>6.0039499999999997</v>
      </c>
      <c r="B45" s="71">
        <f ca="1">'B v I'!J68</f>
        <v>46.58</v>
      </c>
      <c r="C45" s="79">
        <f>'B v I'!I68</f>
        <v>2.1379999999999999</v>
      </c>
    </row>
    <row r="46" spans="1:3" x14ac:dyDescent="0.2">
      <c r="A46" s="77">
        <f ca="1">'B v I'!H69</f>
        <v>7.0045400000000004</v>
      </c>
      <c r="B46" s="71">
        <f ca="1">'B v I'!J69</f>
        <v>54.59</v>
      </c>
      <c r="C46" s="79">
        <f>'B v I'!I69</f>
        <v>2.496</v>
      </c>
    </row>
    <row r="47" spans="1:3" x14ac:dyDescent="0.2">
      <c r="A47" s="77">
        <f ca="1">'B v I'!H70</f>
        <v>8.0055300000000003</v>
      </c>
      <c r="B47" s="71">
        <f ca="1">'B v I'!J70</f>
        <v>62.59</v>
      </c>
      <c r="C47" s="79">
        <f>'B v I'!I70</f>
        <v>2.855</v>
      </c>
    </row>
    <row r="48" spans="1:3" x14ac:dyDescent="0.2">
      <c r="A48" s="77">
        <f ca="1">'B v I'!H71</f>
        <v>9.0062699999999989</v>
      </c>
      <c r="B48" s="71">
        <f ca="1">'B v I'!J71</f>
        <v>70.599999999999994</v>
      </c>
      <c r="C48" s="79">
        <f>'B v I'!I71</f>
        <v>3.2130000000000001</v>
      </c>
    </row>
    <row r="49" spans="1:3" x14ac:dyDescent="0.2">
      <c r="A49" s="77">
        <f ca="1">'B v I'!H72</f>
        <v>10.006630000000001</v>
      </c>
      <c r="B49" s="71">
        <f ca="1">'B v I'!J72</f>
        <v>78.62</v>
      </c>
      <c r="C49" s="79">
        <f>'B v I'!I72</f>
        <v>3.5760000000000001</v>
      </c>
    </row>
    <row r="50" spans="1:3" x14ac:dyDescent="0.2">
      <c r="A50" s="77">
        <f ca="1">'B v I'!H73</f>
        <v>11.007709999999999</v>
      </c>
      <c r="B50" s="71">
        <f ca="1">'B v I'!J73</f>
        <v>86.62</v>
      </c>
      <c r="C50" s="79">
        <f>'B v I'!I73</f>
        <v>3.94</v>
      </c>
    </row>
    <row r="51" spans="1:3" x14ac:dyDescent="0.2">
      <c r="A51" s="77">
        <f ca="1">'B v I'!H74</f>
        <v>12.008080000000001</v>
      </c>
      <c r="B51" s="71">
        <f ca="1">'B v I'!J74</f>
        <v>94.64</v>
      </c>
      <c r="C51" s="79">
        <f>'B v I'!I74</f>
        <v>4.306</v>
      </c>
    </row>
    <row r="52" spans="1:3" x14ac:dyDescent="0.2">
      <c r="A52" s="77">
        <f ca="1">'B v I'!H75</f>
        <v>13.00911</v>
      </c>
      <c r="B52" s="71">
        <f ca="1">'B v I'!J75</f>
        <v>102.66</v>
      </c>
      <c r="C52" s="79">
        <f>'B v I'!I75</f>
        <v>4.6769999999999996</v>
      </c>
    </row>
    <row r="53" spans="1:3" x14ac:dyDescent="0.2">
      <c r="A53" s="77">
        <f ca="1">'B v I'!H76</f>
        <v>14.009219999999999</v>
      </c>
      <c r="B53" s="71">
        <f ca="1">'B v I'!J76</f>
        <v>110.68</v>
      </c>
      <c r="C53" s="79">
        <f>'B v I'!I76</f>
        <v>5.0510000000000002</v>
      </c>
    </row>
    <row r="54" spans="1:3" x14ac:dyDescent="0.2">
      <c r="A54" s="77">
        <f ca="1">'B v I'!H77</f>
        <v>15.00967</v>
      </c>
      <c r="B54" s="71">
        <f ca="1">'B v I'!J77</f>
        <v>118.71</v>
      </c>
      <c r="C54" s="79">
        <f>'B v I'!I77</f>
        <v>5.4340000000000002</v>
      </c>
    </row>
    <row r="55" spans="1:3" x14ac:dyDescent="0.2">
      <c r="A55" s="77">
        <f ca="1">'B v I'!H78</f>
        <v>16.01078</v>
      </c>
      <c r="B55" s="71">
        <f ca="1">'B v I'!J78</f>
        <v>126.74</v>
      </c>
      <c r="C55" s="79">
        <f>'B v I'!I78</f>
        <v>5.8250000000000002</v>
      </c>
    </row>
    <row r="56" spans="1:3" x14ac:dyDescent="0.2">
      <c r="A56" s="77">
        <f ca="1">'B v I'!H79</f>
        <v>17.011240000000001</v>
      </c>
      <c r="B56" s="71">
        <f ca="1">'B v I'!J79</f>
        <v>134.74</v>
      </c>
      <c r="C56" s="79">
        <f>'B v I'!I79</f>
        <v>6.2130000000000001</v>
      </c>
    </row>
    <row r="57" spans="1:3" x14ac:dyDescent="0.2">
      <c r="A57" s="77">
        <f ca="1">'B v I'!H80</f>
        <v>18.012260000000001</v>
      </c>
      <c r="B57" s="71">
        <f ca="1">'B v I'!J80</f>
        <v>142.72</v>
      </c>
      <c r="C57" s="79">
        <f>'B v I'!I80</f>
        <v>6.6130000000000004</v>
      </c>
    </row>
    <row r="58" spans="1:3" x14ac:dyDescent="0.2">
      <c r="A58" s="77">
        <f ca="1">'B v I'!H81</f>
        <v>19.012610000000002</v>
      </c>
      <c r="B58" s="71">
        <f ca="1">'B v I'!J81</f>
        <v>150.76</v>
      </c>
      <c r="C58" s="79">
        <f>'B v I'!I81</f>
        <v>7.0140000000000002</v>
      </c>
    </row>
    <row r="59" spans="1:3" ht="16" thickBot="1" x14ac:dyDescent="0.25">
      <c r="A59" s="78">
        <f ca="1">'B v I'!H82</f>
        <v>19.913130000000002</v>
      </c>
      <c r="B59" s="76">
        <f ca="1">'B v I'!J82</f>
        <v>157.97999999999999</v>
      </c>
      <c r="C59" s="80">
        <f>'B v I'!I82</f>
        <v>7.5419999999999998</v>
      </c>
    </row>
    <row r="60" spans="1:3" ht="16" thickBot="1" x14ac:dyDescent="0.25"/>
    <row r="61" spans="1:3" ht="16" thickBot="1" x14ac:dyDescent="0.25">
      <c r="A61" s="68" t="s">
        <v>66</v>
      </c>
      <c r="B61" s="18" t="s">
        <v>67</v>
      </c>
      <c r="C61" s="20"/>
    </row>
    <row r="62" spans="1:3" x14ac:dyDescent="0.2">
      <c r="A62" s="85" t="s">
        <v>69</v>
      </c>
      <c r="B62" s="86" t="s">
        <v>34</v>
      </c>
      <c r="C62" s="87" t="s">
        <v>70</v>
      </c>
    </row>
    <row r="63" spans="1:3" x14ac:dyDescent="0.2">
      <c r="A63" s="46">
        <f>'X Transverse'!G19</f>
        <v>-0.20100000000000001</v>
      </c>
      <c r="B63" s="45">
        <f>'X Transverse'!M19</f>
        <v>158.04159999999999</v>
      </c>
      <c r="C63" s="47">
        <f>1-$B$65/B63</f>
        <v>-6.5805458815848539E-5</v>
      </c>
    </row>
    <row r="64" spans="1:3" x14ac:dyDescent="0.2">
      <c r="A64" s="46">
        <f>'X Transverse'!G20</f>
        <v>-0.10199999999999999</v>
      </c>
      <c r="B64" s="45">
        <f>'X Transverse'!M20</f>
        <v>158.04179999999999</v>
      </c>
      <c r="C64" s="47">
        <f t="shared" ref="C64:C67" si="0">1-$B$65/B64</f>
        <v>-6.4539887548731301E-5</v>
      </c>
    </row>
    <row r="65" spans="1:4" x14ac:dyDescent="0.2">
      <c r="A65" s="46">
        <f>'X Transverse'!G21</f>
        <v>-2E-3</v>
      </c>
      <c r="B65" s="45">
        <f>'X Transverse'!M21</f>
        <v>158.05199999999999</v>
      </c>
      <c r="C65" s="47">
        <f t="shared" si="0"/>
        <v>0</v>
      </c>
    </row>
    <row r="66" spans="1:4" x14ac:dyDescent="0.2">
      <c r="A66" s="46">
        <f>'X Transverse'!G22</f>
        <v>9.8000000000000004E-2</v>
      </c>
      <c r="B66" s="45">
        <f>'X Transverse'!M22</f>
        <v>158.05439999999999</v>
      </c>
      <c r="C66" s="47">
        <f t="shared" si="0"/>
        <v>1.5184645286603349E-5</v>
      </c>
    </row>
    <row r="67" spans="1:4" ht="16" thickBot="1" x14ac:dyDescent="0.25">
      <c r="A67" s="48">
        <f>'X Transverse'!G23</f>
        <v>0.19800000000000001</v>
      </c>
      <c r="B67" s="49">
        <f>'X Transverse'!M23</f>
        <v>158.05119999999999</v>
      </c>
      <c r="C67" s="50">
        <f t="shared" si="0"/>
        <v>-5.0616509079670635E-6</v>
      </c>
    </row>
    <row r="68" spans="1:4" ht="16" thickBot="1" x14ac:dyDescent="0.25"/>
    <row r="69" spans="1:4" ht="16" thickBot="1" x14ac:dyDescent="0.25">
      <c r="A69" s="68" t="s">
        <v>68</v>
      </c>
      <c r="B69" s="18" t="s">
        <v>87</v>
      </c>
      <c r="C69" s="20"/>
    </row>
    <row r="70" spans="1:4" ht="32" x14ac:dyDescent="0.2">
      <c r="A70" s="17" t="s">
        <v>27</v>
      </c>
      <c r="B70" s="17" t="s">
        <v>80</v>
      </c>
      <c r="C70" s="17" t="s">
        <v>81</v>
      </c>
    </row>
    <row r="71" spans="1:4" x14ac:dyDescent="0.2">
      <c r="A71" s="67">
        <f>'19.9A'!H13</f>
        <v>19.913234983388705</v>
      </c>
      <c r="B71" s="45">
        <f>'19.9A'!H14</f>
        <v>4939.2898250000035</v>
      </c>
      <c r="C71" s="69">
        <f>'19.9A'!H15</f>
        <v>157.99799999999999</v>
      </c>
      <c r="D71" s="3">
        <f>B71/C71</f>
        <v>31.261723724350965</v>
      </c>
    </row>
    <row r="72" spans="1:4" x14ac:dyDescent="0.2">
      <c r="A72" s="67">
        <f>'19.9A repeat'!H13</f>
        <v>19.91315830564783</v>
      </c>
      <c r="B72" s="45">
        <f>'19.9A repeat'!H14</f>
        <v>4937.9418240000032</v>
      </c>
      <c r="C72" s="69">
        <f>'19.9A repeat'!H15</f>
        <v>158.005</v>
      </c>
      <c r="D72" s="3">
        <f t="shared" ref="D72:D73" si="1">B72/C72</f>
        <v>31.251807373184413</v>
      </c>
    </row>
    <row r="73" spans="1:4" x14ac:dyDescent="0.2">
      <c r="A73" s="67">
        <f>'19.9A repeat (2)'!H13</f>
        <v>19.913232757475054</v>
      </c>
      <c r="B73" s="45">
        <f>'19.9A repeat (2)'!H14</f>
        <v>4938.4613405000046</v>
      </c>
      <c r="C73" s="92">
        <f>'19.9A repeat (2)'!H15</f>
        <v>158.01599999999999</v>
      </c>
      <c r="D73" s="3">
        <f t="shared" si="1"/>
        <v>31.252919580928545</v>
      </c>
    </row>
    <row r="74" spans="1:4" x14ac:dyDescent="0.2">
      <c r="B74" s="34"/>
      <c r="C74" s="34"/>
    </row>
    <row r="75" spans="1:4" x14ac:dyDescent="0.2">
      <c r="B75" s="34">
        <f>AVERAGE(B71:B73)</f>
        <v>4938.5643298333371</v>
      </c>
      <c r="C75" s="34">
        <f>AVERAGE(C71:C73)</f>
        <v>158.00633333333334</v>
      </c>
      <c r="D75" s="34">
        <f>AVERAGE(D71:D72)</f>
        <v>31.256765548767689</v>
      </c>
    </row>
    <row r="76" spans="1:4" x14ac:dyDescent="0.2">
      <c r="A76" s="90"/>
      <c r="B76" s="90"/>
      <c r="C76" s="90"/>
      <c r="D76" s="90"/>
    </row>
    <row r="77" spans="1:4" x14ac:dyDescent="0.2">
      <c r="A77" s="6"/>
      <c r="B77" s="30">
        <f>1-$B$75/B71</f>
        <v>1.4688248561445238E-4</v>
      </c>
      <c r="C77" s="30">
        <f>1-$C$75/C71</f>
        <v>-5.2743283670331209E-5</v>
      </c>
      <c r="D77" s="5">
        <f>1-$D$75/D71</f>
        <v>1.5860211762452892E-4</v>
      </c>
    </row>
    <row r="78" spans="1:4" x14ac:dyDescent="0.2">
      <c r="A78" s="90"/>
      <c r="B78" s="30">
        <f t="shared" ref="B78:B79" si="2">1-$B$75/B72</f>
        <v>-1.2606585000818349E-4</v>
      </c>
      <c r="C78" s="30">
        <f t="shared" ref="C78:C79" si="3">1-$C$75/C72</f>
        <v>-8.4385515226603758E-6</v>
      </c>
      <c r="D78" s="5">
        <f t="shared" ref="D78:D79" si="4">1-$D$75/D72</f>
        <v>-1.5865244285140356E-4</v>
      </c>
    </row>
    <row r="79" spans="1:4" x14ac:dyDescent="0.2">
      <c r="A79" s="6"/>
      <c r="B79" s="30">
        <f t="shared" si="2"/>
        <v>-2.0854538738124262E-5</v>
      </c>
      <c r="C79" s="30">
        <f t="shared" si="3"/>
        <v>6.1175239638000534E-5</v>
      </c>
      <c r="D79" s="5">
        <f t="shared" si="4"/>
        <v>-1.2305947382573734E-4</v>
      </c>
    </row>
    <row r="82" spans="1:2" x14ac:dyDescent="0.2">
      <c r="A82" s="34"/>
      <c r="B82" s="66"/>
    </row>
    <row r="83" spans="1:2" x14ac:dyDescent="0.2">
      <c r="A83" s="34"/>
      <c r="B83" s="66"/>
    </row>
    <row r="84" spans="1:2" x14ac:dyDescent="0.2">
      <c r="A84" s="34"/>
      <c r="B84" s="66"/>
    </row>
    <row r="85" spans="1:2" x14ac:dyDescent="0.2">
      <c r="B85" s="66"/>
    </row>
    <row r="88" spans="1:2" x14ac:dyDescent="0.2">
      <c r="A88" s="34"/>
    </row>
    <row r="91" spans="1:2" x14ac:dyDescent="0.2">
      <c r="A91" s="34"/>
    </row>
  </sheetData>
  <mergeCells count="1">
    <mergeCell ref="C3:D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/>
  <dimension ref="A1:K319"/>
  <sheetViews>
    <sheetView workbookViewId="0">
      <selection activeCell="H5" sqref="H5"/>
    </sheetView>
  </sheetViews>
  <sheetFormatPr baseColWidth="10" defaultColWidth="8.83203125" defaultRowHeight="15" x14ac:dyDescent="0.2"/>
  <cols>
    <col min="1" max="1" width="14.5" customWidth="1"/>
    <col min="10" max="10" width="10.33203125" bestFit="1" customWidth="1"/>
    <col min="11" max="11" width="12.6640625" bestFit="1" customWidth="1"/>
  </cols>
  <sheetData>
    <row r="1" spans="1:11" x14ac:dyDescent="0.2">
      <c r="A1" t="s">
        <v>0</v>
      </c>
      <c r="F1" t="s">
        <v>19</v>
      </c>
      <c r="G1">
        <v>77.209999999999994</v>
      </c>
    </row>
    <row r="2" spans="1:11" x14ac:dyDescent="0.2">
      <c r="A2" t="s">
        <v>100</v>
      </c>
      <c r="B2" t="s">
        <v>1</v>
      </c>
    </row>
    <row r="3" spans="1:11" x14ac:dyDescent="0.2">
      <c r="A3" s="1">
        <v>44220</v>
      </c>
      <c r="B3" t="s">
        <v>2</v>
      </c>
    </row>
    <row r="4" spans="1:11" x14ac:dyDescent="0.2">
      <c r="A4" s="2">
        <v>0.89476851851851846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101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4">
        <f>AVERAGE(D19:D319)*10</f>
        <v>5.0923588039867077E-4</v>
      </c>
      <c r="I13" s="83" t="s">
        <v>22</v>
      </c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36.601085500000018</v>
      </c>
      <c r="I14" s="83" t="s">
        <v>75</v>
      </c>
      <c r="J14" s="3"/>
      <c r="K14" s="5"/>
    </row>
    <row r="15" spans="1:11" x14ac:dyDescent="0.2">
      <c r="A15">
        <v>0</v>
      </c>
      <c r="B15" t="s">
        <v>13</v>
      </c>
      <c r="G15" t="s">
        <v>23</v>
      </c>
      <c r="H15">
        <f>H169</f>
        <v>1.4259999999999999</v>
      </c>
      <c r="I15" s="83" t="s">
        <v>76</v>
      </c>
      <c r="J15" s="4"/>
      <c r="K15" s="5"/>
    </row>
    <row r="16" spans="1:11" x14ac:dyDescent="0.2">
      <c r="A16">
        <v>0</v>
      </c>
      <c r="B16" t="s">
        <v>14</v>
      </c>
      <c r="G16" t="s">
        <v>26</v>
      </c>
      <c r="H16" s="4">
        <f>H14/H15</f>
        <v>25.66696037868164</v>
      </c>
      <c r="I16" s="83" t="s">
        <v>71</v>
      </c>
      <c r="J16" s="29"/>
      <c r="K16" s="5"/>
    </row>
    <row r="17" spans="1:11" x14ac:dyDescent="0.2">
      <c r="A17" t="s">
        <v>15</v>
      </c>
      <c r="J17" s="3"/>
      <c r="K17" s="5"/>
    </row>
    <row r="18" spans="1:11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</row>
    <row r="19" spans="1:11" x14ac:dyDescent="0.2">
      <c r="A19">
        <v>10.305</v>
      </c>
      <c r="B19">
        <v>47.206000000000003</v>
      </c>
      <c r="C19">
        <v>0.38500000000000001</v>
      </c>
      <c r="D19">
        <v>3.0000000000000001E-5</v>
      </c>
      <c r="F19" s="3">
        <f>(G20-G19)/2</f>
        <v>9.4999999999998863E-2</v>
      </c>
      <c r="G19" s="3">
        <f t="shared" ref="G19:G82" si="0">B19-$G$1</f>
        <v>-30.003999999999991</v>
      </c>
      <c r="H19">
        <f>C19</f>
        <v>0.38500000000000001</v>
      </c>
      <c r="J19" s="6"/>
    </row>
    <row r="20" spans="1:11" x14ac:dyDescent="0.2">
      <c r="A20">
        <v>10.305</v>
      </c>
      <c r="B20">
        <v>47.396000000000001</v>
      </c>
      <c r="C20">
        <v>0.39</v>
      </c>
      <c r="D20">
        <v>3.6999999999999998E-5</v>
      </c>
      <c r="F20" s="3">
        <f>(G21-G19)/2</f>
        <v>0.19549999999999912</v>
      </c>
      <c r="G20" s="3">
        <f t="shared" si="0"/>
        <v>-29.813999999999993</v>
      </c>
      <c r="H20">
        <f t="shared" ref="H20:H83" si="1">C20</f>
        <v>0.39</v>
      </c>
    </row>
    <row r="21" spans="1:11" x14ac:dyDescent="0.2">
      <c r="A21">
        <v>10.305</v>
      </c>
      <c r="B21">
        <v>47.597000000000001</v>
      </c>
      <c r="C21">
        <v>0.38600000000000001</v>
      </c>
      <c r="D21">
        <v>5.0000000000000004E-6</v>
      </c>
      <c r="F21" s="3">
        <f t="shared" ref="F21:F84" si="2">(G22-G20)/2</f>
        <v>0.20100000000000051</v>
      </c>
      <c r="G21" s="3">
        <f t="shared" si="0"/>
        <v>-29.612999999999992</v>
      </c>
      <c r="H21">
        <f t="shared" si="1"/>
        <v>0.38600000000000001</v>
      </c>
    </row>
    <row r="22" spans="1:11" x14ac:dyDescent="0.2">
      <c r="A22">
        <v>10.305</v>
      </c>
      <c r="B22">
        <v>47.798000000000002</v>
      </c>
      <c r="C22">
        <v>0.38100000000000001</v>
      </c>
      <c r="D22">
        <v>5.8E-5</v>
      </c>
      <c r="F22" s="3">
        <f t="shared" si="2"/>
        <v>0.19999999999999929</v>
      </c>
      <c r="G22" s="3">
        <f t="shared" si="0"/>
        <v>-29.411999999999992</v>
      </c>
      <c r="H22">
        <f t="shared" si="1"/>
        <v>0.38100000000000001</v>
      </c>
    </row>
    <row r="23" spans="1:11" x14ac:dyDescent="0.2">
      <c r="A23">
        <v>10.305</v>
      </c>
      <c r="B23">
        <v>47.997</v>
      </c>
      <c r="C23">
        <v>0.374</v>
      </c>
      <c r="D23">
        <v>5.1E-5</v>
      </c>
      <c r="F23" s="3">
        <f t="shared" si="2"/>
        <v>0.19899999999999807</v>
      </c>
      <c r="G23" s="3">
        <f t="shared" si="0"/>
        <v>-29.212999999999994</v>
      </c>
      <c r="H23">
        <f t="shared" si="1"/>
        <v>0.374</v>
      </c>
    </row>
    <row r="24" spans="1:11" x14ac:dyDescent="0.2">
      <c r="A24">
        <v>10.305</v>
      </c>
      <c r="B24">
        <v>48.195999999999998</v>
      </c>
      <c r="C24">
        <v>0.36899999999999999</v>
      </c>
      <c r="D24">
        <v>5.0000000000000002E-5</v>
      </c>
      <c r="F24" s="3">
        <f t="shared" si="2"/>
        <v>0.20050000000000168</v>
      </c>
      <c r="G24" s="3">
        <f t="shared" si="0"/>
        <v>-29.013999999999996</v>
      </c>
      <c r="H24">
        <f t="shared" si="1"/>
        <v>0.36899999999999999</v>
      </c>
    </row>
    <row r="25" spans="1:11" x14ac:dyDescent="0.2">
      <c r="A25">
        <v>10.305</v>
      </c>
      <c r="B25">
        <v>48.398000000000003</v>
      </c>
      <c r="C25">
        <v>0.36399999999999999</v>
      </c>
      <c r="D25">
        <v>7.2000000000000002E-5</v>
      </c>
      <c r="F25" s="3">
        <f t="shared" si="2"/>
        <v>0.20149999999999935</v>
      </c>
      <c r="G25" s="3">
        <f t="shared" si="0"/>
        <v>-28.811999999999991</v>
      </c>
      <c r="H25">
        <f t="shared" si="1"/>
        <v>0.36399999999999999</v>
      </c>
    </row>
    <row r="26" spans="1:11" x14ac:dyDescent="0.2">
      <c r="A26">
        <v>10.305</v>
      </c>
      <c r="B26">
        <v>48.598999999999997</v>
      </c>
      <c r="C26">
        <v>0.35899999999999999</v>
      </c>
      <c r="D26">
        <v>6.8999999999999997E-5</v>
      </c>
      <c r="F26" s="3">
        <f t="shared" si="2"/>
        <v>0.19999999999999929</v>
      </c>
      <c r="G26" s="3">
        <f t="shared" si="0"/>
        <v>-28.610999999999997</v>
      </c>
      <c r="H26">
        <f t="shared" si="1"/>
        <v>0.35899999999999999</v>
      </c>
    </row>
    <row r="27" spans="1:11" x14ac:dyDescent="0.2">
      <c r="A27">
        <v>10.305</v>
      </c>
      <c r="B27">
        <v>48.798000000000002</v>
      </c>
      <c r="C27">
        <v>0.35</v>
      </c>
      <c r="D27">
        <v>7.1000000000000005E-5</v>
      </c>
      <c r="F27" s="3">
        <f t="shared" si="2"/>
        <v>0.19900000000000162</v>
      </c>
      <c r="G27" s="3">
        <f t="shared" si="0"/>
        <v>-28.411999999999992</v>
      </c>
      <c r="H27">
        <f t="shared" si="1"/>
        <v>0.35</v>
      </c>
    </row>
    <row r="28" spans="1:11" x14ac:dyDescent="0.2">
      <c r="A28">
        <v>10.305</v>
      </c>
      <c r="B28">
        <v>48.997</v>
      </c>
      <c r="C28">
        <v>0.34300000000000003</v>
      </c>
      <c r="D28">
        <v>7.9999999999999996E-6</v>
      </c>
      <c r="F28" s="3">
        <f t="shared" si="2"/>
        <v>0.20049999999999812</v>
      </c>
      <c r="G28" s="3">
        <f t="shared" si="0"/>
        <v>-28.212999999999994</v>
      </c>
      <c r="H28">
        <f t="shared" si="1"/>
        <v>0.34300000000000003</v>
      </c>
    </row>
    <row r="29" spans="1:11" x14ac:dyDescent="0.2">
      <c r="A29">
        <v>10.305</v>
      </c>
      <c r="B29">
        <v>49.198999999999998</v>
      </c>
      <c r="C29">
        <v>0.33600000000000002</v>
      </c>
      <c r="D29">
        <v>5.5999999999999999E-5</v>
      </c>
      <c r="F29" s="3">
        <f t="shared" si="2"/>
        <v>0.20100000000000051</v>
      </c>
      <c r="G29" s="3">
        <f t="shared" si="0"/>
        <v>-28.010999999999996</v>
      </c>
      <c r="H29">
        <f t="shared" si="1"/>
        <v>0.33600000000000002</v>
      </c>
    </row>
    <row r="30" spans="1:11" x14ac:dyDescent="0.2">
      <c r="A30">
        <v>10.305</v>
      </c>
      <c r="B30">
        <v>49.399000000000001</v>
      </c>
      <c r="C30">
        <v>0.32700000000000001</v>
      </c>
      <c r="D30">
        <v>2.1999999999999999E-5</v>
      </c>
      <c r="F30" s="3">
        <f t="shared" si="2"/>
        <v>0.19849999999999923</v>
      </c>
      <c r="G30" s="3">
        <f t="shared" si="0"/>
        <v>-27.810999999999993</v>
      </c>
      <c r="H30">
        <f t="shared" si="1"/>
        <v>0.32700000000000001</v>
      </c>
    </row>
    <row r="31" spans="1:11" x14ac:dyDescent="0.2">
      <c r="A31">
        <v>10.305</v>
      </c>
      <c r="B31">
        <v>49.595999999999997</v>
      </c>
      <c r="C31">
        <v>0.32100000000000001</v>
      </c>
      <c r="D31">
        <v>5.7000000000000003E-5</v>
      </c>
      <c r="F31" s="3">
        <f t="shared" si="2"/>
        <v>0.1980000000000004</v>
      </c>
      <c r="G31" s="3">
        <f t="shared" si="0"/>
        <v>-27.613999999999997</v>
      </c>
      <c r="H31">
        <f t="shared" si="1"/>
        <v>0.32100000000000001</v>
      </c>
    </row>
    <row r="32" spans="1:11" x14ac:dyDescent="0.2">
      <c r="A32">
        <v>10.305</v>
      </c>
      <c r="B32">
        <v>49.795000000000002</v>
      </c>
      <c r="C32">
        <v>0.313</v>
      </c>
      <c r="D32">
        <v>6.3999999999999997E-5</v>
      </c>
      <c r="F32" s="3">
        <f t="shared" si="2"/>
        <v>0.20050000000000168</v>
      </c>
      <c r="G32" s="3">
        <f t="shared" si="0"/>
        <v>-27.414999999999992</v>
      </c>
      <c r="H32">
        <f t="shared" si="1"/>
        <v>0.313</v>
      </c>
    </row>
    <row r="33" spans="1:8" x14ac:dyDescent="0.2">
      <c r="A33">
        <v>10.305</v>
      </c>
      <c r="B33">
        <v>49.997</v>
      </c>
      <c r="C33">
        <v>0.3</v>
      </c>
      <c r="D33">
        <v>5.0000000000000002E-5</v>
      </c>
      <c r="F33" s="3">
        <f t="shared" si="2"/>
        <v>0.20149999999999935</v>
      </c>
      <c r="G33" s="3">
        <f t="shared" si="0"/>
        <v>-27.212999999999994</v>
      </c>
      <c r="H33">
        <f t="shared" si="1"/>
        <v>0.3</v>
      </c>
    </row>
    <row r="34" spans="1:8" x14ac:dyDescent="0.2">
      <c r="A34">
        <v>10.305</v>
      </c>
      <c r="B34">
        <v>50.198</v>
      </c>
      <c r="C34">
        <v>0.28999999999999998</v>
      </c>
      <c r="D34">
        <v>4.3999999999999999E-5</v>
      </c>
      <c r="F34" s="3">
        <f t="shared" si="2"/>
        <v>0.19950000000000045</v>
      </c>
      <c r="G34" s="3">
        <f t="shared" si="0"/>
        <v>-27.011999999999993</v>
      </c>
      <c r="H34">
        <f t="shared" si="1"/>
        <v>0.28999999999999998</v>
      </c>
    </row>
    <row r="35" spans="1:8" x14ac:dyDescent="0.2">
      <c r="A35">
        <v>10.305</v>
      </c>
      <c r="B35">
        <v>50.396000000000001</v>
      </c>
      <c r="C35">
        <v>0.27700000000000002</v>
      </c>
      <c r="D35">
        <v>3.6999999999999998E-5</v>
      </c>
      <c r="F35" s="3">
        <f t="shared" si="2"/>
        <v>0.19849999999999923</v>
      </c>
      <c r="G35" s="3">
        <f t="shared" si="0"/>
        <v>-26.813999999999993</v>
      </c>
      <c r="H35">
        <f t="shared" si="1"/>
        <v>0.27700000000000002</v>
      </c>
    </row>
    <row r="36" spans="1:8" x14ac:dyDescent="0.2">
      <c r="A36">
        <v>10.305</v>
      </c>
      <c r="B36">
        <v>50.594999999999999</v>
      </c>
      <c r="C36">
        <v>0.27</v>
      </c>
      <c r="D36">
        <v>3.1999999999999999E-5</v>
      </c>
      <c r="F36" s="3">
        <f t="shared" si="2"/>
        <v>0.20049999999999812</v>
      </c>
      <c r="G36" s="3">
        <f t="shared" si="0"/>
        <v>-26.614999999999995</v>
      </c>
      <c r="H36">
        <f t="shared" si="1"/>
        <v>0.27</v>
      </c>
    </row>
    <row r="37" spans="1:8" x14ac:dyDescent="0.2">
      <c r="A37">
        <v>10.305</v>
      </c>
      <c r="B37">
        <v>50.796999999999997</v>
      </c>
      <c r="C37">
        <v>0.254</v>
      </c>
      <c r="D37">
        <v>5.3000000000000001E-5</v>
      </c>
      <c r="F37" s="3">
        <f t="shared" si="2"/>
        <v>0.20149999999999935</v>
      </c>
      <c r="G37" s="3">
        <f t="shared" si="0"/>
        <v>-26.412999999999997</v>
      </c>
      <c r="H37">
        <f t="shared" si="1"/>
        <v>0.254</v>
      </c>
    </row>
    <row r="38" spans="1:8" x14ac:dyDescent="0.2">
      <c r="A38">
        <v>10.305</v>
      </c>
      <c r="B38">
        <v>50.997999999999998</v>
      </c>
      <c r="C38">
        <v>0.24099999999999999</v>
      </c>
      <c r="D38">
        <v>6.2000000000000003E-5</v>
      </c>
      <c r="F38" s="3">
        <f t="shared" si="2"/>
        <v>0.20000000000000284</v>
      </c>
      <c r="G38" s="3">
        <f t="shared" si="0"/>
        <v>-26.211999999999996</v>
      </c>
      <c r="H38">
        <f t="shared" si="1"/>
        <v>0.24099999999999999</v>
      </c>
    </row>
    <row r="39" spans="1:8" x14ac:dyDescent="0.2">
      <c r="A39">
        <v>10.305</v>
      </c>
      <c r="B39">
        <v>51.197000000000003</v>
      </c>
      <c r="C39">
        <v>0.23100000000000001</v>
      </c>
      <c r="D39">
        <v>3.8000000000000002E-5</v>
      </c>
      <c r="F39" s="3">
        <f t="shared" si="2"/>
        <v>0.19900000000000162</v>
      </c>
      <c r="G39" s="3">
        <f t="shared" si="0"/>
        <v>-26.012999999999991</v>
      </c>
      <c r="H39">
        <f t="shared" si="1"/>
        <v>0.23100000000000001</v>
      </c>
    </row>
    <row r="40" spans="1:8" x14ac:dyDescent="0.2">
      <c r="A40">
        <v>10.305</v>
      </c>
      <c r="B40">
        <v>51.396000000000001</v>
      </c>
      <c r="C40">
        <v>0.21299999999999999</v>
      </c>
      <c r="D40">
        <v>4.1999999999999998E-5</v>
      </c>
      <c r="F40" s="3">
        <f t="shared" si="2"/>
        <v>0.20049999999999812</v>
      </c>
      <c r="G40" s="3">
        <f t="shared" si="0"/>
        <v>-25.813999999999993</v>
      </c>
      <c r="H40">
        <f t="shared" si="1"/>
        <v>0.21299999999999999</v>
      </c>
    </row>
    <row r="41" spans="1:8" x14ac:dyDescent="0.2">
      <c r="A41">
        <v>10.305</v>
      </c>
      <c r="B41">
        <v>51.597999999999999</v>
      </c>
      <c r="C41">
        <v>0.20100000000000001</v>
      </c>
      <c r="D41">
        <v>2.0000000000000002E-5</v>
      </c>
      <c r="F41" s="3">
        <f t="shared" si="2"/>
        <v>0.20149999999999935</v>
      </c>
      <c r="G41" s="3">
        <f t="shared" si="0"/>
        <v>-25.611999999999995</v>
      </c>
      <c r="H41">
        <f t="shared" si="1"/>
        <v>0.20100000000000001</v>
      </c>
    </row>
    <row r="42" spans="1:8" x14ac:dyDescent="0.2">
      <c r="A42">
        <v>10.305</v>
      </c>
      <c r="B42">
        <v>51.798999999999999</v>
      </c>
      <c r="C42">
        <v>0.185</v>
      </c>
      <c r="D42">
        <v>7.6000000000000004E-5</v>
      </c>
      <c r="F42" s="3">
        <f t="shared" si="2"/>
        <v>0.19950000000000045</v>
      </c>
      <c r="G42" s="3">
        <f t="shared" si="0"/>
        <v>-25.410999999999994</v>
      </c>
      <c r="H42">
        <f t="shared" si="1"/>
        <v>0.185</v>
      </c>
    </row>
    <row r="43" spans="1:8" x14ac:dyDescent="0.2">
      <c r="A43">
        <v>10.305</v>
      </c>
      <c r="B43">
        <v>51.997</v>
      </c>
      <c r="C43">
        <v>0.17</v>
      </c>
      <c r="D43">
        <v>7.7999999999999999E-5</v>
      </c>
      <c r="F43" s="3">
        <f t="shared" si="2"/>
        <v>0.19849999999999923</v>
      </c>
      <c r="G43" s="3">
        <f t="shared" si="0"/>
        <v>-25.212999999999994</v>
      </c>
      <c r="H43">
        <f t="shared" si="1"/>
        <v>0.17</v>
      </c>
    </row>
    <row r="44" spans="1:8" x14ac:dyDescent="0.2">
      <c r="A44">
        <v>10.305</v>
      </c>
      <c r="B44">
        <v>52.195999999999998</v>
      </c>
      <c r="C44">
        <v>0.14899999999999999</v>
      </c>
      <c r="D44">
        <v>5.1E-5</v>
      </c>
      <c r="F44" s="3">
        <f t="shared" si="2"/>
        <v>0.19999999999999929</v>
      </c>
      <c r="G44" s="3">
        <f t="shared" si="0"/>
        <v>-25.013999999999996</v>
      </c>
      <c r="H44">
        <f t="shared" si="1"/>
        <v>0.14899999999999999</v>
      </c>
    </row>
    <row r="45" spans="1:8" x14ac:dyDescent="0.2">
      <c r="A45">
        <v>10.305</v>
      </c>
      <c r="B45">
        <v>52.396999999999998</v>
      </c>
      <c r="C45">
        <v>0.13</v>
      </c>
      <c r="D45">
        <v>6.7000000000000002E-5</v>
      </c>
      <c r="F45" s="3">
        <f t="shared" si="2"/>
        <v>0.20100000000000051</v>
      </c>
      <c r="G45" s="3">
        <f t="shared" si="0"/>
        <v>-24.812999999999995</v>
      </c>
      <c r="H45">
        <f t="shared" si="1"/>
        <v>0.13</v>
      </c>
    </row>
    <row r="46" spans="1:8" x14ac:dyDescent="0.2">
      <c r="A46">
        <v>10.305</v>
      </c>
      <c r="B46">
        <v>52.597999999999999</v>
      </c>
      <c r="C46">
        <v>0.108</v>
      </c>
      <c r="D46">
        <v>4.8000000000000001E-5</v>
      </c>
      <c r="F46" s="3">
        <f t="shared" si="2"/>
        <v>0.19900000000000162</v>
      </c>
      <c r="G46" s="3">
        <f t="shared" si="0"/>
        <v>-24.611999999999995</v>
      </c>
      <c r="H46">
        <f t="shared" si="1"/>
        <v>0.108</v>
      </c>
    </row>
    <row r="47" spans="1:8" x14ac:dyDescent="0.2">
      <c r="A47">
        <v>10.305</v>
      </c>
      <c r="B47">
        <v>52.795000000000002</v>
      </c>
      <c r="C47">
        <v>8.4000000000000005E-2</v>
      </c>
      <c r="D47">
        <v>8.2999999999999998E-5</v>
      </c>
      <c r="F47" s="3">
        <f t="shared" si="2"/>
        <v>0.19849999999999923</v>
      </c>
      <c r="G47" s="3">
        <f t="shared" si="0"/>
        <v>-24.414999999999992</v>
      </c>
      <c r="H47">
        <f t="shared" si="1"/>
        <v>8.4000000000000005E-2</v>
      </c>
    </row>
    <row r="48" spans="1:8" x14ac:dyDescent="0.2">
      <c r="A48">
        <v>10.305</v>
      </c>
      <c r="B48">
        <v>52.994999999999997</v>
      </c>
      <c r="C48">
        <v>6.2E-2</v>
      </c>
      <c r="D48">
        <v>6.0000000000000002E-5</v>
      </c>
      <c r="F48" s="3">
        <f t="shared" si="2"/>
        <v>0.20100000000000051</v>
      </c>
      <c r="G48" s="3">
        <f t="shared" si="0"/>
        <v>-24.214999999999996</v>
      </c>
      <c r="H48">
        <f t="shared" si="1"/>
        <v>6.2E-2</v>
      </c>
    </row>
    <row r="49" spans="1:9" x14ac:dyDescent="0.2">
      <c r="A49">
        <v>10.305</v>
      </c>
      <c r="B49">
        <v>53.197000000000003</v>
      </c>
      <c r="C49">
        <v>3.9E-2</v>
      </c>
      <c r="D49">
        <v>3.8999999999999999E-5</v>
      </c>
      <c r="F49" s="3">
        <f t="shared" si="2"/>
        <v>0.2015000000000029</v>
      </c>
      <c r="G49" s="3">
        <f t="shared" si="0"/>
        <v>-24.012999999999991</v>
      </c>
      <c r="H49">
        <f t="shared" si="1"/>
        <v>3.9E-2</v>
      </c>
      <c r="I49" s="5"/>
    </row>
    <row r="50" spans="1:9" x14ac:dyDescent="0.2">
      <c r="A50">
        <v>10.305</v>
      </c>
      <c r="B50">
        <v>53.398000000000003</v>
      </c>
      <c r="C50">
        <v>0.01</v>
      </c>
      <c r="D50">
        <v>6.7999999999999999E-5</v>
      </c>
      <c r="F50" s="3">
        <f t="shared" si="2"/>
        <v>0.19999999999999929</v>
      </c>
      <c r="G50" s="3">
        <f t="shared" si="0"/>
        <v>-23.811999999999991</v>
      </c>
      <c r="H50">
        <f t="shared" si="1"/>
        <v>0.01</v>
      </c>
      <c r="I50" s="5"/>
    </row>
    <row r="51" spans="1:9" x14ac:dyDescent="0.2">
      <c r="A51">
        <v>10.305</v>
      </c>
      <c r="B51">
        <v>53.597000000000001</v>
      </c>
      <c r="C51">
        <v>-0.02</v>
      </c>
      <c r="D51">
        <v>4.3999999999999999E-5</v>
      </c>
      <c r="F51" s="3">
        <f t="shared" si="2"/>
        <v>0.1994999999999969</v>
      </c>
      <c r="G51" s="3">
        <f t="shared" si="0"/>
        <v>-23.612999999999992</v>
      </c>
      <c r="H51">
        <f t="shared" si="1"/>
        <v>-0.02</v>
      </c>
      <c r="I51" s="5"/>
    </row>
    <row r="52" spans="1:9" x14ac:dyDescent="0.2">
      <c r="A52">
        <v>10.305</v>
      </c>
      <c r="B52">
        <v>53.796999999999997</v>
      </c>
      <c r="C52">
        <v>-4.9000000000000002E-2</v>
      </c>
      <c r="D52">
        <v>3.0000000000000001E-5</v>
      </c>
      <c r="F52" s="3">
        <f t="shared" si="2"/>
        <v>0.20049999999999812</v>
      </c>
      <c r="G52" s="3">
        <f t="shared" si="0"/>
        <v>-23.412999999999997</v>
      </c>
      <c r="H52">
        <f t="shared" si="1"/>
        <v>-4.9000000000000002E-2</v>
      </c>
      <c r="I52" s="5"/>
    </row>
    <row r="53" spans="1:9" x14ac:dyDescent="0.2">
      <c r="A53">
        <v>10.305</v>
      </c>
      <c r="B53">
        <v>53.997999999999998</v>
      </c>
      <c r="C53">
        <v>-7.9000000000000001E-2</v>
      </c>
      <c r="D53">
        <v>5.0000000000000002E-5</v>
      </c>
      <c r="F53" s="3">
        <f t="shared" si="2"/>
        <v>0.20100000000000051</v>
      </c>
      <c r="G53" s="3">
        <f t="shared" si="0"/>
        <v>-23.211999999999996</v>
      </c>
      <c r="H53">
        <f t="shared" si="1"/>
        <v>-7.9000000000000001E-2</v>
      </c>
      <c r="I53" s="5"/>
    </row>
    <row r="54" spans="1:9" x14ac:dyDescent="0.2">
      <c r="A54">
        <v>10.305</v>
      </c>
      <c r="B54">
        <v>54.198999999999998</v>
      </c>
      <c r="C54">
        <v>-0.113</v>
      </c>
      <c r="D54">
        <v>5.3999999999999998E-5</v>
      </c>
      <c r="F54" s="3">
        <f t="shared" si="2"/>
        <v>0.20000000000000284</v>
      </c>
      <c r="G54" s="3">
        <f t="shared" si="0"/>
        <v>-23.010999999999996</v>
      </c>
      <c r="H54">
        <f t="shared" si="1"/>
        <v>-0.113</v>
      </c>
      <c r="I54" s="5"/>
    </row>
    <row r="55" spans="1:9" x14ac:dyDescent="0.2">
      <c r="A55">
        <v>10.305</v>
      </c>
      <c r="B55">
        <v>54.398000000000003</v>
      </c>
      <c r="C55">
        <v>-0.14899999999999999</v>
      </c>
      <c r="D55">
        <v>6.3999999999999997E-5</v>
      </c>
      <c r="F55" s="3">
        <f t="shared" si="2"/>
        <v>0.19849999999999923</v>
      </c>
      <c r="G55" s="3">
        <f t="shared" si="0"/>
        <v>-22.811999999999991</v>
      </c>
      <c r="H55">
        <f t="shared" si="1"/>
        <v>-0.14899999999999999</v>
      </c>
      <c r="I55" s="5"/>
    </row>
    <row r="56" spans="1:9" x14ac:dyDescent="0.2">
      <c r="A56">
        <v>10.305</v>
      </c>
      <c r="B56">
        <v>54.595999999999997</v>
      </c>
      <c r="C56">
        <v>-0.184</v>
      </c>
      <c r="D56">
        <v>4.8999999999999998E-5</v>
      </c>
      <c r="F56" s="3">
        <f t="shared" si="2"/>
        <v>0.1994999999999969</v>
      </c>
      <c r="G56" s="3">
        <f t="shared" si="0"/>
        <v>-22.613999999999997</v>
      </c>
      <c r="H56">
        <f t="shared" si="1"/>
        <v>-0.184</v>
      </c>
      <c r="I56" s="5"/>
    </row>
    <row r="57" spans="1:9" x14ac:dyDescent="0.2">
      <c r="A57">
        <v>10.305</v>
      </c>
      <c r="B57">
        <v>54.796999999999997</v>
      </c>
      <c r="C57">
        <v>-0.223</v>
      </c>
      <c r="D57">
        <v>4.8000000000000001E-5</v>
      </c>
      <c r="F57" s="3">
        <f t="shared" si="2"/>
        <v>0.20100000000000051</v>
      </c>
      <c r="G57" s="3">
        <f t="shared" si="0"/>
        <v>-22.412999999999997</v>
      </c>
      <c r="H57">
        <f t="shared" si="1"/>
        <v>-0.223</v>
      </c>
      <c r="I57" s="5"/>
    </row>
    <row r="58" spans="1:9" x14ac:dyDescent="0.2">
      <c r="A58">
        <v>10.305</v>
      </c>
      <c r="B58">
        <v>54.997999999999998</v>
      </c>
      <c r="C58">
        <v>-0.27100000000000002</v>
      </c>
      <c r="D58">
        <v>4.5000000000000003E-5</v>
      </c>
      <c r="F58" s="3">
        <f t="shared" si="2"/>
        <v>0.19950000000000045</v>
      </c>
      <c r="G58" s="3">
        <f t="shared" si="0"/>
        <v>-22.211999999999996</v>
      </c>
      <c r="H58">
        <f t="shared" si="1"/>
        <v>-0.27100000000000002</v>
      </c>
      <c r="I58" s="5"/>
    </row>
    <row r="59" spans="1:9" x14ac:dyDescent="0.2">
      <c r="A59">
        <v>10.305</v>
      </c>
      <c r="B59">
        <v>55.195999999999998</v>
      </c>
      <c r="C59">
        <v>-0.313</v>
      </c>
      <c r="D59">
        <v>4.0000000000000003E-5</v>
      </c>
      <c r="F59" s="3">
        <f t="shared" si="2"/>
        <v>0.19850000000000279</v>
      </c>
      <c r="G59" s="3">
        <f t="shared" si="0"/>
        <v>-22.013999999999996</v>
      </c>
      <c r="H59">
        <f t="shared" si="1"/>
        <v>-0.313</v>
      </c>
      <c r="I59" s="5"/>
    </row>
    <row r="60" spans="1:9" x14ac:dyDescent="0.2">
      <c r="A60">
        <v>10.305</v>
      </c>
      <c r="B60">
        <v>55.395000000000003</v>
      </c>
      <c r="C60">
        <v>-0.35899999999999999</v>
      </c>
      <c r="D60">
        <v>4.8999999999999998E-5</v>
      </c>
      <c r="F60" s="3">
        <f t="shared" si="2"/>
        <v>0.20050000000000168</v>
      </c>
      <c r="G60" s="3">
        <f t="shared" si="0"/>
        <v>-21.814999999999991</v>
      </c>
      <c r="H60">
        <f t="shared" si="1"/>
        <v>-0.35899999999999999</v>
      </c>
      <c r="I60" s="5"/>
    </row>
    <row r="61" spans="1:9" x14ac:dyDescent="0.2">
      <c r="A61">
        <v>10.305</v>
      </c>
      <c r="B61">
        <v>55.597000000000001</v>
      </c>
      <c r="C61">
        <v>-0.41</v>
      </c>
      <c r="D61">
        <v>4.6999999999999997E-5</v>
      </c>
      <c r="F61" s="3">
        <f t="shared" si="2"/>
        <v>0.20199999999999818</v>
      </c>
      <c r="G61" s="3">
        <f t="shared" si="0"/>
        <v>-21.612999999999992</v>
      </c>
      <c r="H61">
        <f t="shared" si="1"/>
        <v>-0.41</v>
      </c>
      <c r="I61" s="5"/>
    </row>
    <row r="62" spans="1:9" x14ac:dyDescent="0.2">
      <c r="A62">
        <v>10.305</v>
      </c>
      <c r="B62">
        <v>55.798999999999999</v>
      </c>
      <c r="C62">
        <v>-0.46200000000000002</v>
      </c>
      <c r="D62">
        <v>5.3999999999999998E-5</v>
      </c>
      <c r="F62" s="3">
        <f t="shared" si="2"/>
        <v>0.20049999999999812</v>
      </c>
      <c r="G62" s="3">
        <f t="shared" si="0"/>
        <v>-21.410999999999994</v>
      </c>
      <c r="H62">
        <f t="shared" si="1"/>
        <v>-0.46200000000000002</v>
      </c>
      <c r="I62" s="5"/>
    </row>
    <row r="63" spans="1:9" x14ac:dyDescent="0.2">
      <c r="A63">
        <v>10.305</v>
      </c>
      <c r="B63">
        <v>55.997999999999998</v>
      </c>
      <c r="C63">
        <v>-0.52600000000000002</v>
      </c>
      <c r="D63">
        <v>4.3999999999999999E-5</v>
      </c>
      <c r="F63" s="3">
        <f t="shared" si="2"/>
        <v>0.19900000000000162</v>
      </c>
      <c r="G63" s="3">
        <f t="shared" si="0"/>
        <v>-21.211999999999996</v>
      </c>
      <c r="H63">
        <f t="shared" si="1"/>
        <v>-0.52600000000000002</v>
      </c>
      <c r="I63" s="5"/>
    </row>
    <row r="64" spans="1:9" x14ac:dyDescent="0.2">
      <c r="A64">
        <v>10.305</v>
      </c>
      <c r="B64">
        <v>56.197000000000003</v>
      </c>
      <c r="C64">
        <v>-0.59099999999999997</v>
      </c>
      <c r="D64">
        <v>5.8E-5</v>
      </c>
      <c r="F64" s="3">
        <f t="shared" si="2"/>
        <v>0.20050000000000168</v>
      </c>
      <c r="G64" s="3">
        <f t="shared" si="0"/>
        <v>-21.012999999999991</v>
      </c>
      <c r="H64">
        <f t="shared" si="1"/>
        <v>-0.59099999999999997</v>
      </c>
      <c r="I64" s="5"/>
    </row>
    <row r="65" spans="1:9" x14ac:dyDescent="0.2">
      <c r="A65">
        <v>10.305</v>
      </c>
      <c r="B65">
        <v>56.399000000000001</v>
      </c>
      <c r="C65">
        <v>-0.65700000000000003</v>
      </c>
      <c r="D65">
        <v>6.7000000000000002E-5</v>
      </c>
      <c r="F65" s="3">
        <f t="shared" si="2"/>
        <v>0.20149999999999935</v>
      </c>
      <c r="G65" s="3">
        <f t="shared" si="0"/>
        <v>-20.810999999999993</v>
      </c>
      <c r="H65">
        <f t="shared" si="1"/>
        <v>-0.65700000000000003</v>
      </c>
      <c r="I65" s="5"/>
    </row>
    <row r="66" spans="1:9" x14ac:dyDescent="0.2">
      <c r="A66">
        <v>10.305</v>
      </c>
      <c r="B66">
        <v>56.6</v>
      </c>
      <c r="C66">
        <v>-0.73499999999999999</v>
      </c>
      <c r="D66">
        <v>4.1999999999999998E-5</v>
      </c>
      <c r="F66" s="3">
        <f t="shared" si="2"/>
        <v>0.19999999999999929</v>
      </c>
      <c r="G66" s="3">
        <f t="shared" si="0"/>
        <v>-20.609999999999992</v>
      </c>
      <c r="H66">
        <f t="shared" si="1"/>
        <v>-0.73499999999999999</v>
      </c>
      <c r="I66" s="5"/>
    </row>
    <row r="67" spans="1:9" x14ac:dyDescent="0.2">
      <c r="A67">
        <v>10.305</v>
      </c>
      <c r="B67">
        <v>56.798999999999999</v>
      </c>
      <c r="C67">
        <v>-0.82199999999999995</v>
      </c>
      <c r="D67">
        <v>2.9E-5</v>
      </c>
      <c r="F67" s="3">
        <f t="shared" si="2"/>
        <v>0.19849999999999923</v>
      </c>
      <c r="G67" s="3">
        <f t="shared" si="0"/>
        <v>-20.410999999999994</v>
      </c>
      <c r="H67">
        <f t="shared" si="1"/>
        <v>-0.82199999999999995</v>
      </c>
      <c r="I67" s="5"/>
    </row>
    <row r="68" spans="1:9" x14ac:dyDescent="0.2">
      <c r="A68">
        <v>10.305</v>
      </c>
      <c r="B68">
        <v>56.997</v>
      </c>
      <c r="C68">
        <v>-0.91300000000000003</v>
      </c>
      <c r="D68">
        <v>4.8000000000000001E-5</v>
      </c>
      <c r="F68" s="3">
        <f t="shared" si="2"/>
        <v>0.19950000000000045</v>
      </c>
      <c r="G68" s="3">
        <f t="shared" si="0"/>
        <v>-20.212999999999994</v>
      </c>
      <c r="H68">
        <f t="shared" si="1"/>
        <v>-0.91300000000000003</v>
      </c>
      <c r="I68" s="5"/>
    </row>
    <row r="69" spans="1:9" x14ac:dyDescent="0.2">
      <c r="A69">
        <v>10.305</v>
      </c>
      <c r="B69">
        <v>57.198</v>
      </c>
      <c r="C69">
        <v>-1.0169999999999999</v>
      </c>
      <c r="D69">
        <v>6.7999999999999999E-5</v>
      </c>
      <c r="F69" s="3">
        <f t="shared" si="2"/>
        <v>0.20100000000000051</v>
      </c>
      <c r="G69" s="3">
        <f t="shared" si="0"/>
        <v>-20.011999999999993</v>
      </c>
      <c r="H69">
        <f t="shared" si="1"/>
        <v>-1.0169999999999999</v>
      </c>
      <c r="I69" s="5"/>
    </row>
    <row r="70" spans="1:9" x14ac:dyDescent="0.2">
      <c r="A70">
        <v>10.305</v>
      </c>
      <c r="B70">
        <v>57.399000000000001</v>
      </c>
      <c r="C70">
        <v>-1.137</v>
      </c>
      <c r="D70">
        <v>5.8999999999999998E-5</v>
      </c>
      <c r="F70" s="3">
        <f t="shared" si="2"/>
        <v>0.19950000000000045</v>
      </c>
      <c r="G70" s="3">
        <f t="shared" si="0"/>
        <v>-19.810999999999993</v>
      </c>
      <c r="H70">
        <f t="shared" si="1"/>
        <v>-1.137</v>
      </c>
      <c r="I70" s="5"/>
    </row>
    <row r="71" spans="1:9" x14ac:dyDescent="0.2">
      <c r="A71">
        <v>10.305</v>
      </c>
      <c r="B71">
        <v>57.597000000000001</v>
      </c>
      <c r="C71">
        <v>-1.278</v>
      </c>
      <c r="D71">
        <v>4.5000000000000003E-5</v>
      </c>
      <c r="F71" s="3">
        <f t="shared" si="2"/>
        <v>0.1980000000000004</v>
      </c>
      <c r="G71" s="3">
        <f t="shared" si="0"/>
        <v>-19.612999999999992</v>
      </c>
      <c r="H71">
        <f t="shared" si="1"/>
        <v>-1.278</v>
      </c>
      <c r="I71" s="5"/>
    </row>
    <row r="72" spans="1:9" x14ac:dyDescent="0.2">
      <c r="A72">
        <v>10.305</v>
      </c>
      <c r="B72">
        <v>57.795000000000002</v>
      </c>
      <c r="C72">
        <v>-1.4359999999999999</v>
      </c>
      <c r="D72">
        <v>5.8999999999999998E-5</v>
      </c>
      <c r="F72" s="3">
        <f t="shared" si="2"/>
        <v>0.19999999999999929</v>
      </c>
      <c r="G72" s="3">
        <f t="shared" si="0"/>
        <v>-19.414999999999992</v>
      </c>
      <c r="H72">
        <f t="shared" si="1"/>
        <v>-1.4359999999999999</v>
      </c>
      <c r="I72" s="5"/>
    </row>
    <row r="73" spans="1:9" x14ac:dyDescent="0.2">
      <c r="A73">
        <v>10.305</v>
      </c>
      <c r="B73">
        <v>57.997</v>
      </c>
      <c r="C73">
        <v>-1.6220000000000001</v>
      </c>
      <c r="D73">
        <v>2.4000000000000001E-5</v>
      </c>
      <c r="F73" s="3">
        <f t="shared" si="2"/>
        <v>0.20199999999999818</v>
      </c>
      <c r="G73" s="3">
        <f t="shared" si="0"/>
        <v>-19.212999999999994</v>
      </c>
      <c r="H73">
        <f t="shared" si="1"/>
        <v>-1.6220000000000001</v>
      </c>
      <c r="I73" s="5"/>
    </row>
    <row r="74" spans="1:9" x14ac:dyDescent="0.2">
      <c r="A74">
        <v>10.305</v>
      </c>
      <c r="B74">
        <v>58.198999999999998</v>
      </c>
      <c r="C74">
        <v>-1.8109999999999999</v>
      </c>
      <c r="D74">
        <v>4.8000000000000001E-5</v>
      </c>
      <c r="F74" s="3">
        <f t="shared" si="2"/>
        <v>0.20050000000000168</v>
      </c>
      <c r="G74" s="3">
        <f t="shared" si="0"/>
        <v>-19.010999999999996</v>
      </c>
      <c r="H74">
        <f t="shared" si="1"/>
        <v>-1.8109999999999999</v>
      </c>
      <c r="I74" s="5"/>
    </row>
    <row r="75" spans="1:9" x14ac:dyDescent="0.2">
      <c r="A75">
        <v>10.305</v>
      </c>
      <c r="B75">
        <v>58.398000000000003</v>
      </c>
      <c r="C75">
        <v>-1.9750000000000001</v>
      </c>
      <c r="D75">
        <v>6.0999999999999999E-5</v>
      </c>
      <c r="F75" s="3">
        <f t="shared" si="2"/>
        <v>0.19900000000000162</v>
      </c>
      <c r="G75" s="3">
        <f t="shared" si="0"/>
        <v>-18.811999999999991</v>
      </c>
      <c r="H75">
        <f t="shared" si="1"/>
        <v>-1.9750000000000001</v>
      </c>
      <c r="I75" s="5"/>
    </row>
    <row r="76" spans="1:9" x14ac:dyDescent="0.2">
      <c r="A76">
        <v>10.305</v>
      </c>
      <c r="B76">
        <v>58.597000000000001</v>
      </c>
      <c r="C76">
        <v>-2.0960000000000001</v>
      </c>
      <c r="D76">
        <v>6.4999999999999994E-5</v>
      </c>
      <c r="F76" s="3">
        <f t="shared" si="2"/>
        <v>0.20049999999999812</v>
      </c>
      <c r="G76" s="3">
        <f t="shared" si="0"/>
        <v>-18.612999999999992</v>
      </c>
      <c r="H76">
        <f t="shared" si="1"/>
        <v>-2.0960000000000001</v>
      </c>
      <c r="I76" s="5"/>
    </row>
    <row r="77" spans="1:9" x14ac:dyDescent="0.2">
      <c r="A77">
        <v>10.305</v>
      </c>
      <c r="B77">
        <v>58.798999999999999</v>
      </c>
      <c r="C77">
        <v>-2.1619999999999999</v>
      </c>
      <c r="D77">
        <v>5.1E-5</v>
      </c>
      <c r="F77" s="3">
        <f t="shared" si="2"/>
        <v>0.20149999999999935</v>
      </c>
      <c r="G77" s="3">
        <f t="shared" si="0"/>
        <v>-18.410999999999994</v>
      </c>
      <c r="H77">
        <f t="shared" si="1"/>
        <v>-2.1619999999999999</v>
      </c>
      <c r="I77" s="5"/>
    </row>
    <row r="78" spans="1:9" x14ac:dyDescent="0.2">
      <c r="A78">
        <v>10.305</v>
      </c>
      <c r="B78">
        <v>59</v>
      </c>
      <c r="C78">
        <v>-2.1480000000000001</v>
      </c>
      <c r="D78">
        <v>6.3E-5</v>
      </c>
      <c r="F78" s="3">
        <f t="shared" si="2"/>
        <v>0.19999999999999929</v>
      </c>
      <c r="G78" s="3">
        <f t="shared" si="0"/>
        <v>-18.209999999999994</v>
      </c>
      <c r="H78">
        <f t="shared" si="1"/>
        <v>-2.1480000000000001</v>
      </c>
      <c r="I78" s="5"/>
    </row>
    <row r="79" spans="1:9" x14ac:dyDescent="0.2">
      <c r="A79">
        <v>10.305</v>
      </c>
      <c r="B79">
        <v>59.198999999999998</v>
      </c>
      <c r="C79">
        <v>-2.0230000000000001</v>
      </c>
      <c r="D79">
        <v>7.6000000000000004E-5</v>
      </c>
      <c r="F79" s="3">
        <f t="shared" si="2"/>
        <v>0.19849999999999923</v>
      </c>
      <c r="G79" s="3">
        <f t="shared" si="0"/>
        <v>-18.010999999999996</v>
      </c>
      <c r="H79">
        <f t="shared" si="1"/>
        <v>-2.0230000000000001</v>
      </c>
      <c r="I79" s="5"/>
    </row>
    <row r="80" spans="1:9" x14ac:dyDescent="0.2">
      <c r="A80">
        <v>10.305</v>
      </c>
      <c r="B80">
        <v>59.396999999999998</v>
      </c>
      <c r="C80">
        <v>-1.802</v>
      </c>
      <c r="D80">
        <v>6.3999999999999997E-5</v>
      </c>
      <c r="F80" s="3">
        <f t="shared" si="2"/>
        <v>0.19950000000000045</v>
      </c>
      <c r="G80" s="3">
        <f t="shared" si="0"/>
        <v>-17.812999999999995</v>
      </c>
      <c r="H80">
        <f t="shared" si="1"/>
        <v>-1.802</v>
      </c>
      <c r="I80" s="5"/>
    </row>
    <row r="81" spans="1:9" x14ac:dyDescent="0.2">
      <c r="A81">
        <v>10.305</v>
      </c>
      <c r="B81">
        <v>59.597999999999999</v>
      </c>
      <c r="C81">
        <v>-1.514</v>
      </c>
      <c r="D81">
        <v>2.4000000000000001E-5</v>
      </c>
      <c r="F81" s="3">
        <f t="shared" si="2"/>
        <v>0.20100000000000051</v>
      </c>
      <c r="G81" s="3">
        <f t="shared" si="0"/>
        <v>-17.611999999999995</v>
      </c>
      <c r="H81">
        <f t="shared" si="1"/>
        <v>-1.514</v>
      </c>
      <c r="I81" s="5"/>
    </row>
    <row r="82" spans="1:9" x14ac:dyDescent="0.2">
      <c r="A82">
        <v>10.305</v>
      </c>
      <c r="B82">
        <v>59.798999999999999</v>
      </c>
      <c r="C82">
        <v>-1.2250000000000001</v>
      </c>
      <c r="D82">
        <v>5.5999999999999999E-5</v>
      </c>
      <c r="F82" s="3">
        <f t="shared" si="2"/>
        <v>0.19999999999999929</v>
      </c>
      <c r="G82" s="3">
        <f t="shared" si="0"/>
        <v>-17.410999999999994</v>
      </c>
      <c r="H82">
        <f t="shared" si="1"/>
        <v>-1.2250000000000001</v>
      </c>
      <c r="I82" s="5"/>
    </row>
    <row r="83" spans="1:9" x14ac:dyDescent="0.2">
      <c r="A83">
        <v>10.305</v>
      </c>
      <c r="B83">
        <v>59.997999999999998</v>
      </c>
      <c r="C83">
        <v>-0.95899999999999996</v>
      </c>
      <c r="D83">
        <v>5.1999999999999997E-5</v>
      </c>
      <c r="F83" s="3">
        <f t="shared" si="2"/>
        <v>0.19849999999999923</v>
      </c>
      <c r="G83" s="3">
        <f t="shared" ref="G83:G146" si="3">B83-$G$1</f>
        <v>-17.211999999999996</v>
      </c>
      <c r="H83">
        <f t="shared" si="1"/>
        <v>-0.95899999999999996</v>
      </c>
      <c r="I83" s="5"/>
    </row>
    <row r="84" spans="1:9" x14ac:dyDescent="0.2">
      <c r="A84">
        <v>10.305</v>
      </c>
      <c r="B84">
        <v>60.195999999999998</v>
      </c>
      <c r="C84">
        <v>-0.72</v>
      </c>
      <c r="D84">
        <v>6.9999999999999994E-5</v>
      </c>
      <c r="F84" s="3">
        <f t="shared" si="2"/>
        <v>0.19950000000000045</v>
      </c>
      <c r="G84" s="3">
        <f t="shared" si="3"/>
        <v>-17.013999999999996</v>
      </c>
      <c r="H84">
        <f t="shared" ref="H84:H131" si="4">C84</f>
        <v>-0.72</v>
      </c>
      <c r="I84" s="5"/>
    </row>
    <row r="85" spans="1:9" x14ac:dyDescent="0.2">
      <c r="A85">
        <v>10.305</v>
      </c>
      <c r="B85">
        <v>60.396999999999998</v>
      </c>
      <c r="C85">
        <v>-0.499</v>
      </c>
      <c r="D85">
        <v>6.3E-5</v>
      </c>
      <c r="F85" s="3">
        <f t="shared" ref="F85:F148" si="5">(G86-G84)/2</f>
        <v>0.20149999999999935</v>
      </c>
      <c r="G85" s="3">
        <f t="shared" si="3"/>
        <v>-16.812999999999995</v>
      </c>
      <c r="H85">
        <f t="shared" si="4"/>
        <v>-0.499</v>
      </c>
      <c r="I85" s="5"/>
    </row>
    <row r="86" spans="1:9" x14ac:dyDescent="0.2">
      <c r="A86">
        <v>10.305</v>
      </c>
      <c r="B86">
        <v>60.598999999999997</v>
      </c>
      <c r="C86">
        <v>-0.3</v>
      </c>
      <c r="D86">
        <v>6.0000000000000002E-5</v>
      </c>
      <c r="F86" s="3">
        <f t="shared" si="5"/>
        <v>0.20050000000000168</v>
      </c>
      <c r="G86" s="3">
        <f t="shared" si="3"/>
        <v>-16.610999999999997</v>
      </c>
      <c r="H86">
        <f t="shared" si="4"/>
        <v>-0.3</v>
      </c>
      <c r="I86" s="5"/>
    </row>
    <row r="87" spans="1:9" x14ac:dyDescent="0.2">
      <c r="A87">
        <v>10.305</v>
      </c>
      <c r="B87">
        <v>60.798000000000002</v>
      </c>
      <c r="C87">
        <v>-0.11600000000000001</v>
      </c>
      <c r="D87">
        <v>5.8999999999999998E-5</v>
      </c>
      <c r="F87" s="3">
        <f t="shared" si="5"/>
        <v>0.19900000000000162</v>
      </c>
      <c r="G87" s="3">
        <f t="shared" si="3"/>
        <v>-16.411999999999992</v>
      </c>
      <c r="H87">
        <f t="shared" si="4"/>
        <v>-0.11600000000000001</v>
      </c>
      <c r="I87" s="5"/>
    </row>
    <row r="88" spans="1:9" x14ac:dyDescent="0.2">
      <c r="A88">
        <v>10.305</v>
      </c>
      <c r="B88">
        <v>60.997</v>
      </c>
      <c r="C88">
        <v>5.2999999999999999E-2</v>
      </c>
      <c r="D88">
        <v>5.1E-5</v>
      </c>
      <c r="F88" s="3">
        <f t="shared" si="5"/>
        <v>0.19999999999999929</v>
      </c>
      <c r="G88" s="3">
        <f t="shared" si="3"/>
        <v>-16.212999999999994</v>
      </c>
      <c r="H88">
        <f t="shared" si="4"/>
        <v>5.2999999999999999E-2</v>
      </c>
      <c r="I88" s="5"/>
    </row>
    <row r="89" spans="1:9" x14ac:dyDescent="0.2">
      <c r="A89">
        <v>10.305</v>
      </c>
      <c r="B89">
        <v>61.198</v>
      </c>
      <c r="C89">
        <v>0.21299999999999999</v>
      </c>
      <c r="D89">
        <v>8.2000000000000001E-5</v>
      </c>
      <c r="F89" s="3">
        <f t="shared" si="5"/>
        <v>0.20149999999999935</v>
      </c>
      <c r="G89" s="3">
        <f t="shared" si="3"/>
        <v>-16.011999999999993</v>
      </c>
      <c r="H89">
        <f t="shared" si="4"/>
        <v>0.21299999999999999</v>
      </c>
      <c r="I89" s="5"/>
    </row>
    <row r="90" spans="1:9" x14ac:dyDescent="0.2">
      <c r="A90">
        <v>10.305</v>
      </c>
      <c r="B90">
        <v>61.4</v>
      </c>
      <c r="C90">
        <v>0.36499999999999999</v>
      </c>
      <c r="D90">
        <v>5.1E-5</v>
      </c>
      <c r="F90" s="3">
        <f t="shared" si="5"/>
        <v>0.20049999999999812</v>
      </c>
      <c r="G90" s="3">
        <f t="shared" si="3"/>
        <v>-15.809999999999995</v>
      </c>
      <c r="H90">
        <f t="shared" si="4"/>
        <v>0.36499999999999999</v>
      </c>
      <c r="I90" s="5"/>
    </row>
    <row r="91" spans="1:9" x14ac:dyDescent="0.2">
      <c r="A91">
        <v>10.305</v>
      </c>
      <c r="B91">
        <v>61.598999999999997</v>
      </c>
      <c r="C91">
        <v>0.504</v>
      </c>
      <c r="D91">
        <v>8.7000000000000001E-5</v>
      </c>
      <c r="F91" s="3">
        <f t="shared" si="5"/>
        <v>0.19849999999999923</v>
      </c>
      <c r="G91" s="3">
        <f t="shared" si="3"/>
        <v>-15.610999999999997</v>
      </c>
      <c r="H91">
        <f t="shared" si="4"/>
        <v>0.504</v>
      </c>
      <c r="I91" s="5"/>
    </row>
    <row r="92" spans="1:9" x14ac:dyDescent="0.2">
      <c r="A92">
        <v>10.305</v>
      </c>
      <c r="B92">
        <v>61.796999999999997</v>
      </c>
      <c r="C92">
        <v>0.64</v>
      </c>
      <c r="D92">
        <v>5.0000000000000002E-5</v>
      </c>
      <c r="F92" s="3">
        <f t="shared" si="5"/>
        <v>0.19950000000000045</v>
      </c>
      <c r="G92" s="3">
        <f t="shared" si="3"/>
        <v>-15.412999999999997</v>
      </c>
      <c r="H92">
        <f t="shared" si="4"/>
        <v>0.64</v>
      </c>
      <c r="I92" s="5"/>
    </row>
    <row r="93" spans="1:9" x14ac:dyDescent="0.2">
      <c r="A93">
        <v>10.305</v>
      </c>
      <c r="B93">
        <v>61.997999999999998</v>
      </c>
      <c r="C93">
        <v>0.77100000000000002</v>
      </c>
      <c r="D93">
        <v>5.1999999999999997E-5</v>
      </c>
      <c r="F93" s="3">
        <f t="shared" si="5"/>
        <v>0.20100000000000051</v>
      </c>
      <c r="G93" s="3">
        <f t="shared" si="3"/>
        <v>-15.211999999999996</v>
      </c>
      <c r="H93">
        <f t="shared" si="4"/>
        <v>0.77100000000000002</v>
      </c>
      <c r="I93" s="5"/>
    </row>
    <row r="94" spans="1:9" x14ac:dyDescent="0.2">
      <c r="A94">
        <v>10.305</v>
      </c>
      <c r="B94">
        <v>62.198999999999998</v>
      </c>
      <c r="C94">
        <v>0.88800000000000001</v>
      </c>
      <c r="D94">
        <v>2.8E-5</v>
      </c>
      <c r="F94" s="3">
        <f t="shared" si="5"/>
        <v>0.20000000000000284</v>
      </c>
      <c r="G94" s="3">
        <f t="shared" si="3"/>
        <v>-15.010999999999996</v>
      </c>
      <c r="H94">
        <f t="shared" si="4"/>
        <v>0.88800000000000001</v>
      </c>
      <c r="I94" s="5"/>
    </row>
    <row r="95" spans="1:9" x14ac:dyDescent="0.2">
      <c r="A95">
        <v>10.305</v>
      </c>
      <c r="B95">
        <v>62.398000000000003</v>
      </c>
      <c r="C95">
        <v>0.99199999999999999</v>
      </c>
      <c r="D95">
        <v>5.5000000000000002E-5</v>
      </c>
      <c r="F95" s="3">
        <f t="shared" si="5"/>
        <v>0.1980000000000004</v>
      </c>
      <c r="G95" s="3">
        <f t="shared" si="3"/>
        <v>-14.811999999999991</v>
      </c>
      <c r="H95">
        <f t="shared" si="4"/>
        <v>0.99199999999999999</v>
      </c>
      <c r="I95" s="5"/>
    </row>
    <row r="96" spans="1:9" x14ac:dyDescent="0.2">
      <c r="A96">
        <v>10.305</v>
      </c>
      <c r="B96">
        <v>62.594999999999999</v>
      </c>
      <c r="C96">
        <v>1.093</v>
      </c>
      <c r="D96">
        <v>3.1999999999999999E-5</v>
      </c>
      <c r="F96" s="3">
        <f t="shared" si="5"/>
        <v>0.19899999999999807</v>
      </c>
      <c r="G96" s="3">
        <f t="shared" si="3"/>
        <v>-14.614999999999995</v>
      </c>
      <c r="H96">
        <f t="shared" si="4"/>
        <v>1.093</v>
      </c>
      <c r="I96" s="5"/>
    </row>
    <row r="97" spans="1:9" x14ac:dyDescent="0.2">
      <c r="A97">
        <v>10.305</v>
      </c>
      <c r="B97">
        <v>62.795999999999999</v>
      </c>
      <c r="C97">
        <v>1.1870000000000001</v>
      </c>
      <c r="D97">
        <v>6.3999999999999997E-5</v>
      </c>
      <c r="F97" s="3">
        <f t="shared" si="5"/>
        <v>0.20149999999999935</v>
      </c>
      <c r="G97" s="3">
        <f t="shared" si="3"/>
        <v>-14.413999999999994</v>
      </c>
      <c r="H97">
        <f t="shared" si="4"/>
        <v>1.1870000000000001</v>
      </c>
      <c r="I97" s="5"/>
    </row>
    <row r="98" spans="1:9" x14ac:dyDescent="0.2">
      <c r="A98">
        <v>10.305</v>
      </c>
      <c r="B98">
        <v>62.997999999999998</v>
      </c>
      <c r="C98">
        <v>1.27</v>
      </c>
      <c r="D98">
        <v>7.3999999999999996E-5</v>
      </c>
      <c r="F98" s="3">
        <f t="shared" si="5"/>
        <v>0.20050000000000168</v>
      </c>
      <c r="G98" s="3">
        <f t="shared" si="3"/>
        <v>-14.211999999999996</v>
      </c>
      <c r="H98">
        <f t="shared" si="4"/>
        <v>1.27</v>
      </c>
      <c r="I98" s="5"/>
    </row>
    <row r="99" spans="1:9" x14ac:dyDescent="0.2">
      <c r="A99">
        <v>10.305</v>
      </c>
      <c r="B99">
        <v>63.197000000000003</v>
      </c>
      <c r="C99">
        <v>1.345</v>
      </c>
      <c r="D99">
        <v>5.1999999999999997E-5</v>
      </c>
      <c r="F99" s="3">
        <f t="shared" si="5"/>
        <v>0.19850000000000279</v>
      </c>
      <c r="G99" s="3">
        <f t="shared" si="3"/>
        <v>-14.012999999999991</v>
      </c>
      <c r="H99">
        <f t="shared" si="4"/>
        <v>1.345</v>
      </c>
      <c r="I99" s="5"/>
    </row>
    <row r="100" spans="1:9" x14ac:dyDescent="0.2">
      <c r="A100">
        <v>10.305</v>
      </c>
      <c r="B100">
        <v>63.395000000000003</v>
      </c>
      <c r="C100">
        <v>1.417</v>
      </c>
      <c r="D100">
        <v>4.5000000000000003E-5</v>
      </c>
      <c r="F100" s="3">
        <f t="shared" si="5"/>
        <v>0.19999999999999929</v>
      </c>
      <c r="G100" s="3">
        <f t="shared" si="3"/>
        <v>-13.814999999999991</v>
      </c>
      <c r="H100">
        <f t="shared" si="4"/>
        <v>1.417</v>
      </c>
      <c r="I100" s="5"/>
    </row>
    <row r="101" spans="1:9" x14ac:dyDescent="0.2">
      <c r="A101">
        <v>10.305</v>
      </c>
      <c r="B101">
        <v>63.597000000000001</v>
      </c>
      <c r="C101">
        <v>1.4770000000000001</v>
      </c>
      <c r="D101">
        <v>2.5000000000000001E-5</v>
      </c>
      <c r="F101" s="3">
        <f t="shared" si="5"/>
        <v>0.20149999999999935</v>
      </c>
      <c r="G101" s="3">
        <f t="shared" si="3"/>
        <v>-13.612999999999992</v>
      </c>
      <c r="H101">
        <f t="shared" si="4"/>
        <v>1.4770000000000001</v>
      </c>
      <c r="I101" s="5"/>
    </row>
    <row r="102" spans="1:9" x14ac:dyDescent="0.2">
      <c r="A102">
        <v>10.305</v>
      </c>
      <c r="B102">
        <v>63.798000000000002</v>
      </c>
      <c r="C102">
        <v>1.5289999999999999</v>
      </c>
      <c r="D102">
        <v>5.7000000000000003E-5</v>
      </c>
      <c r="F102" s="3">
        <f t="shared" si="5"/>
        <v>0.20049999999999812</v>
      </c>
      <c r="G102" s="3">
        <f t="shared" si="3"/>
        <v>-13.411999999999992</v>
      </c>
      <c r="H102">
        <f t="shared" si="4"/>
        <v>1.5289999999999999</v>
      </c>
      <c r="I102" s="5"/>
    </row>
    <row r="103" spans="1:9" x14ac:dyDescent="0.2">
      <c r="A103">
        <v>10.305</v>
      </c>
      <c r="B103">
        <v>63.997999999999998</v>
      </c>
      <c r="C103">
        <v>1.5740000000000001</v>
      </c>
      <c r="D103">
        <v>5.1999999999999997E-5</v>
      </c>
      <c r="F103" s="3">
        <f t="shared" si="5"/>
        <v>0.19899999999999807</v>
      </c>
      <c r="G103" s="3">
        <f t="shared" si="3"/>
        <v>-13.211999999999996</v>
      </c>
      <c r="H103">
        <f t="shared" si="4"/>
        <v>1.5740000000000001</v>
      </c>
      <c r="I103" s="5"/>
    </row>
    <row r="104" spans="1:9" x14ac:dyDescent="0.2">
      <c r="A104">
        <v>10.305</v>
      </c>
      <c r="B104">
        <v>64.195999999999998</v>
      </c>
      <c r="C104">
        <v>1.6180000000000001</v>
      </c>
      <c r="D104">
        <v>3.6999999999999998E-5</v>
      </c>
      <c r="F104" s="3">
        <f t="shared" si="5"/>
        <v>0.19950000000000401</v>
      </c>
      <c r="G104" s="3">
        <f t="shared" si="3"/>
        <v>-13.013999999999996</v>
      </c>
      <c r="H104">
        <f t="shared" si="4"/>
        <v>1.6180000000000001</v>
      </c>
      <c r="I104" s="5"/>
    </row>
    <row r="105" spans="1:9" x14ac:dyDescent="0.2">
      <c r="A105">
        <v>10.305</v>
      </c>
      <c r="B105">
        <v>64.397000000000006</v>
      </c>
      <c r="C105">
        <v>1.651</v>
      </c>
      <c r="D105">
        <v>7.2999999999999999E-5</v>
      </c>
      <c r="F105" s="3">
        <f t="shared" si="5"/>
        <v>0.2015000000000029</v>
      </c>
      <c r="G105" s="3">
        <f t="shared" si="3"/>
        <v>-12.812999999999988</v>
      </c>
      <c r="H105">
        <f t="shared" si="4"/>
        <v>1.651</v>
      </c>
      <c r="I105" s="5"/>
    </row>
    <row r="106" spans="1:9" x14ac:dyDescent="0.2">
      <c r="A106">
        <v>10.305</v>
      </c>
      <c r="B106">
        <v>64.599000000000004</v>
      </c>
      <c r="C106">
        <v>1.6739999999999999</v>
      </c>
      <c r="D106">
        <v>4.3000000000000002E-5</v>
      </c>
      <c r="F106" s="3">
        <f t="shared" si="5"/>
        <v>0.20049999999999812</v>
      </c>
      <c r="G106" s="3">
        <f t="shared" si="3"/>
        <v>-12.61099999999999</v>
      </c>
      <c r="H106">
        <f t="shared" si="4"/>
        <v>1.6739999999999999</v>
      </c>
      <c r="I106" s="5"/>
    </row>
    <row r="107" spans="1:9" x14ac:dyDescent="0.2">
      <c r="A107">
        <v>10.305</v>
      </c>
      <c r="B107">
        <v>64.798000000000002</v>
      </c>
      <c r="C107">
        <v>1.696</v>
      </c>
      <c r="D107">
        <v>5.7000000000000003E-5</v>
      </c>
      <c r="F107" s="3">
        <f t="shared" si="5"/>
        <v>0.19849999999999568</v>
      </c>
      <c r="G107" s="3">
        <f t="shared" si="3"/>
        <v>-12.411999999999992</v>
      </c>
      <c r="H107">
        <f t="shared" si="4"/>
        <v>1.696</v>
      </c>
      <c r="I107" s="5"/>
    </row>
    <row r="108" spans="1:9" x14ac:dyDescent="0.2">
      <c r="A108">
        <v>10.305</v>
      </c>
      <c r="B108">
        <v>64.995999999999995</v>
      </c>
      <c r="C108">
        <v>1.7190000000000001</v>
      </c>
      <c r="D108">
        <v>6.4999999999999994E-5</v>
      </c>
      <c r="F108" s="3">
        <f t="shared" si="5"/>
        <v>0.19950000000000045</v>
      </c>
      <c r="G108" s="3">
        <f t="shared" si="3"/>
        <v>-12.213999999999999</v>
      </c>
      <c r="H108">
        <f t="shared" si="4"/>
        <v>1.7190000000000001</v>
      </c>
      <c r="I108" s="5"/>
    </row>
    <row r="109" spans="1:9" x14ac:dyDescent="0.2">
      <c r="A109">
        <v>10.305</v>
      </c>
      <c r="B109">
        <v>65.197000000000003</v>
      </c>
      <c r="C109">
        <v>1.7330000000000001</v>
      </c>
      <c r="D109">
        <v>5.5000000000000002E-5</v>
      </c>
      <c r="F109" s="3">
        <f t="shared" si="5"/>
        <v>0.20100000000000051</v>
      </c>
      <c r="G109" s="3">
        <f t="shared" si="3"/>
        <v>-12.012999999999991</v>
      </c>
      <c r="H109">
        <f t="shared" si="4"/>
        <v>1.7330000000000001</v>
      </c>
      <c r="I109" s="5"/>
    </row>
    <row r="110" spans="1:9" x14ac:dyDescent="0.2">
      <c r="A110">
        <v>10.305</v>
      </c>
      <c r="B110">
        <v>65.397999999999996</v>
      </c>
      <c r="C110">
        <v>1.744</v>
      </c>
      <c r="D110">
        <v>1.2E-5</v>
      </c>
      <c r="F110" s="3">
        <f t="shared" si="5"/>
        <v>0.19999999999999574</v>
      </c>
      <c r="G110" s="3">
        <f t="shared" si="3"/>
        <v>-11.811999999999998</v>
      </c>
      <c r="H110">
        <f t="shared" si="4"/>
        <v>1.744</v>
      </c>
    </row>
    <row r="111" spans="1:9" x14ac:dyDescent="0.2">
      <c r="A111">
        <v>10.305</v>
      </c>
      <c r="B111">
        <v>65.596999999999994</v>
      </c>
      <c r="C111">
        <v>1.754</v>
      </c>
      <c r="D111">
        <v>2.8E-5</v>
      </c>
      <c r="F111" s="3">
        <f t="shared" si="5"/>
        <v>0.19900000000000517</v>
      </c>
      <c r="G111" s="3">
        <f t="shared" si="3"/>
        <v>-11.613</v>
      </c>
      <c r="H111">
        <f t="shared" si="4"/>
        <v>1.754</v>
      </c>
    </row>
    <row r="112" spans="1:9" x14ac:dyDescent="0.2">
      <c r="A112">
        <v>10.305</v>
      </c>
      <c r="B112">
        <v>65.796000000000006</v>
      </c>
      <c r="C112">
        <v>1.7589999999999999</v>
      </c>
      <c r="D112">
        <v>5.5999999999999999E-5</v>
      </c>
      <c r="F112" s="3">
        <f t="shared" si="5"/>
        <v>0.20000000000000284</v>
      </c>
      <c r="G112" s="3">
        <f t="shared" si="3"/>
        <v>-11.413999999999987</v>
      </c>
      <c r="H112">
        <f t="shared" si="4"/>
        <v>1.7589999999999999</v>
      </c>
    </row>
    <row r="113" spans="1:9" x14ac:dyDescent="0.2">
      <c r="A113">
        <v>10.305</v>
      </c>
      <c r="B113">
        <v>65.997</v>
      </c>
      <c r="C113">
        <v>1.762</v>
      </c>
      <c r="D113">
        <v>7.1000000000000005E-5</v>
      </c>
      <c r="F113" s="3">
        <f t="shared" si="5"/>
        <v>0.20149999999999579</v>
      </c>
      <c r="G113" s="3">
        <f t="shared" si="3"/>
        <v>-11.212999999999994</v>
      </c>
      <c r="H113">
        <f t="shared" si="4"/>
        <v>1.762</v>
      </c>
    </row>
    <row r="114" spans="1:9" x14ac:dyDescent="0.2">
      <c r="A114">
        <v>10.305</v>
      </c>
      <c r="B114">
        <v>66.198999999999998</v>
      </c>
      <c r="C114">
        <v>1.7649999999999999</v>
      </c>
      <c r="D114">
        <v>3.4999999999999997E-5</v>
      </c>
      <c r="F114" s="3">
        <f t="shared" si="5"/>
        <v>0.20049999999999812</v>
      </c>
      <c r="G114" s="3">
        <f t="shared" si="3"/>
        <v>-11.010999999999996</v>
      </c>
      <c r="H114">
        <f t="shared" si="4"/>
        <v>1.7649999999999999</v>
      </c>
    </row>
    <row r="115" spans="1:9" x14ac:dyDescent="0.2">
      <c r="A115">
        <v>10.305</v>
      </c>
      <c r="B115">
        <v>66.397999999999996</v>
      </c>
      <c r="C115">
        <v>1.762</v>
      </c>
      <c r="D115">
        <v>3.8999999999999999E-5</v>
      </c>
      <c r="F115" s="3">
        <f t="shared" si="5"/>
        <v>0.19850000000000279</v>
      </c>
      <c r="G115" s="3">
        <f t="shared" si="3"/>
        <v>-10.811999999999998</v>
      </c>
      <c r="H115">
        <f t="shared" si="4"/>
        <v>1.762</v>
      </c>
    </row>
    <row r="116" spans="1:9" x14ac:dyDescent="0.2">
      <c r="A116">
        <v>10.305</v>
      </c>
      <c r="B116">
        <v>66.596000000000004</v>
      </c>
      <c r="C116">
        <v>1.758</v>
      </c>
      <c r="D116">
        <v>4.5000000000000003E-5</v>
      </c>
      <c r="F116" s="3">
        <f t="shared" si="5"/>
        <v>0.19950000000000045</v>
      </c>
      <c r="G116" s="3">
        <f t="shared" si="3"/>
        <v>-10.61399999999999</v>
      </c>
      <c r="H116">
        <f t="shared" si="4"/>
        <v>1.758</v>
      </c>
    </row>
    <row r="117" spans="1:9" x14ac:dyDescent="0.2">
      <c r="A117">
        <v>10.305</v>
      </c>
      <c r="B117">
        <v>66.796999999999997</v>
      </c>
      <c r="C117">
        <v>1.754</v>
      </c>
      <c r="D117">
        <v>5.8999999999999998E-5</v>
      </c>
      <c r="F117" s="3">
        <f t="shared" si="5"/>
        <v>0.20149999999999579</v>
      </c>
      <c r="G117" s="3">
        <f t="shared" si="3"/>
        <v>-10.412999999999997</v>
      </c>
      <c r="H117">
        <f t="shared" si="4"/>
        <v>1.754</v>
      </c>
    </row>
    <row r="118" spans="1:9" x14ac:dyDescent="0.2">
      <c r="A118">
        <v>10.305</v>
      </c>
      <c r="B118">
        <v>66.998999999999995</v>
      </c>
      <c r="C118">
        <v>1.752</v>
      </c>
      <c r="D118">
        <v>3.1999999999999999E-5</v>
      </c>
      <c r="F118" s="3">
        <f t="shared" si="5"/>
        <v>0.20049999999999812</v>
      </c>
      <c r="G118" s="3">
        <f t="shared" si="3"/>
        <v>-10.210999999999999</v>
      </c>
      <c r="H118">
        <f t="shared" si="4"/>
        <v>1.752</v>
      </c>
    </row>
    <row r="119" spans="1:9" x14ac:dyDescent="0.2">
      <c r="A119">
        <v>10.305</v>
      </c>
      <c r="B119">
        <v>67.197999999999993</v>
      </c>
      <c r="C119">
        <v>1.746</v>
      </c>
      <c r="D119">
        <v>5.3999999999999998E-5</v>
      </c>
      <c r="F119" s="3">
        <f t="shared" si="5"/>
        <v>0.19850000000000279</v>
      </c>
      <c r="G119" s="3">
        <f t="shared" si="3"/>
        <v>-10.012</v>
      </c>
      <c r="H119">
        <f t="shared" si="4"/>
        <v>1.746</v>
      </c>
      <c r="I119" s="5">
        <f t="shared" ref="I119:I167" si="6">1-H$169/H119</f>
        <v>0.18327605956471937</v>
      </c>
    </row>
    <row r="120" spans="1:9" x14ac:dyDescent="0.2">
      <c r="A120">
        <v>10.305</v>
      </c>
      <c r="B120">
        <v>67.396000000000001</v>
      </c>
      <c r="C120">
        <v>1.738</v>
      </c>
      <c r="D120">
        <v>5.8E-5</v>
      </c>
      <c r="F120" s="3">
        <f t="shared" si="5"/>
        <v>0.19950000000000045</v>
      </c>
      <c r="G120" s="3">
        <f t="shared" si="3"/>
        <v>-9.813999999999993</v>
      </c>
      <c r="H120">
        <f t="shared" si="4"/>
        <v>1.738</v>
      </c>
      <c r="I120" s="5">
        <f t="shared" si="6"/>
        <v>0.17951668584579983</v>
      </c>
    </row>
    <row r="121" spans="1:9" x14ac:dyDescent="0.2">
      <c r="A121">
        <v>10.305</v>
      </c>
      <c r="B121">
        <v>67.596999999999994</v>
      </c>
      <c r="C121">
        <v>1.73</v>
      </c>
      <c r="D121">
        <v>5.8E-5</v>
      </c>
      <c r="F121" s="3">
        <f t="shared" si="5"/>
        <v>0.20100000000000051</v>
      </c>
      <c r="G121" s="3">
        <f t="shared" si="3"/>
        <v>-9.6129999999999995</v>
      </c>
      <c r="H121">
        <f t="shared" si="4"/>
        <v>1.73</v>
      </c>
      <c r="I121" s="5">
        <f t="shared" si="6"/>
        <v>0.17572254335260118</v>
      </c>
    </row>
    <row r="122" spans="1:9" x14ac:dyDescent="0.2">
      <c r="A122">
        <v>10.305</v>
      </c>
      <c r="B122">
        <v>67.798000000000002</v>
      </c>
      <c r="C122">
        <v>1.7230000000000001</v>
      </c>
      <c r="D122">
        <v>5.1E-5</v>
      </c>
      <c r="F122" s="3">
        <f t="shared" si="5"/>
        <v>0.20000000000000284</v>
      </c>
      <c r="G122" s="3">
        <f t="shared" si="3"/>
        <v>-9.4119999999999919</v>
      </c>
      <c r="H122">
        <f t="shared" si="4"/>
        <v>1.7230000000000001</v>
      </c>
      <c r="I122" s="5">
        <f t="shared" si="6"/>
        <v>0.1723737666860129</v>
      </c>
    </row>
    <row r="123" spans="1:9" x14ac:dyDescent="0.2">
      <c r="A123">
        <v>10.305</v>
      </c>
      <c r="B123">
        <v>67.997</v>
      </c>
      <c r="C123">
        <v>1.7150000000000001</v>
      </c>
      <c r="D123">
        <v>4.3000000000000002E-5</v>
      </c>
      <c r="F123" s="3">
        <f t="shared" si="5"/>
        <v>0.19849999999999568</v>
      </c>
      <c r="G123" s="3">
        <f t="shared" si="3"/>
        <v>-9.2129999999999939</v>
      </c>
      <c r="H123">
        <f t="shared" si="4"/>
        <v>1.7150000000000001</v>
      </c>
      <c r="I123" s="5">
        <f t="shared" si="6"/>
        <v>0.16851311953352777</v>
      </c>
    </row>
    <row r="124" spans="1:9" x14ac:dyDescent="0.2">
      <c r="A124">
        <v>10.305</v>
      </c>
      <c r="B124">
        <v>68.194999999999993</v>
      </c>
      <c r="C124">
        <v>1.7130000000000001</v>
      </c>
      <c r="D124">
        <v>4.3999999999999999E-5</v>
      </c>
      <c r="F124" s="3">
        <f t="shared" si="5"/>
        <v>0.20000000000000284</v>
      </c>
      <c r="G124" s="3">
        <f t="shared" si="3"/>
        <v>-9.0150000000000006</v>
      </c>
      <c r="H124">
        <f t="shared" si="4"/>
        <v>1.7130000000000001</v>
      </c>
      <c r="I124" s="5">
        <f t="shared" si="6"/>
        <v>0.1675423234092237</v>
      </c>
    </row>
    <row r="125" spans="1:9" x14ac:dyDescent="0.2">
      <c r="A125">
        <v>10.305</v>
      </c>
      <c r="B125">
        <v>68.397000000000006</v>
      </c>
      <c r="C125">
        <v>1.7030000000000001</v>
      </c>
      <c r="D125">
        <v>6.3999999999999997E-5</v>
      </c>
      <c r="F125" s="3">
        <f t="shared" si="5"/>
        <v>0.2015000000000029</v>
      </c>
      <c r="G125" s="3">
        <f t="shared" si="3"/>
        <v>-8.8129999999999882</v>
      </c>
      <c r="H125">
        <f t="shared" si="4"/>
        <v>1.7030000000000001</v>
      </c>
      <c r="I125" s="5">
        <f t="shared" si="6"/>
        <v>0.1626541397533765</v>
      </c>
    </row>
    <row r="126" spans="1:9" x14ac:dyDescent="0.2">
      <c r="A126">
        <v>10.305</v>
      </c>
      <c r="B126">
        <v>68.597999999999999</v>
      </c>
      <c r="C126">
        <v>1.6950000000000001</v>
      </c>
      <c r="D126">
        <v>4.6E-5</v>
      </c>
      <c r="F126" s="3">
        <f t="shared" si="5"/>
        <v>0.20049999999999812</v>
      </c>
      <c r="G126" s="3">
        <f t="shared" si="3"/>
        <v>-8.6119999999999948</v>
      </c>
      <c r="H126">
        <f t="shared" si="4"/>
        <v>1.6950000000000001</v>
      </c>
      <c r="I126" s="5">
        <f t="shared" si="6"/>
        <v>0.1587020648967552</v>
      </c>
    </row>
    <row r="127" spans="1:9" x14ac:dyDescent="0.2">
      <c r="A127">
        <v>10.305</v>
      </c>
      <c r="B127">
        <v>68.798000000000002</v>
      </c>
      <c r="C127">
        <v>1.6850000000000001</v>
      </c>
      <c r="D127">
        <v>5.8999999999999998E-5</v>
      </c>
      <c r="F127" s="3">
        <f t="shared" si="5"/>
        <v>0.19899999999999807</v>
      </c>
      <c r="G127" s="3">
        <f t="shared" si="3"/>
        <v>-8.4119999999999919</v>
      </c>
      <c r="H127">
        <f t="shared" si="4"/>
        <v>1.6850000000000001</v>
      </c>
      <c r="I127" s="5">
        <f t="shared" si="6"/>
        <v>0.15370919881305645</v>
      </c>
    </row>
    <row r="128" spans="1:9" x14ac:dyDescent="0.2">
      <c r="A128">
        <v>10.305</v>
      </c>
      <c r="B128">
        <v>68.995999999999995</v>
      </c>
      <c r="C128">
        <v>1.6739999999999999</v>
      </c>
      <c r="D128">
        <v>6.6000000000000005E-5</v>
      </c>
      <c r="F128" s="3">
        <f t="shared" si="5"/>
        <v>0.19999999999999574</v>
      </c>
      <c r="G128" s="3">
        <f t="shared" si="3"/>
        <v>-8.2139999999999986</v>
      </c>
      <c r="H128">
        <f t="shared" si="4"/>
        <v>1.6739999999999999</v>
      </c>
      <c r="I128" s="5">
        <f t="shared" si="6"/>
        <v>0.14814814814814814</v>
      </c>
    </row>
    <row r="129" spans="1:9" x14ac:dyDescent="0.2">
      <c r="A129">
        <v>10.305</v>
      </c>
      <c r="B129">
        <v>69.197999999999993</v>
      </c>
      <c r="C129">
        <v>1.67</v>
      </c>
      <c r="D129">
        <v>4.6E-5</v>
      </c>
      <c r="F129" s="3">
        <f t="shared" si="5"/>
        <v>0.20200000000000529</v>
      </c>
      <c r="G129" s="3">
        <f t="shared" si="3"/>
        <v>-8.0120000000000005</v>
      </c>
      <c r="H129">
        <f t="shared" si="4"/>
        <v>1.67</v>
      </c>
      <c r="I129" s="5">
        <f t="shared" si="6"/>
        <v>0.1461077844311377</v>
      </c>
    </row>
    <row r="130" spans="1:9" x14ac:dyDescent="0.2">
      <c r="A130">
        <v>10.305</v>
      </c>
      <c r="B130">
        <v>69.400000000000006</v>
      </c>
      <c r="C130">
        <v>1.6619999999999999</v>
      </c>
      <c r="D130">
        <v>5.1999999999999997E-5</v>
      </c>
      <c r="F130" s="3">
        <f t="shared" si="5"/>
        <v>0.20050000000000523</v>
      </c>
      <c r="G130" s="3">
        <f t="shared" si="3"/>
        <v>-7.8099999999999881</v>
      </c>
      <c r="H130">
        <f t="shared" si="4"/>
        <v>1.6619999999999999</v>
      </c>
      <c r="I130" s="5">
        <f t="shared" si="6"/>
        <v>0.14199759326113115</v>
      </c>
    </row>
    <row r="131" spans="1:9" x14ac:dyDescent="0.2">
      <c r="A131">
        <v>10.305</v>
      </c>
      <c r="B131">
        <v>69.599000000000004</v>
      </c>
      <c r="C131">
        <v>1.6459999999999999</v>
      </c>
      <c r="D131">
        <v>6.7000000000000002E-5</v>
      </c>
      <c r="F131" s="3">
        <f t="shared" si="5"/>
        <v>0.19849999999999568</v>
      </c>
      <c r="G131" s="3">
        <f t="shared" si="3"/>
        <v>-7.61099999999999</v>
      </c>
      <c r="H131">
        <f t="shared" si="4"/>
        <v>1.6459999999999999</v>
      </c>
      <c r="I131" s="5">
        <f t="shared" si="6"/>
        <v>0.13365735115431343</v>
      </c>
    </row>
    <row r="132" spans="1:9" x14ac:dyDescent="0.2">
      <c r="A132">
        <v>10.305</v>
      </c>
      <c r="B132">
        <v>69.796999999999997</v>
      </c>
      <c r="C132">
        <v>1.6419999999999999</v>
      </c>
      <c r="D132">
        <v>7.3999999999999996E-5</v>
      </c>
      <c r="F132" s="3">
        <f t="shared" si="5"/>
        <v>0.19950000000000045</v>
      </c>
      <c r="G132" s="3">
        <f t="shared" si="3"/>
        <v>-7.4129999999999967</v>
      </c>
      <c r="H132">
        <f>C132</f>
        <v>1.6419999999999999</v>
      </c>
      <c r="I132" s="5">
        <f t="shared" si="6"/>
        <v>0.13154689403166864</v>
      </c>
    </row>
    <row r="133" spans="1:9" x14ac:dyDescent="0.2">
      <c r="A133">
        <v>10.305</v>
      </c>
      <c r="B133">
        <v>69.998000000000005</v>
      </c>
      <c r="C133">
        <v>1.6359999999999999</v>
      </c>
      <c r="D133">
        <v>4.3999999999999999E-5</v>
      </c>
      <c r="F133" s="3">
        <f t="shared" si="5"/>
        <v>0.20100000000000051</v>
      </c>
      <c r="G133" s="3">
        <f t="shared" si="3"/>
        <v>-7.2119999999999891</v>
      </c>
      <c r="H133">
        <f t="shared" ref="H133:H196" si="7">C133</f>
        <v>1.6359999999999999</v>
      </c>
      <c r="I133" s="5">
        <f t="shared" si="6"/>
        <v>0.128361858190709</v>
      </c>
    </row>
    <row r="134" spans="1:9" x14ac:dyDescent="0.2">
      <c r="A134">
        <v>10.305</v>
      </c>
      <c r="B134">
        <v>70.198999999999998</v>
      </c>
      <c r="C134">
        <v>1.6259999999999999</v>
      </c>
      <c r="D134">
        <v>6.7999999999999999E-5</v>
      </c>
      <c r="F134" s="3">
        <f t="shared" si="5"/>
        <v>0.19950000000000045</v>
      </c>
      <c r="G134" s="3">
        <f t="shared" si="3"/>
        <v>-7.0109999999999957</v>
      </c>
      <c r="H134">
        <f t="shared" si="7"/>
        <v>1.6259999999999999</v>
      </c>
      <c r="I134" s="5">
        <f t="shared" si="6"/>
        <v>0.12300123001230012</v>
      </c>
    </row>
    <row r="135" spans="1:9" x14ac:dyDescent="0.2">
      <c r="A135">
        <v>10.305</v>
      </c>
      <c r="B135">
        <v>70.397000000000006</v>
      </c>
      <c r="C135">
        <v>1.6160000000000001</v>
      </c>
      <c r="D135">
        <v>4.3000000000000002E-5</v>
      </c>
      <c r="F135" s="3">
        <f t="shared" si="5"/>
        <v>0.1980000000000004</v>
      </c>
      <c r="G135" s="3">
        <f t="shared" si="3"/>
        <v>-6.8129999999999882</v>
      </c>
      <c r="H135">
        <f t="shared" si="7"/>
        <v>1.6160000000000001</v>
      </c>
      <c r="I135" s="5">
        <f t="shared" si="6"/>
        <v>0.11757425742574268</v>
      </c>
    </row>
    <row r="136" spans="1:9" x14ac:dyDescent="0.2">
      <c r="A136">
        <v>10.305</v>
      </c>
      <c r="B136">
        <v>70.594999999999999</v>
      </c>
      <c r="C136">
        <v>1.607</v>
      </c>
      <c r="D136">
        <v>5.8E-5</v>
      </c>
      <c r="F136" s="3">
        <f t="shared" si="5"/>
        <v>0.19999999999999574</v>
      </c>
      <c r="G136" s="3">
        <f t="shared" si="3"/>
        <v>-6.6149999999999949</v>
      </c>
      <c r="H136">
        <f t="shared" si="7"/>
        <v>1.607</v>
      </c>
      <c r="I136" s="5">
        <f t="shared" si="6"/>
        <v>0.11263223397635347</v>
      </c>
    </row>
    <row r="137" spans="1:9" x14ac:dyDescent="0.2">
      <c r="A137">
        <v>10.305</v>
      </c>
      <c r="B137">
        <v>70.796999999999997</v>
      </c>
      <c r="C137">
        <v>1.599</v>
      </c>
      <c r="D137">
        <v>4.5000000000000003E-5</v>
      </c>
      <c r="F137" s="3">
        <f t="shared" si="5"/>
        <v>0.2015000000000029</v>
      </c>
      <c r="G137" s="3">
        <f t="shared" si="3"/>
        <v>-6.4129999999999967</v>
      </c>
      <c r="H137">
        <f t="shared" si="7"/>
        <v>1.599</v>
      </c>
      <c r="I137" s="5">
        <f t="shared" si="6"/>
        <v>0.10819262038774236</v>
      </c>
    </row>
    <row r="138" spans="1:9" x14ac:dyDescent="0.2">
      <c r="A138">
        <v>10.305</v>
      </c>
      <c r="B138">
        <v>70.998000000000005</v>
      </c>
      <c r="C138">
        <v>1.589</v>
      </c>
      <c r="D138">
        <v>4.8000000000000001E-5</v>
      </c>
      <c r="F138" s="3">
        <f t="shared" si="5"/>
        <v>0.20049999999999812</v>
      </c>
      <c r="G138" s="3">
        <f t="shared" si="3"/>
        <v>-6.2119999999999891</v>
      </c>
      <c r="H138">
        <f t="shared" si="7"/>
        <v>1.589</v>
      </c>
      <c r="I138" s="5">
        <f t="shared" si="6"/>
        <v>0.10258023914411585</v>
      </c>
    </row>
    <row r="139" spans="1:9" x14ac:dyDescent="0.2">
      <c r="A139">
        <v>10.305</v>
      </c>
      <c r="B139">
        <v>71.197999999999993</v>
      </c>
      <c r="C139">
        <v>1.5840000000000001</v>
      </c>
      <c r="D139">
        <v>5.3000000000000001E-5</v>
      </c>
      <c r="F139" s="3">
        <f t="shared" si="5"/>
        <v>0.19899999999999807</v>
      </c>
      <c r="G139" s="3">
        <f t="shared" si="3"/>
        <v>-6.0120000000000005</v>
      </c>
      <c r="H139">
        <f t="shared" si="7"/>
        <v>1.5840000000000001</v>
      </c>
      <c r="I139" s="5">
        <f t="shared" si="6"/>
        <v>9.9747474747474807E-2</v>
      </c>
    </row>
    <row r="140" spans="1:9" x14ac:dyDescent="0.2">
      <c r="A140">
        <v>10.305</v>
      </c>
      <c r="B140">
        <v>71.396000000000001</v>
      </c>
      <c r="C140">
        <v>1.575</v>
      </c>
      <c r="D140">
        <v>7.2999999999999999E-5</v>
      </c>
      <c r="F140" s="3">
        <f t="shared" si="5"/>
        <v>0.20000000000000284</v>
      </c>
      <c r="G140" s="3">
        <f t="shared" si="3"/>
        <v>-5.813999999999993</v>
      </c>
      <c r="H140">
        <f t="shared" si="7"/>
        <v>1.575</v>
      </c>
      <c r="I140" s="5">
        <f t="shared" si="6"/>
        <v>9.4603174603174578E-2</v>
      </c>
    </row>
    <row r="141" spans="1:9" x14ac:dyDescent="0.2">
      <c r="A141">
        <v>10.305</v>
      </c>
      <c r="B141">
        <v>71.597999999999999</v>
      </c>
      <c r="C141">
        <v>1.569</v>
      </c>
      <c r="D141">
        <v>7.1000000000000005E-5</v>
      </c>
      <c r="F141" s="3">
        <f t="shared" si="5"/>
        <v>0.2015000000000029</v>
      </c>
      <c r="G141" s="3">
        <f t="shared" si="3"/>
        <v>-5.6119999999999948</v>
      </c>
      <c r="H141">
        <f t="shared" si="7"/>
        <v>1.569</v>
      </c>
      <c r="I141" s="5">
        <f t="shared" si="6"/>
        <v>9.1140854047163766E-2</v>
      </c>
    </row>
    <row r="142" spans="1:9" x14ac:dyDescent="0.2">
      <c r="A142">
        <v>10.305</v>
      </c>
      <c r="B142">
        <v>71.799000000000007</v>
      </c>
      <c r="C142">
        <v>1.5620000000000001</v>
      </c>
      <c r="D142">
        <v>1E-4</v>
      </c>
      <c r="F142" s="3">
        <f t="shared" si="5"/>
        <v>0.20049999999999812</v>
      </c>
      <c r="G142" s="3">
        <f t="shared" si="3"/>
        <v>-5.4109999999999872</v>
      </c>
      <c r="H142">
        <f t="shared" si="7"/>
        <v>1.5620000000000001</v>
      </c>
      <c r="I142" s="5">
        <f t="shared" si="6"/>
        <v>8.7067861715749095E-2</v>
      </c>
    </row>
    <row r="143" spans="1:9" x14ac:dyDescent="0.2">
      <c r="A143">
        <v>10.305</v>
      </c>
      <c r="B143">
        <v>71.998999999999995</v>
      </c>
      <c r="C143">
        <v>1.55</v>
      </c>
      <c r="D143">
        <v>5.3000000000000001E-5</v>
      </c>
      <c r="F143" s="3">
        <f t="shared" si="5"/>
        <v>0.19899999999999807</v>
      </c>
      <c r="G143" s="3">
        <f t="shared" si="3"/>
        <v>-5.2109999999999985</v>
      </c>
      <c r="H143">
        <f t="shared" si="7"/>
        <v>1.55</v>
      </c>
      <c r="I143" s="5">
        <f t="shared" si="6"/>
        <v>8.0000000000000071E-2</v>
      </c>
    </row>
    <row r="144" spans="1:9" x14ac:dyDescent="0.2">
      <c r="A144">
        <v>10.305</v>
      </c>
      <c r="B144">
        <v>72.197000000000003</v>
      </c>
      <c r="C144">
        <v>1.544</v>
      </c>
      <c r="D144">
        <v>3.6999999999999998E-5</v>
      </c>
      <c r="F144" s="3">
        <f t="shared" si="5"/>
        <v>0.19950000000000045</v>
      </c>
      <c r="G144" s="3">
        <f t="shared" si="3"/>
        <v>-5.012999999999991</v>
      </c>
      <c r="H144">
        <f t="shared" si="7"/>
        <v>1.544</v>
      </c>
      <c r="I144" s="5">
        <f t="shared" si="6"/>
        <v>7.6424870466321293E-2</v>
      </c>
    </row>
    <row r="145" spans="1:9" x14ac:dyDescent="0.2">
      <c r="A145">
        <v>10.305</v>
      </c>
      <c r="B145">
        <v>72.397999999999996</v>
      </c>
      <c r="C145">
        <v>1.536</v>
      </c>
      <c r="D145">
        <v>5.1E-5</v>
      </c>
      <c r="F145" s="3">
        <f t="shared" si="5"/>
        <v>0.20100000000000051</v>
      </c>
      <c r="G145" s="3">
        <f t="shared" si="3"/>
        <v>-4.8119999999999976</v>
      </c>
      <c r="H145">
        <f t="shared" si="7"/>
        <v>1.536</v>
      </c>
      <c r="I145" s="5">
        <f t="shared" si="6"/>
        <v>7.161458333333337E-2</v>
      </c>
    </row>
    <row r="146" spans="1:9" x14ac:dyDescent="0.2">
      <c r="A146">
        <v>10.305</v>
      </c>
      <c r="B146">
        <v>72.599000000000004</v>
      </c>
      <c r="C146">
        <v>1.5349999999999999</v>
      </c>
      <c r="D146">
        <v>5.5000000000000002E-5</v>
      </c>
      <c r="F146" s="3">
        <f t="shared" si="5"/>
        <v>0.20000000000000284</v>
      </c>
      <c r="G146" s="3">
        <f t="shared" si="3"/>
        <v>-4.61099999999999</v>
      </c>
      <c r="H146">
        <f t="shared" si="7"/>
        <v>1.5349999999999999</v>
      </c>
      <c r="I146" s="5">
        <f t="shared" si="6"/>
        <v>7.1009771986970671E-2</v>
      </c>
    </row>
    <row r="147" spans="1:9" x14ac:dyDescent="0.2">
      <c r="A147">
        <v>10.305</v>
      </c>
      <c r="B147">
        <v>72.798000000000002</v>
      </c>
      <c r="C147">
        <v>1.5249999999999999</v>
      </c>
      <c r="D147">
        <v>6.0000000000000002E-5</v>
      </c>
      <c r="F147" s="3">
        <f t="shared" si="5"/>
        <v>0.1980000000000004</v>
      </c>
      <c r="G147" s="3">
        <f t="shared" ref="G147:G210" si="8">B147-$G$1</f>
        <v>-4.4119999999999919</v>
      </c>
      <c r="H147">
        <f t="shared" si="7"/>
        <v>1.5249999999999999</v>
      </c>
      <c r="I147" s="5">
        <f t="shared" si="6"/>
        <v>6.4918032786885238E-2</v>
      </c>
    </row>
    <row r="148" spans="1:9" x14ac:dyDescent="0.2">
      <c r="A148">
        <v>10.305</v>
      </c>
      <c r="B148">
        <v>72.995000000000005</v>
      </c>
      <c r="C148">
        <v>1.518</v>
      </c>
      <c r="D148">
        <v>3.4999999999999997E-5</v>
      </c>
      <c r="F148" s="3">
        <f t="shared" si="5"/>
        <v>0.19950000000000045</v>
      </c>
      <c r="G148" s="3">
        <f t="shared" si="8"/>
        <v>-4.2149999999999892</v>
      </c>
      <c r="H148">
        <f t="shared" si="7"/>
        <v>1.518</v>
      </c>
      <c r="I148" s="5">
        <f t="shared" si="6"/>
        <v>6.0606060606060663E-2</v>
      </c>
    </row>
    <row r="149" spans="1:9" x14ac:dyDescent="0.2">
      <c r="A149">
        <v>10.305</v>
      </c>
      <c r="B149">
        <v>73.197000000000003</v>
      </c>
      <c r="C149">
        <v>1.512</v>
      </c>
      <c r="D149">
        <v>6.0000000000000002E-5</v>
      </c>
      <c r="F149" s="3">
        <f t="shared" ref="F149:F212" si="9">(G150-G148)/2</f>
        <v>0.20149999999999579</v>
      </c>
      <c r="G149" s="3">
        <f t="shared" si="8"/>
        <v>-4.012999999999991</v>
      </c>
      <c r="H149">
        <f t="shared" si="7"/>
        <v>1.512</v>
      </c>
      <c r="I149" s="5">
        <f t="shared" si="6"/>
        <v>5.6878306878306972E-2</v>
      </c>
    </row>
    <row r="150" spans="1:9" x14ac:dyDescent="0.2">
      <c r="A150">
        <v>10.305</v>
      </c>
      <c r="B150">
        <v>73.397999999999996</v>
      </c>
      <c r="C150">
        <v>1.5029999999999999</v>
      </c>
      <c r="D150">
        <v>6.2000000000000003E-5</v>
      </c>
      <c r="F150" s="3">
        <f t="shared" si="9"/>
        <v>0.20049999999999812</v>
      </c>
      <c r="G150" s="3">
        <f t="shared" si="8"/>
        <v>-3.8119999999999976</v>
      </c>
      <c r="H150">
        <f t="shared" si="7"/>
        <v>1.5029999999999999</v>
      </c>
      <c r="I150" s="5">
        <f t="shared" si="6"/>
        <v>5.1230871590153049E-2</v>
      </c>
    </row>
    <row r="151" spans="1:9" x14ac:dyDescent="0.2">
      <c r="A151">
        <v>10.305</v>
      </c>
      <c r="B151">
        <v>73.597999999999999</v>
      </c>
      <c r="C151">
        <v>1.496</v>
      </c>
      <c r="D151">
        <v>5.1E-5</v>
      </c>
      <c r="F151" s="3">
        <f t="shared" si="9"/>
        <v>0.19900000000000517</v>
      </c>
      <c r="G151" s="3">
        <f t="shared" si="8"/>
        <v>-3.6119999999999948</v>
      </c>
      <c r="H151">
        <f t="shared" si="7"/>
        <v>1.496</v>
      </c>
      <c r="I151" s="5">
        <f t="shared" si="6"/>
        <v>4.6791443850267456E-2</v>
      </c>
    </row>
    <row r="152" spans="1:9" x14ac:dyDescent="0.2">
      <c r="A152">
        <v>10.305</v>
      </c>
      <c r="B152">
        <v>73.796000000000006</v>
      </c>
      <c r="C152">
        <v>1.4950000000000001</v>
      </c>
      <c r="D152">
        <v>7.4999999999999993E-5</v>
      </c>
      <c r="F152" s="3">
        <f t="shared" si="9"/>
        <v>0.20000000000000284</v>
      </c>
      <c r="G152" s="3">
        <f t="shared" si="8"/>
        <v>-3.4139999999999873</v>
      </c>
      <c r="H152">
        <f t="shared" si="7"/>
        <v>1.4950000000000001</v>
      </c>
      <c r="I152" s="5">
        <f t="shared" si="6"/>
        <v>4.6153846153846212E-2</v>
      </c>
    </row>
    <row r="153" spans="1:9" x14ac:dyDescent="0.2">
      <c r="A153">
        <v>10.305</v>
      </c>
      <c r="B153">
        <v>73.998000000000005</v>
      </c>
      <c r="C153">
        <v>1.486</v>
      </c>
      <c r="D153">
        <v>5.3000000000000001E-5</v>
      </c>
      <c r="F153" s="3">
        <f t="shared" si="9"/>
        <v>0.20149999999999579</v>
      </c>
      <c r="G153" s="3">
        <f t="shared" si="8"/>
        <v>-3.2119999999999891</v>
      </c>
      <c r="H153">
        <f t="shared" si="7"/>
        <v>1.486</v>
      </c>
      <c r="I153" s="5">
        <f t="shared" si="6"/>
        <v>4.037685060565277E-2</v>
      </c>
    </row>
    <row r="154" spans="1:9" x14ac:dyDescent="0.2">
      <c r="A154">
        <v>10.305</v>
      </c>
      <c r="B154">
        <v>74.198999999999998</v>
      </c>
      <c r="C154">
        <v>1.48</v>
      </c>
      <c r="D154">
        <v>7.4999999999999993E-5</v>
      </c>
      <c r="F154" s="3">
        <f t="shared" si="9"/>
        <v>0.20049999999999812</v>
      </c>
      <c r="G154" s="3">
        <f t="shared" si="8"/>
        <v>-3.0109999999999957</v>
      </c>
      <c r="H154">
        <f t="shared" si="7"/>
        <v>1.48</v>
      </c>
      <c r="I154" s="5">
        <f t="shared" si="6"/>
        <v>3.6486486486486558E-2</v>
      </c>
    </row>
    <row r="155" spans="1:9" x14ac:dyDescent="0.2">
      <c r="A155">
        <v>10.305</v>
      </c>
      <c r="B155">
        <v>74.399000000000001</v>
      </c>
      <c r="C155">
        <v>1.4710000000000001</v>
      </c>
      <c r="D155">
        <v>4.8000000000000001E-5</v>
      </c>
      <c r="F155" s="3">
        <f t="shared" si="9"/>
        <v>0.19899999999999807</v>
      </c>
      <c r="G155" s="3">
        <f t="shared" si="8"/>
        <v>-2.8109999999999928</v>
      </c>
      <c r="H155">
        <f t="shared" si="7"/>
        <v>1.4710000000000001</v>
      </c>
      <c r="I155" s="5">
        <f t="shared" si="6"/>
        <v>3.0591434398368533E-2</v>
      </c>
    </row>
    <row r="156" spans="1:9" x14ac:dyDescent="0.2">
      <c r="A156">
        <v>10.305</v>
      </c>
      <c r="B156">
        <v>74.596999999999994</v>
      </c>
      <c r="C156">
        <v>1.4690000000000001</v>
      </c>
      <c r="D156">
        <v>5.8E-5</v>
      </c>
      <c r="F156" s="3">
        <f t="shared" si="9"/>
        <v>0.19950000000000045</v>
      </c>
      <c r="G156" s="3">
        <f t="shared" si="8"/>
        <v>-2.6129999999999995</v>
      </c>
      <c r="H156">
        <f t="shared" si="7"/>
        <v>1.4690000000000001</v>
      </c>
      <c r="I156" s="5">
        <f t="shared" si="6"/>
        <v>2.9271613342409908E-2</v>
      </c>
    </row>
    <row r="157" spans="1:9" x14ac:dyDescent="0.2">
      <c r="A157">
        <v>10.305</v>
      </c>
      <c r="B157">
        <v>74.798000000000002</v>
      </c>
      <c r="C157">
        <v>1.468</v>
      </c>
      <c r="D157">
        <v>4.8000000000000001E-5</v>
      </c>
      <c r="F157" s="3">
        <f t="shared" si="9"/>
        <v>0.2015000000000029</v>
      </c>
      <c r="G157" s="3">
        <f t="shared" si="8"/>
        <v>-2.4119999999999919</v>
      </c>
      <c r="H157">
        <f t="shared" si="7"/>
        <v>1.468</v>
      </c>
      <c r="I157" s="5">
        <f t="shared" si="6"/>
        <v>2.8610354223433276E-2</v>
      </c>
    </row>
    <row r="158" spans="1:9" x14ac:dyDescent="0.2">
      <c r="A158">
        <v>10.305</v>
      </c>
      <c r="B158">
        <v>75</v>
      </c>
      <c r="C158">
        <v>1.4630000000000001</v>
      </c>
      <c r="D158">
        <v>3.8999999999999999E-5</v>
      </c>
      <c r="F158" s="3">
        <f t="shared" si="9"/>
        <v>0.20049999999999812</v>
      </c>
      <c r="G158" s="3">
        <f t="shared" si="8"/>
        <v>-2.2099999999999937</v>
      </c>
      <c r="H158">
        <f t="shared" si="7"/>
        <v>1.4630000000000001</v>
      </c>
      <c r="I158" s="5">
        <f t="shared" si="6"/>
        <v>2.5290498974709585E-2</v>
      </c>
    </row>
    <row r="159" spans="1:9" x14ac:dyDescent="0.2">
      <c r="A159">
        <v>10.305</v>
      </c>
      <c r="B159">
        <v>75.198999999999998</v>
      </c>
      <c r="C159">
        <v>1.4570000000000001</v>
      </c>
      <c r="D159">
        <v>4.8999999999999998E-5</v>
      </c>
      <c r="F159" s="3">
        <f t="shared" si="9"/>
        <v>0.1980000000000004</v>
      </c>
      <c r="G159" s="3">
        <f t="shared" si="8"/>
        <v>-2.0109999999999957</v>
      </c>
      <c r="H159">
        <f t="shared" si="7"/>
        <v>1.4570000000000001</v>
      </c>
      <c r="I159" s="5">
        <f t="shared" si="6"/>
        <v>2.1276595744680993E-2</v>
      </c>
    </row>
    <row r="160" spans="1:9" x14ac:dyDescent="0.2">
      <c r="A160">
        <v>10.305</v>
      </c>
      <c r="B160">
        <v>75.396000000000001</v>
      </c>
      <c r="C160">
        <v>1.452</v>
      </c>
      <c r="D160">
        <v>6.3999999999999997E-5</v>
      </c>
      <c r="F160" s="3">
        <f t="shared" si="9"/>
        <v>0.19899999999999807</v>
      </c>
      <c r="G160" s="3">
        <f t="shared" si="8"/>
        <v>-1.813999999999993</v>
      </c>
      <c r="H160">
        <f t="shared" si="7"/>
        <v>1.452</v>
      </c>
      <c r="I160" s="5">
        <f t="shared" si="6"/>
        <v>1.7906336088154284E-2</v>
      </c>
    </row>
    <row r="161" spans="1:9" x14ac:dyDescent="0.2">
      <c r="A161">
        <v>10.305</v>
      </c>
      <c r="B161">
        <v>75.596999999999994</v>
      </c>
      <c r="C161">
        <v>1.448</v>
      </c>
      <c r="D161">
        <v>7.8999999999999996E-5</v>
      </c>
      <c r="F161" s="3">
        <f t="shared" si="9"/>
        <v>0.20100000000000051</v>
      </c>
      <c r="G161" s="3">
        <f t="shared" si="8"/>
        <v>-1.6129999999999995</v>
      </c>
      <c r="H161">
        <f t="shared" si="7"/>
        <v>1.448</v>
      </c>
      <c r="I161" s="5">
        <f t="shared" si="6"/>
        <v>1.5193370165745845E-2</v>
      </c>
    </row>
    <row r="162" spans="1:9" x14ac:dyDescent="0.2">
      <c r="A162">
        <v>10.305</v>
      </c>
      <c r="B162">
        <v>75.798000000000002</v>
      </c>
      <c r="C162">
        <v>1.444</v>
      </c>
      <c r="D162">
        <v>7.7000000000000001E-5</v>
      </c>
      <c r="F162" s="3">
        <f t="shared" si="9"/>
        <v>0.20050000000000523</v>
      </c>
      <c r="G162" s="3">
        <f t="shared" si="8"/>
        <v>-1.4119999999999919</v>
      </c>
      <c r="H162">
        <f t="shared" si="7"/>
        <v>1.444</v>
      </c>
      <c r="I162" s="5">
        <f t="shared" si="6"/>
        <v>1.2465373961218829E-2</v>
      </c>
    </row>
    <row r="163" spans="1:9" x14ac:dyDescent="0.2">
      <c r="A163">
        <v>10.305</v>
      </c>
      <c r="B163">
        <v>75.998000000000005</v>
      </c>
      <c r="C163">
        <v>1.444</v>
      </c>
      <c r="D163">
        <v>3.6000000000000001E-5</v>
      </c>
      <c r="F163" s="3">
        <f t="shared" si="9"/>
        <v>0.19899999999999807</v>
      </c>
      <c r="G163" s="3">
        <f t="shared" si="8"/>
        <v>-1.2119999999999891</v>
      </c>
      <c r="H163">
        <f t="shared" si="7"/>
        <v>1.444</v>
      </c>
      <c r="I163" s="5">
        <f t="shared" si="6"/>
        <v>1.2465373961218829E-2</v>
      </c>
    </row>
    <row r="164" spans="1:9" x14ac:dyDescent="0.2">
      <c r="A164">
        <v>10.305</v>
      </c>
      <c r="B164">
        <v>76.195999999999998</v>
      </c>
      <c r="C164">
        <v>1.4350000000000001</v>
      </c>
      <c r="D164">
        <v>5.3000000000000001E-5</v>
      </c>
      <c r="F164" s="3">
        <f t="shared" si="9"/>
        <v>0.19999999999999574</v>
      </c>
      <c r="G164" s="3">
        <f t="shared" si="8"/>
        <v>-1.0139999999999958</v>
      </c>
      <c r="H164">
        <f t="shared" si="7"/>
        <v>1.4350000000000001</v>
      </c>
      <c r="I164" s="5">
        <f t="shared" si="6"/>
        <v>6.2717770034843578E-3</v>
      </c>
    </row>
    <row r="165" spans="1:9" x14ac:dyDescent="0.2">
      <c r="A165">
        <v>10.305</v>
      </c>
      <c r="B165">
        <v>76.397999999999996</v>
      </c>
      <c r="C165">
        <v>1.43</v>
      </c>
      <c r="D165">
        <v>8.2000000000000001E-5</v>
      </c>
      <c r="F165" s="3">
        <f t="shared" si="9"/>
        <v>0.2015000000000029</v>
      </c>
      <c r="G165" s="3">
        <f t="shared" si="8"/>
        <v>-0.81199999999999761</v>
      </c>
      <c r="H165">
        <f t="shared" si="7"/>
        <v>1.43</v>
      </c>
      <c r="I165" s="5">
        <f t="shared" si="6"/>
        <v>2.7972027972027469E-3</v>
      </c>
    </row>
    <row r="166" spans="1:9" x14ac:dyDescent="0.2">
      <c r="A166">
        <v>10.305</v>
      </c>
      <c r="B166">
        <v>76.599000000000004</v>
      </c>
      <c r="C166">
        <v>1.429</v>
      </c>
      <c r="D166">
        <v>5.3000000000000001E-5</v>
      </c>
      <c r="F166" s="3">
        <f t="shared" si="9"/>
        <v>0.20050000000000523</v>
      </c>
      <c r="G166" s="3">
        <f t="shared" si="8"/>
        <v>-0.61099999999999</v>
      </c>
      <c r="H166">
        <f t="shared" si="7"/>
        <v>1.429</v>
      </c>
      <c r="I166" s="5">
        <f t="shared" si="6"/>
        <v>2.0993701889433503E-3</v>
      </c>
    </row>
    <row r="167" spans="1:9" x14ac:dyDescent="0.2">
      <c r="A167">
        <v>10.305</v>
      </c>
      <c r="B167">
        <v>76.799000000000007</v>
      </c>
      <c r="C167">
        <v>1.43</v>
      </c>
      <c r="D167">
        <v>6.4999999999999994E-5</v>
      </c>
      <c r="F167" s="3">
        <f t="shared" si="9"/>
        <v>0.19899999999999807</v>
      </c>
      <c r="G167" s="3">
        <f t="shared" si="8"/>
        <v>-0.41099999999998715</v>
      </c>
      <c r="H167">
        <f t="shared" si="7"/>
        <v>1.43</v>
      </c>
      <c r="I167" s="5">
        <f t="shared" si="6"/>
        <v>2.7972027972027469E-3</v>
      </c>
    </row>
    <row r="168" spans="1:9" x14ac:dyDescent="0.2">
      <c r="A168">
        <v>10.305</v>
      </c>
      <c r="B168">
        <v>76.997</v>
      </c>
      <c r="C168">
        <v>1.429</v>
      </c>
      <c r="D168">
        <v>6.8999999999999997E-5</v>
      </c>
      <c r="F168" s="3">
        <f t="shared" si="9"/>
        <v>0.19949999999999335</v>
      </c>
      <c r="G168" s="3">
        <f t="shared" si="8"/>
        <v>-0.21299999999999386</v>
      </c>
      <c r="H168">
        <f t="shared" si="7"/>
        <v>1.429</v>
      </c>
      <c r="I168" s="5">
        <f>1-H$169/H168</f>
        <v>2.0993701889433503E-3</v>
      </c>
    </row>
    <row r="169" spans="1:9" x14ac:dyDescent="0.2">
      <c r="A169">
        <v>10.305</v>
      </c>
      <c r="B169">
        <v>77.197999999999993</v>
      </c>
      <c r="C169">
        <v>1.4259999999999999</v>
      </c>
      <c r="D169">
        <v>5.1999999999999997E-5</v>
      </c>
      <c r="F169" s="3">
        <f t="shared" si="9"/>
        <v>0.2015000000000029</v>
      </c>
      <c r="G169" s="3">
        <f t="shared" si="8"/>
        <v>-1.2000000000000455E-2</v>
      </c>
      <c r="H169">
        <f t="shared" si="7"/>
        <v>1.4259999999999999</v>
      </c>
      <c r="I169" s="5">
        <f>1-H$169/H169</f>
        <v>0</v>
      </c>
    </row>
    <row r="170" spans="1:9" x14ac:dyDescent="0.2">
      <c r="A170">
        <v>10.305</v>
      </c>
      <c r="B170">
        <v>77.400000000000006</v>
      </c>
      <c r="C170">
        <v>1.427</v>
      </c>
      <c r="D170">
        <v>6.3E-5</v>
      </c>
      <c r="F170" s="3">
        <f t="shared" si="9"/>
        <v>0.20100000000000051</v>
      </c>
      <c r="G170" s="3">
        <f t="shared" si="8"/>
        <v>0.19000000000001194</v>
      </c>
      <c r="H170">
        <f t="shared" si="7"/>
        <v>1.427</v>
      </c>
      <c r="I170" s="5">
        <f>1-H$169/H170</f>
        <v>7.0077084793285227E-4</v>
      </c>
    </row>
    <row r="171" spans="1:9" x14ac:dyDescent="0.2">
      <c r="A171">
        <v>10.305</v>
      </c>
      <c r="B171">
        <v>77.599999999999994</v>
      </c>
      <c r="C171">
        <v>1.4259999999999999</v>
      </c>
      <c r="D171">
        <v>6.7999999999999999E-5</v>
      </c>
      <c r="F171" s="3">
        <f t="shared" si="9"/>
        <v>0.19849999999999568</v>
      </c>
      <c r="G171" s="3">
        <f t="shared" si="8"/>
        <v>0.39000000000000057</v>
      </c>
      <c r="H171">
        <f t="shared" si="7"/>
        <v>1.4259999999999999</v>
      </c>
      <c r="I171" s="5">
        <f t="shared" ref="I171:I194" si="10">1-H$169/H171</f>
        <v>0</v>
      </c>
    </row>
    <row r="172" spans="1:9" x14ac:dyDescent="0.2">
      <c r="A172">
        <v>10.305</v>
      </c>
      <c r="B172">
        <v>77.796999999999997</v>
      </c>
      <c r="C172">
        <v>1.427</v>
      </c>
      <c r="D172">
        <v>5.0000000000000002E-5</v>
      </c>
      <c r="F172" s="3">
        <f t="shared" si="9"/>
        <v>0.19900000000000517</v>
      </c>
      <c r="G172" s="3">
        <f t="shared" si="8"/>
        <v>0.5870000000000033</v>
      </c>
      <c r="H172">
        <f t="shared" si="7"/>
        <v>1.427</v>
      </c>
      <c r="I172" s="5">
        <f t="shared" si="10"/>
        <v>7.0077084793285227E-4</v>
      </c>
    </row>
    <row r="173" spans="1:9" x14ac:dyDescent="0.2">
      <c r="A173">
        <v>10.305</v>
      </c>
      <c r="B173">
        <v>77.998000000000005</v>
      </c>
      <c r="C173">
        <v>1.427</v>
      </c>
      <c r="D173">
        <v>6.0000000000000002E-5</v>
      </c>
      <c r="F173" s="3">
        <f t="shared" si="9"/>
        <v>0.20100000000000051</v>
      </c>
      <c r="G173" s="3">
        <f t="shared" si="8"/>
        <v>0.78800000000001091</v>
      </c>
      <c r="H173">
        <f t="shared" si="7"/>
        <v>1.427</v>
      </c>
      <c r="I173" s="5">
        <f t="shared" si="10"/>
        <v>7.0077084793285227E-4</v>
      </c>
    </row>
    <row r="174" spans="1:9" x14ac:dyDescent="0.2">
      <c r="A174">
        <v>10.305</v>
      </c>
      <c r="B174">
        <v>78.198999999999998</v>
      </c>
      <c r="C174">
        <v>1.4219999999999999</v>
      </c>
      <c r="D174">
        <v>3.1000000000000001E-5</v>
      </c>
      <c r="F174" s="3">
        <f t="shared" si="9"/>
        <v>0.20049999999999812</v>
      </c>
      <c r="G174" s="3">
        <f t="shared" si="8"/>
        <v>0.98900000000000432</v>
      </c>
      <c r="H174">
        <f t="shared" si="7"/>
        <v>1.4219999999999999</v>
      </c>
      <c r="I174" s="5">
        <f t="shared" si="10"/>
        <v>-2.812939521800395E-3</v>
      </c>
    </row>
    <row r="175" spans="1:9" x14ac:dyDescent="0.2">
      <c r="A175">
        <v>10.305</v>
      </c>
      <c r="B175">
        <v>78.399000000000001</v>
      </c>
      <c r="C175">
        <v>1.425</v>
      </c>
      <c r="D175">
        <v>6.2000000000000003E-5</v>
      </c>
      <c r="F175" s="3">
        <f t="shared" si="9"/>
        <v>0.19850000000000279</v>
      </c>
      <c r="G175" s="3">
        <f t="shared" si="8"/>
        <v>1.1890000000000072</v>
      </c>
      <c r="H175">
        <f t="shared" si="7"/>
        <v>1.425</v>
      </c>
      <c r="I175" s="5">
        <f t="shared" si="10"/>
        <v>-7.0175438596487005E-4</v>
      </c>
    </row>
    <row r="176" spans="1:9" x14ac:dyDescent="0.2">
      <c r="A176">
        <v>10.305</v>
      </c>
      <c r="B176">
        <v>78.596000000000004</v>
      </c>
      <c r="C176">
        <v>1.4239999999999999</v>
      </c>
      <c r="D176">
        <v>3.8000000000000002E-5</v>
      </c>
      <c r="F176" s="3">
        <f t="shared" si="9"/>
        <v>0.19950000000000045</v>
      </c>
      <c r="G176" s="3">
        <f t="shared" si="8"/>
        <v>1.3860000000000099</v>
      </c>
      <c r="H176">
        <f t="shared" si="7"/>
        <v>1.4239999999999999</v>
      </c>
      <c r="I176" s="5">
        <f t="shared" si="10"/>
        <v>-1.4044943820223921E-3</v>
      </c>
    </row>
    <row r="177" spans="1:9" x14ac:dyDescent="0.2">
      <c r="A177">
        <v>10.305</v>
      </c>
      <c r="B177">
        <v>78.798000000000002</v>
      </c>
      <c r="C177">
        <v>1.425</v>
      </c>
      <c r="D177">
        <v>4.1E-5</v>
      </c>
      <c r="F177" s="3">
        <f t="shared" si="9"/>
        <v>0.20199999999999818</v>
      </c>
      <c r="G177" s="3">
        <f t="shared" si="8"/>
        <v>1.5880000000000081</v>
      </c>
      <c r="H177">
        <f t="shared" si="7"/>
        <v>1.425</v>
      </c>
      <c r="I177" s="5">
        <f t="shared" si="10"/>
        <v>-7.0175438596487005E-4</v>
      </c>
    </row>
    <row r="178" spans="1:9" x14ac:dyDescent="0.2">
      <c r="A178">
        <v>10.305</v>
      </c>
      <c r="B178">
        <v>79</v>
      </c>
      <c r="C178">
        <v>1.429</v>
      </c>
      <c r="D178">
        <v>5.8E-5</v>
      </c>
      <c r="F178" s="3">
        <f t="shared" si="9"/>
        <v>0.20049999999999812</v>
      </c>
      <c r="G178" s="3">
        <f t="shared" si="8"/>
        <v>1.7900000000000063</v>
      </c>
      <c r="H178">
        <f t="shared" si="7"/>
        <v>1.429</v>
      </c>
      <c r="I178" s="5">
        <f t="shared" si="10"/>
        <v>2.0993701889433503E-3</v>
      </c>
    </row>
    <row r="179" spans="1:9" x14ac:dyDescent="0.2">
      <c r="A179">
        <v>10.305</v>
      </c>
      <c r="B179">
        <v>79.198999999999998</v>
      </c>
      <c r="C179">
        <v>1.4279999999999999</v>
      </c>
      <c r="D179">
        <v>5.3999999999999998E-5</v>
      </c>
      <c r="F179" s="3">
        <f t="shared" si="9"/>
        <v>0.19850000000000279</v>
      </c>
      <c r="G179" s="3">
        <f t="shared" si="8"/>
        <v>1.9890000000000043</v>
      </c>
      <c r="H179">
        <f t="shared" si="7"/>
        <v>1.4279999999999999</v>
      </c>
      <c r="I179" s="5">
        <f t="shared" si="10"/>
        <v>1.4005602240896309E-3</v>
      </c>
    </row>
    <row r="180" spans="1:9" x14ac:dyDescent="0.2">
      <c r="A180">
        <v>10.305</v>
      </c>
      <c r="B180">
        <v>79.397000000000006</v>
      </c>
      <c r="C180">
        <v>1.4239999999999999</v>
      </c>
      <c r="D180">
        <v>3.1999999999999999E-5</v>
      </c>
      <c r="F180" s="3">
        <f t="shared" si="9"/>
        <v>0.19950000000000045</v>
      </c>
      <c r="G180" s="3">
        <f t="shared" si="8"/>
        <v>2.1870000000000118</v>
      </c>
      <c r="H180">
        <f t="shared" si="7"/>
        <v>1.4239999999999999</v>
      </c>
      <c r="I180" s="5">
        <f t="shared" si="10"/>
        <v>-1.4044943820223921E-3</v>
      </c>
    </row>
    <row r="181" spans="1:9" x14ac:dyDescent="0.2">
      <c r="A181">
        <v>10.305</v>
      </c>
      <c r="B181">
        <v>79.597999999999999</v>
      </c>
      <c r="C181">
        <v>1.4319999999999999</v>
      </c>
      <c r="D181">
        <v>4.0000000000000003E-5</v>
      </c>
      <c r="F181" s="3">
        <f t="shared" si="9"/>
        <v>0.20149999999999579</v>
      </c>
      <c r="G181" s="3">
        <f t="shared" si="8"/>
        <v>2.3880000000000052</v>
      </c>
      <c r="H181">
        <f t="shared" si="7"/>
        <v>1.4319999999999999</v>
      </c>
      <c r="I181" s="5">
        <f t="shared" si="10"/>
        <v>4.1899441340782495E-3</v>
      </c>
    </row>
    <row r="182" spans="1:9" x14ac:dyDescent="0.2">
      <c r="A182">
        <v>10.305</v>
      </c>
      <c r="B182">
        <v>79.8</v>
      </c>
      <c r="C182">
        <v>1.4339999999999999</v>
      </c>
      <c r="D182">
        <v>4.8000000000000001E-5</v>
      </c>
      <c r="F182" s="3">
        <f t="shared" si="9"/>
        <v>0.20100000000000051</v>
      </c>
      <c r="G182" s="3">
        <f t="shared" si="8"/>
        <v>2.5900000000000034</v>
      </c>
      <c r="H182">
        <f t="shared" si="7"/>
        <v>1.4339999999999999</v>
      </c>
      <c r="I182" s="5">
        <f t="shared" si="10"/>
        <v>5.5788005578800703E-3</v>
      </c>
    </row>
    <row r="183" spans="1:9" x14ac:dyDescent="0.2">
      <c r="A183">
        <v>10.305</v>
      </c>
      <c r="B183">
        <v>80</v>
      </c>
      <c r="C183">
        <v>1.4339999999999999</v>
      </c>
      <c r="D183">
        <v>6.0000000000000002E-5</v>
      </c>
      <c r="F183" s="3">
        <f t="shared" si="9"/>
        <v>0.19850000000000279</v>
      </c>
      <c r="G183" s="3">
        <f t="shared" si="8"/>
        <v>2.7900000000000063</v>
      </c>
      <c r="H183">
        <f t="shared" si="7"/>
        <v>1.4339999999999999</v>
      </c>
      <c r="I183" s="5">
        <f t="shared" si="10"/>
        <v>5.5788005578800703E-3</v>
      </c>
    </row>
    <row r="184" spans="1:9" x14ac:dyDescent="0.2">
      <c r="A184">
        <v>10.305</v>
      </c>
      <c r="B184">
        <v>80.197000000000003</v>
      </c>
      <c r="C184">
        <v>1.4370000000000001</v>
      </c>
      <c r="D184">
        <v>3.4999999999999997E-5</v>
      </c>
      <c r="F184" s="3">
        <f t="shared" si="9"/>
        <v>0.19899999999999807</v>
      </c>
      <c r="G184" s="3">
        <f t="shared" si="8"/>
        <v>2.987000000000009</v>
      </c>
      <c r="H184">
        <f t="shared" si="7"/>
        <v>1.4370000000000001</v>
      </c>
      <c r="I184" s="5">
        <f t="shared" si="10"/>
        <v>7.6548364648574285E-3</v>
      </c>
    </row>
    <row r="185" spans="1:9" x14ac:dyDescent="0.2">
      <c r="A185">
        <v>10.305</v>
      </c>
      <c r="B185">
        <v>80.397999999999996</v>
      </c>
      <c r="C185">
        <v>1.44</v>
      </c>
      <c r="D185">
        <v>1.2999999999999999E-5</v>
      </c>
      <c r="F185" s="3">
        <f t="shared" si="9"/>
        <v>0.20100000000000051</v>
      </c>
      <c r="G185" s="3">
        <f t="shared" si="8"/>
        <v>3.1880000000000024</v>
      </c>
      <c r="H185">
        <f t="shared" si="7"/>
        <v>1.44</v>
      </c>
      <c r="I185" s="5">
        <f t="shared" si="10"/>
        <v>9.7222222222221877E-3</v>
      </c>
    </row>
    <row r="186" spans="1:9" x14ac:dyDescent="0.2">
      <c r="A186">
        <v>10.305</v>
      </c>
      <c r="B186">
        <v>80.599000000000004</v>
      </c>
      <c r="C186">
        <v>1.4410000000000001</v>
      </c>
      <c r="D186">
        <v>4.1E-5</v>
      </c>
      <c r="F186" s="3">
        <f t="shared" si="9"/>
        <v>0.20050000000000523</v>
      </c>
      <c r="G186" s="3">
        <f t="shared" si="8"/>
        <v>3.38900000000001</v>
      </c>
      <c r="H186">
        <f t="shared" si="7"/>
        <v>1.4410000000000001</v>
      </c>
      <c r="I186" s="5">
        <f t="shared" si="10"/>
        <v>1.0409437890353979E-2</v>
      </c>
    </row>
    <row r="187" spans="1:9" x14ac:dyDescent="0.2">
      <c r="A187">
        <v>10.305</v>
      </c>
      <c r="B187">
        <v>80.799000000000007</v>
      </c>
      <c r="C187">
        <v>1.4430000000000001</v>
      </c>
      <c r="D187">
        <v>5.7000000000000003E-5</v>
      </c>
      <c r="F187" s="3">
        <f t="shared" si="9"/>
        <v>0.19899999999999807</v>
      </c>
      <c r="G187" s="3">
        <f t="shared" si="8"/>
        <v>3.5890000000000128</v>
      </c>
      <c r="H187">
        <f t="shared" si="7"/>
        <v>1.4430000000000001</v>
      </c>
      <c r="I187" s="5">
        <f t="shared" si="10"/>
        <v>1.1781011781011874E-2</v>
      </c>
    </row>
    <row r="188" spans="1:9" x14ac:dyDescent="0.2">
      <c r="A188">
        <v>10.305</v>
      </c>
      <c r="B188">
        <v>80.997</v>
      </c>
      <c r="C188">
        <v>1.448</v>
      </c>
      <c r="D188">
        <v>3.6999999999999998E-5</v>
      </c>
      <c r="F188" s="3">
        <f t="shared" si="9"/>
        <v>0.19949999999999335</v>
      </c>
      <c r="G188" s="3">
        <f t="shared" si="8"/>
        <v>3.7870000000000061</v>
      </c>
      <c r="H188">
        <f t="shared" si="7"/>
        <v>1.448</v>
      </c>
      <c r="I188" s="5">
        <f t="shared" si="10"/>
        <v>1.5193370165745845E-2</v>
      </c>
    </row>
    <row r="189" spans="1:9" x14ac:dyDescent="0.2">
      <c r="A189">
        <v>10.305</v>
      </c>
      <c r="B189">
        <v>81.197999999999993</v>
      </c>
      <c r="C189">
        <v>1.4530000000000001</v>
      </c>
      <c r="D189">
        <v>5.3000000000000001E-5</v>
      </c>
      <c r="F189" s="3">
        <f t="shared" si="9"/>
        <v>0.2015000000000029</v>
      </c>
      <c r="G189" s="3">
        <f t="shared" si="8"/>
        <v>3.9879999999999995</v>
      </c>
      <c r="H189">
        <f t="shared" si="7"/>
        <v>1.4530000000000001</v>
      </c>
      <c r="I189" s="5">
        <f t="shared" si="10"/>
        <v>1.8582243633861073E-2</v>
      </c>
    </row>
    <row r="190" spans="1:9" x14ac:dyDescent="0.2">
      <c r="A190">
        <v>10.305</v>
      </c>
      <c r="B190">
        <v>81.400000000000006</v>
      </c>
      <c r="C190">
        <v>1.45</v>
      </c>
      <c r="D190">
        <v>5.0000000000000002E-5</v>
      </c>
      <c r="F190" s="3">
        <f t="shared" si="9"/>
        <v>0.20100000000000051</v>
      </c>
      <c r="G190" s="3">
        <f t="shared" si="8"/>
        <v>4.1900000000000119</v>
      </c>
      <c r="H190">
        <f t="shared" si="7"/>
        <v>1.45</v>
      </c>
      <c r="I190" s="5">
        <f t="shared" si="10"/>
        <v>1.6551724137931045E-2</v>
      </c>
    </row>
    <row r="191" spans="1:9" x14ac:dyDescent="0.2">
      <c r="A191">
        <v>10.305</v>
      </c>
      <c r="B191">
        <v>81.599999999999994</v>
      </c>
      <c r="C191">
        <v>1.454</v>
      </c>
      <c r="D191">
        <v>5.8E-5</v>
      </c>
      <c r="F191" s="3">
        <f t="shared" si="9"/>
        <v>0.19849999999999568</v>
      </c>
      <c r="G191" s="3">
        <f t="shared" si="8"/>
        <v>4.3900000000000006</v>
      </c>
      <c r="H191">
        <f t="shared" si="7"/>
        <v>1.454</v>
      </c>
      <c r="I191" s="5">
        <f t="shared" si="10"/>
        <v>1.9257221458046758E-2</v>
      </c>
    </row>
    <row r="192" spans="1:9" x14ac:dyDescent="0.2">
      <c r="A192">
        <v>10.305</v>
      </c>
      <c r="B192">
        <v>81.796999999999997</v>
      </c>
      <c r="C192">
        <v>1.456</v>
      </c>
      <c r="D192">
        <v>4.0000000000000003E-5</v>
      </c>
      <c r="F192" s="3">
        <f t="shared" si="9"/>
        <v>0.19900000000000517</v>
      </c>
      <c r="G192" s="3">
        <f t="shared" si="8"/>
        <v>4.5870000000000033</v>
      </c>
      <c r="H192">
        <f t="shared" si="7"/>
        <v>1.456</v>
      </c>
      <c r="I192" s="5">
        <f t="shared" si="10"/>
        <v>2.0604395604395642E-2</v>
      </c>
    </row>
    <row r="193" spans="1:9" x14ac:dyDescent="0.2">
      <c r="A193">
        <v>10.305</v>
      </c>
      <c r="B193">
        <v>81.998000000000005</v>
      </c>
      <c r="C193">
        <v>1.462</v>
      </c>
      <c r="D193">
        <v>4.1999999999999998E-5</v>
      </c>
      <c r="F193" s="3">
        <f t="shared" si="9"/>
        <v>0.2015000000000029</v>
      </c>
      <c r="G193" s="3">
        <f t="shared" si="8"/>
        <v>4.7880000000000109</v>
      </c>
      <c r="H193">
        <f t="shared" si="7"/>
        <v>1.462</v>
      </c>
      <c r="I193" s="5">
        <f t="shared" si="10"/>
        <v>2.4623803009575895E-2</v>
      </c>
    </row>
    <row r="194" spans="1:9" x14ac:dyDescent="0.2">
      <c r="A194">
        <v>10.305</v>
      </c>
      <c r="B194">
        <v>82.2</v>
      </c>
      <c r="C194">
        <v>1.4670000000000001</v>
      </c>
      <c r="D194">
        <v>4.3999999999999999E-5</v>
      </c>
      <c r="F194" s="3">
        <f t="shared" si="9"/>
        <v>0.20100000000000051</v>
      </c>
      <c r="G194" s="3">
        <f t="shared" si="8"/>
        <v>4.9900000000000091</v>
      </c>
      <c r="H194">
        <f t="shared" si="7"/>
        <v>1.4670000000000001</v>
      </c>
      <c r="I194" s="5">
        <f t="shared" si="10"/>
        <v>2.7948193592365445E-2</v>
      </c>
    </row>
    <row r="195" spans="1:9" x14ac:dyDescent="0.2">
      <c r="A195">
        <v>10.305</v>
      </c>
      <c r="B195">
        <v>82.4</v>
      </c>
      <c r="C195">
        <v>1.4750000000000001</v>
      </c>
      <c r="D195">
        <v>6.3999999999999997E-5</v>
      </c>
      <c r="F195" s="3">
        <f t="shared" si="9"/>
        <v>0.19899999999999807</v>
      </c>
      <c r="G195" s="3">
        <f t="shared" si="8"/>
        <v>5.1900000000000119</v>
      </c>
      <c r="H195">
        <f t="shared" si="7"/>
        <v>1.4750000000000001</v>
      </c>
      <c r="I195" s="5">
        <f>1-H$169/H195</f>
        <v>3.322033898305099E-2</v>
      </c>
    </row>
    <row r="196" spans="1:9" x14ac:dyDescent="0.2">
      <c r="A196">
        <v>10.305</v>
      </c>
      <c r="B196">
        <v>82.597999999999999</v>
      </c>
      <c r="C196">
        <v>1.4790000000000001</v>
      </c>
      <c r="D196">
        <v>3.8000000000000002E-5</v>
      </c>
      <c r="F196" s="3">
        <f t="shared" si="9"/>
        <v>0.19950000000000045</v>
      </c>
      <c r="G196" s="3">
        <f t="shared" si="8"/>
        <v>5.3880000000000052</v>
      </c>
      <c r="H196">
        <f t="shared" si="7"/>
        <v>1.4790000000000001</v>
      </c>
      <c r="I196" s="5">
        <f>1-H$169/H196</f>
        <v>3.5835023664638421E-2</v>
      </c>
    </row>
    <row r="197" spans="1:9" x14ac:dyDescent="0.2">
      <c r="A197">
        <v>10.305</v>
      </c>
      <c r="B197">
        <v>82.799000000000007</v>
      </c>
      <c r="C197">
        <v>1.482</v>
      </c>
      <c r="D197">
        <v>4.3999999999999999E-5</v>
      </c>
      <c r="F197" s="3">
        <f t="shared" si="9"/>
        <v>0.20100000000000051</v>
      </c>
      <c r="G197" s="3">
        <f t="shared" si="8"/>
        <v>5.5890000000000128</v>
      </c>
      <c r="H197">
        <f t="shared" ref="H197:H260" si="11">C197</f>
        <v>1.482</v>
      </c>
      <c r="I197" s="5">
        <f>1-H$169/H197</f>
        <v>3.7786774628879916E-2</v>
      </c>
    </row>
    <row r="198" spans="1:9" x14ac:dyDescent="0.2">
      <c r="A198">
        <v>10.305</v>
      </c>
      <c r="B198">
        <v>83</v>
      </c>
      <c r="C198">
        <v>1.4910000000000001</v>
      </c>
      <c r="D198">
        <v>5.5000000000000002E-5</v>
      </c>
      <c r="F198" s="3">
        <f t="shared" si="9"/>
        <v>0.20049999999999812</v>
      </c>
      <c r="G198" s="3">
        <f t="shared" si="8"/>
        <v>5.7900000000000063</v>
      </c>
      <c r="H198">
        <f t="shared" si="11"/>
        <v>1.4910000000000001</v>
      </c>
      <c r="I198" s="5">
        <f t="shared" ref="I198:I219" si="12">1-H$169/H198</f>
        <v>4.3594902749832465E-2</v>
      </c>
    </row>
    <row r="199" spans="1:9" x14ac:dyDescent="0.2">
      <c r="A199">
        <v>10.305</v>
      </c>
      <c r="B199">
        <v>83.2</v>
      </c>
      <c r="C199">
        <v>1.4950000000000001</v>
      </c>
      <c r="D199">
        <v>5.5000000000000002E-5</v>
      </c>
      <c r="F199" s="3">
        <f t="shared" si="9"/>
        <v>0.19850000000000279</v>
      </c>
      <c r="G199" s="3">
        <f t="shared" si="8"/>
        <v>5.9900000000000091</v>
      </c>
      <c r="H199">
        <f t="shared" si="11"/>
        <v>1.4950000000000001</v>
      </c>
      <c r="I199" s="5">
        <f t="shared" si="12"/>
        <v>4.6153846153846212E-2</v>
      </c>
    </row>
    <row r="200" spans="1:9" x14ac:dyDescent="0.2">
      <c r="A200">
        <v>10.305</v>
      </c>
      <c r="B200">
        <v>83.397000000000006</v>
      </c>
      <c r="C200">
        <v>1.504</v>
      </c>
      <c r="D200">
        <v>7.2999999999999999E-5</v>
      </c>
      <c r="F200" s="3">
        <f t="shared" si="9"/>
        <v>0.19899999999999807</v>
      </c>
      <c r="G200" s="3">
        <f t="shared" si="8"/>
        <v>6.1870000000000118</v>
      </c>
      <c r="H200">
        <f t="shared" si="11"/>
        <v>1.504</v>
      </c>
      <c r="I200" s="5">
        <f t="shared" si="12"/>
        <v>5.1861702127659615E-2</v>
      </c>
    </row>
    <row r="201" spans="1:9" x14ac:dyDescent="0.2">
      <c r="A201">
        <v>10.305</v>
      </c>
      <c r="B201">
        <v>83.597999999999999</v>
      </c>
      <c r="C201">
        <v>1.5089999999999999</v>
      </c>
      <c r="D201">
        <v>6.2000000000000003E-5</v>
      </c>
      <c r="F201" s="3">
        <f t="shared" si="9"/>
        <v>0.20149999999999579</v>
      </c>
      <c r="G201" s="3">
        <f t="shared" si="8"/>
        <v>6.3880000000000052</v>
      </c>
      <c r="H201">
        <f t="shared" si="11"/>
        <v>1.5089999999999999</v>
      </c>
      <c r="I201" s="5">
        <f t="shared" si="12"/>
        <v>5.5003313452617553E-2</v>
      </c>
    </row>
    <row r="202" spans="1:9" x14ac:dyDescent="0.2">
      <c r="A202">
        <v>10.305</v>
      </c>
      <c r="B202">
        <v>83.8</v>
      </c>
      <c r="C202">
        <v>1.518</v>
      </c>
      <c r="D202">
        <v>1.5E-5</v>
      </c>
      <c r="F202" s="3">
        <f t="shared" si="9"/>
        <v>0.2015000000000029</v>
      </c>
      <c r="G202" s="3">
        <f t="shared" si="8"/>
        <v>6.5900000000000034</v>
      </c>
      <c r="H202">
        <f t="shared" si="11"/>
        <v>1.518</v>
      </c>
      <c r="I202" s="5">
        <f t="shared" si="12"/>
        <v>6.0606060606060663E-2</v>
      </c>
    </row>
    <row r="203" spans="1:9" x14ac:dyDescent="0.2">
      <c r="A203">
        <v>10.305</v>
      </c>
      <c r="B203">
        <v>84.001000000000005</v>
      </c>
      <c r="C203">
        <v>1.522</v>
      </c>
      <c r="D203">
        <v>7.9999999999999996E-6</v>
      </c>
      <c r="F203" s="3">
        <f t="shared" si="9"/>
        <v>0.19850000000000279</v>
      </c>
      <c r="G203" s="3">
        <f t="shared" si="8"/>
        <v>6.791000000000011</v>
      </c>
      <c r="H203">
        <f t="shared" si="11"/>
        <v>1.522</v>
      </c>
      <c r="I203" s="5">
        <f t="shared" si="12"/>
        <v>6.3074901445466569E-2</v>
      </c>
    </row>
    <row r="204" spans="1:9" x14ac:dyDescent="0.2">
      <c r="A204">
        <v>10.305</v>
      </c>
      <c r="B204">
        <v>84.197000000000003</v>
      </c>
      <c r="C204">
        <v>1.522</v>
      </c>
      <c r="D204">
        <v>6.6000000000000005E-5</v>
      </c>
      <c r="F204" s="3">
        <f t="shared" si="9"/>
        <v>0.19849999999999568</v>
      </c>
      <c r="G204" s="3">
        <f t="shared" si="8"/>
        <v>6.987000000000009</v>
      </c>
      <c r="H204">
        <f t="shared" si="11"/>
        <v>1.522</v>
      </c>
      <c r="I204" s="5">
        <f t="shared" si="12"/>
        <v>6.3074901445466569E-2</v>
      </c>
    </row>
    <row r="205" spans="1:9" x14ac:dyDescent="0.2">
      <c r="A205">
        <v>10.305</v>
      </c>
      <c r="B205">
        <v>84.397999999999996</v>
      </c>
      <c r="C205">
        <v>1.5269999999999999</v>
      </c>
      <c r="D205">
        <v>3.6000000000000001E-5</v>
      </c>
      <c r="F205" s="3">
        <f t="shared" si="9"/>
        <v>0.20149999999999579</v>
      </c>
      <c r="G205" s="3">
        <f t="shared" si="8"/>
        <v>7.1880000000000024</v>
      </c>
      <c r="H205">
        <f t="shared" si="11"/>
        <v>1.5269999999999999</v>
      </c>
      <c r="I205" s="5">
        <f t="shared" si="12"/>
        <v>6.6142763588736053E-2</v>
      </c>
    </row>
    <row r="206" spans="1:9" x14ac:dyDescent="0.2">
      <c r="A206">
        <v>10.305</v>
      </c>
      <c r="B206">
        <v>84.6</v>
      </c>
      <c r="C206">
        <v>1.5329999999999999</v>
      </c>
      <c r="D206">
        <v>1.4E-5</v>
      </c>
      <c r="F206" s="3">
        <f t="shared" si="9"/>
        <v>0.20100000000000051</v>
      </c>
      <c r="G206" s="3">
        <f t="shared" si="8"/>
        <v>7.3900000000000006</v>
      </c>
      <c r="H206">
        <f t="shared" si="11"/>
        <v>1.5329999999999999</v>
      </c>
      <c r="I206" s="5">
        <f t="shared" si="12"/>
        <v>6.979778212654919E-2</v>
      </c>
    </row>
    <row r="207" spans="1:9" x14ac:dyDescent="0.2">
      <c r="A207">
        <v>10.305</v>
      </c>
      <c r="B207">
        <v>84.8</v>
      </c>
      <c r="C207">
        <v>1.54</v>
      </c>
      <c r="D207">
        <v>6.2000000000000003E-5</v>
      </c>
      <c r="F207" s="3">
        <f t="shared" si="9"/>
        <v>0.19850000000000279</v>
      </c>
      <c r="G207" s="3">
        <f t="shared" si="8"/>
        <v>7.5900000000000034</v>
      </c>
      <c r="H207">
        <f t="shared" si="11"/>
        <v>1.54</v>
      </c>
      <c r="I207" s="5">
        <f t="shared" si="12"/>
        <v>7.4025974025974106E-2</v>
      </c>
    </row>
    <row r="208" spans="1:9" x14ac:dyDescent="0.2">
      <c r="A208">
        <v>10.305</v>
      </c>
      <c r="B208">
        <v>84.997</v>
      </c>
      <c r="C208">
        <v>1.55</v>
      </c>
      <c r="D208">
        <v>8.0000000000000007E-5</v>
      </c>
      <c r="F208" s="3">
        <f t="shared" si="9"/>
        <v>0.19899999999999807</v>
      </c>
      <c r="G208" s="3">
        <f t="shared" si="8"/>
        <v>7.7870000000000061</v>
      </c>
      <c r="H208">
        <f t="shared" si="11"/>
        <v>1.55</v>
      </c>
      <c r="I208" s="5">
        <f t="shared" si="12"/>
        <v>8.0000000000000071E-2</v>
      </c>
    </row>
    <row r="209" spans="1:9" x14ac:dyDescent="0.2">
      <c r="A209">
        <v>10.305</v>
      </c>
      <c r="B209">
        <v>85.197999999999993</v>
      </c>
      <c r="C209">
        <v>1.552</v>
      </c>
      <c r="D209">
        <v>4.5000000000000003E-5</v>
      </c>
      <c r="F209" s="3">
        <f t="shared" si="9"/>
        <v>0.2015000000000029</v>
      </c>
      <c r="G209" s="3">
        <f t="shared" si="8"/>
        <v>7.9879999999999995</v>
      </c>
      <c r="H209">
        <f t="shared" si="11"/>
        <v>1.552</v>
      </c>
      <c r="I209" s="5">
        <f t="shared" si="12"/>
        <v>8.1185567010309323E-2</v>
      </c>
    </row>
    <row r="210" spans="1:9" x14ac:dyDescent="0.2">
      <c r="A210">
        <v>10.305</v>
      </c>
      <c r="B210">
        <v>85.4</v>
      </c>
      <c r="C210">
        <v>1.556</v>
      </c>
      <c r="D210">
        <v>7.3999999999999996E-5</v>
      </c>
      <c r="F210" s="3">
        <f t="shared" si="9"/>
        <v>0.20100000000000051</v>
      </c>
      <c r="G210" s="3">
        <f t="shared" si="8"/>
        <v>8.1900000000000119</v>
      </c>
      <c r="H210">
        <f t="shared" si="11"/>
        <v>1.556</v>
      </c>
      <c r="I210" s="5">
        <f t="shared" si="12"/>
        <v>8.354755784061707E-2</v>
      </c>
    </row>
    <row r="211" spans="1:9" x14ac:dyDescent="0.2">
      <c r="A211">
        <v>10.305</v>
      </c>
      <c r="B211">
        <v>85.6</v>
      </c>
      <c r="C211">
        <v>1.5620000000000001</v>
      </c>
      <c r="D211">
        <v>2.8E-5</v>
      </c>
      <c r="F211" s="3">
        <f t="shared" si="9"/>
        <v>0.19849999999999568</v>
      </c>
      <c r="G211" s="3">
        <f t="shared" ref="G211:G274" si="13">B211-$G$1</f>
        <v>8.39</v>
      </c>
      <c r="H211">
        <f t="shared" si="11"/>
        <v>1.5620000000000001</v>
      </c>
      <c r="I211" s="5">
        <f t="shared" si="12"/>
        <v>8.7067861715749095E-2</v>
      </c>
    </row>
    <row r="212" spans="1:9" x14ac:dyDescent="0.2">
      <c r="A212">
        <v>10.305</v>
      </c>
      <c r="B212">
        <v>85.796999999999997</v>
      </c>
      <c r="C212">
        <v>1.57</v>
      </c>
      <c r="D212">
        <v>1.5E-5</v>
      </c>
      <c r="F212" s="3">
        <f t="shared" si="9"/>
        <v>0.19900000000000517</v>
      </c>
      <c r="G212" s="3">
        <f t="shared" si="13"/>
        <v>8.5870000000000033</v>
      </c>
      <c r="H212">
        <f t="shared" si="11"/>
        <v>1.57</v>
      </c>
      <c r="I212" s="5">
        <f t="shared" si="12"/>
        <v>9.1719745222930027E-2</v>
      </c>
    </row>
    <row r="213" spans="1:9" x14ac:dyDescent="0.2">
      <c r="A213">
        <v>10.305</v>
      </c>
      <c r="B213">
        <v>85.998000000000005</v>
      </c>
      <c r="C213">
        <v>1.5780000000000001</v>
      </c>
      <c r="D213">
        <v>5.0000000000000002E-5</v>
      </c>
      <c r="F213" s="3">
        <f t="shared" ref="F213:F276" si="14">(G214-G212)/2</f>
        <v>0.2015000000000029</v>
      </c>
      <c r="G213" s="3">
        <f t="shared" si="13"/>
        <v>8.7880000000000109</v>
      </c>
      <c r="H213">
        <f t="shared" si="11"/>
        <v>1.5780000000000001</v>
      </c>
      <c r="I213" s="5">
        <f t="shared" si="12"/>
        <v>9.6324461343472834E-2</v>
      </c>
    </row>
    <row r="214" spans="1:9" x14ac:dyDescent="0.2">
      <c r="A214">
        <v>10.305</v>
      </c>
      <c r="B214">
        <v>86.2</v>
      </c>
      <c r="C214">
        <v>1.583</v>
      </c>
      <c r="D214">
        <v>5.8E-5</v>
      </c>
      <c r="F214" s="3">
        <f t="shared" si="14"/>
        <v>0.20149999999999579</v>
      </c>
      <c r="G214" s="3">
        <f t="shared" si="13"/>
        <v>8.9900000000000091</v>
      </c>
      <c r="H214">
        <f t="shared" si="11"/>
        <v>1.583</v>
      </c>
      <c r="I214" s="5">
        <f t="shared" si="12"/>
        <v>9.9178774478837717E-2</v>
      </c>
    </row>
    <row r="215" spans="1:9" x14ac:dyDescent="0.2">
      <c r="A215">
        <v>10.305</v>
      </c>
      <c r="B215">
        <v>86.400999999999996</v>
      </c>
      <c r="C215">
        <v>1.5860000000000001</v>
      </c>
      <c r="D215">
        <v>6.9999999999999994E-5</v>
      </c>
      <c r="F215" s="3">
        <f t="shared" si="14"/>
        <v>0.19899999999999807</v>
      </c>
      <c r="G215" s="3">
        <f t="shared" si="13"/>
        <v>9.1910000000000025</v>
      </c>
      <c r="H215">
        <f t="shared" si="11"/>
        <v>1.5860000000000001</v>
      </c>
      <c r="I215" s="5">
        <f t="shared" si="12"/>
        <v>0.10088272383354357</v>
      </c>
    </row>
    <row r="216" spans="1:9" x14ac:dyDescent="0.2">
      <c r="A216">
        <v>10.305</v>
      </c>
      <c r="B216">
        <v>86.597999999999999</v>
      </c>
      <c r="C216">
        <v>1.587</v>
      </c>
      <c r="D216">
        <v>2.0999999999999999E-5</v>
      </c>
      <c r="F216" s="3">
        <f t="shared" si="14"/>
        <v>0.19850000000000279</v>
      </c>
      <c r="G216" s="3">
        <f t="shared" si="13"/>
        <v>9.3880000000000052</v>
      </c>
      <c r="H216">
        <f t="shared" si="11"/>
        <v>1.587</v>
      </c>
      <c r="I216" s="5">
        <f t="shared" si="12"/>
        <v>0.10144927536231885</v>
      </c>
    </row>
    <row r="217" spans="1:9" x14ac:dyDescent="0.2">
      <c r="A217">
        <v>10.305</v>
      </c>
      <c r="B217">
        <v>86.798000000000002</v>
      </c>
      <c r="C217">
        <v>1.5920000000000001</v>
      </c>
      <c r="D217">
        <v>5.1999999999999997E-5</v>
      </c>
      <c r="F217" s="3">
        <f t="shared" si="14"/>
        <v>0.20100000000000051</v>
      </c>
      <c r="G217" s="3">
        <f t="shared" si="13"/>
        <v>9.5880000000000081</v>
      </c>
      <c r="H217">
        <f t="shared" si="11"/>
        <v>1.5920000000000001</v>
      </c>
      <c r="I217" s="5">
        <f t="shared" si="12"/>
        <v>0.10427135678391963</v>
      </c>
    </row>
    <row r="218" spans="1:9" x14ac:dyDescent="0.2">
      <c r="A218">
        <v>10.305</v>
      </c>
      <c r="B218">
        <v>87</v>
      </c>
      <c r="C218">
        <v>1.601</v>
      </c>
      <c r="D218">
        <v>4.3000000000000002E-5</v>
      </c>
      <c r="F218" s="3">
        <f t="shared" si="14"/>
        <v>0.20100000000000051</v>
      </c>
      <c r="G218" s="3">
        <f t="shared" si="13"/>
        <v>9.7900000000000063</v>
      </c>
      <c r="H218">
        <f t="shared" si="11"/>
        <v>1.601</v>
      </c>
      <c r="I218" s="5">
        <f t="shared" si="12"/>
        <v>0.10930668332292315</v>
      </c>
    </row>
    <row r="219" spans="1:9" x14ac:dyDescent="0.2">
      <c r="A219">
        <v>10.305</v>
      </c>
      <c r="B219">
        <v>87.2</v>
      </c>
      <c r="C219">
        <v>1.601</v>
      </c>
      <c r="D219">
        <v>1.0000000000000001E-5</v>
      </c>
      <c r="F219" s="3">
        <f t="shared" si="14"/>
        <v>0.19899999999999807</v>
      </c>
      <c r="G219" s="3">
        <f t="shared" si="13"/>
        <v>9.9900000000000091</v>
      </c>
      <c r="H219">
        <f t="shared" si="11"/>
        <v>1.601</v>
      </c>
      <c r="I219" s="5">
        <f t="shared" si="12"/>
        <v>0.10930668332292315</v>
      </c>
    </row>
    <row r="220" spans="1:9" x14ac:dyDescent="0.2">
      <c r="A220">
        <v>10.305</v>
      </c>
      <c r="B220">
        <v>87.397999999999996</v>
      </c>
      <c r="C220">
        <v>1.599</v>
      </c>
      <c r="D220">
        <v>3.6000000000000001E-5</v>
      </c>
      <c r="F220" s="3">
        <f t="shared" si="14"/>
        <v>0.19899999999999807</v>
      </c>
      <c r="G220" s="3">
        <f t="shared" si="13"/>
        <v>10.188000000000002</v>
      </c>
      <c r="H220">
        <f t="shared" si="11"/>
        <v>1.599</v>
      </c>
    </row>
    <row r="221" spans="1:9" x14ac:dyDescent="0.2">
      <c r="A221">
        <v>10.305</v>
      </c>
      <c r="B221">
        <v>87.597999999999999</v>
      </c>
      <c r="C221">
        <v>1.6040000000000001</v>
      </c>
      <c r="D221">
        <v>7.7999999999999999E-5</v>
      </c>
      <c r="F221" s="3">
        <f t="shared" si="14"/>
        <v>0.20050000000000523</v>
      </c>
      <c r="G221" s="3">
        <f t="shared" si="13"/>
        <v>10.388000000000005</v>
      </c>
      <c r="H221">
        <f t="shared" si="11"/>
        <v>1.6040000000000001</v>
      </c>
    </row>
    <row r="222" spans="1:9" x14ac:dyDescent="0.2">
      <c r="A222">
        <v>10.305</v>
      </c>
      <c r="B222">
        <v>87.799000000000007</v>
      </c>
      <c r="C222">
        <v>1.605</v>
      </c>
      <c r="D222">
        <v>3.8999999999999999E-5</v>
      </c>
      <c r="F222" s="3">
        <f t="shared" si="14"/>
        <v>0.20049999999999812</v>
      </c>
      <c r="G222" s="3">
        <f t="shared" si="13"/>
        <v>10.589000000000013</v>
      </c>
      <c r="H222">
        <f t="shared" si="11"/>
        <v>1.605</v>
      </c>
    </row>
    <row r="223" spans="1:9" x14ac:dyDescent="0.2">
      <c r="A223">
        <v>10.305</v>
      </c>
      <c r="B223">
        <v>87.998999999999995</v>
      </c>
      <c r="C223">
        <v>1.607</v>
      </c>
      <c r="D223">
        <v>7.6000000000000004E-5</v>
      </c>
      <c r="F223" s="3">
        <f t="shared" si="14"/>
        <v>0.19849999999999568</v>
      </c>
      <c r="G223" s="3">
        <f t="shared" si="13"/>
        <v>10.789000000000001</v>
      </c>
      <c r="H223">
        <f t="shared" si="11"/>
        <v>1.607</v>
      </c>
    </row>
    <row r="224" spans="1:9" x14ac:dyDescent="0.2">
      <c r="A224">
        <v>10.305</v>
      </c>
      <c r="B224">
        <v>88.195999999999998</v>
      </c>
      <c r="C224">
        <v>1.603</v>
      </c>
      <c r="D224">
        <v>3.8000000000000002E-5</v>
      </c>
      <c r="F224" s="3">
        <f t="shared" si="14"/>
        <v>0.19900000000000517</v>
      </c>
      <c r="G224" s="3">
        <f t="shared" si="13"/>
        <v>10.986000000000004</v>
      </c>
      <c r="H224">
        <f t="shared" si="11"/>
        <v>1.603</v>
      </c>
    </row>
    <row r="225" spans="1:8" x14ac:dyDescent="0.2">
      <c r="A225">
        <v>10.305</v>
      </c>
      <c r="B225">
        <v>88.397000000000006</v>
      </c>
      <c r="C225">
        <v>1.597</v>
      </c>
      <c r="D225">
        <v>7.7999999999999999E-5</v>
      </c>
      <c r="F225" s="3">
        <f t="shared" si="14"/>
        <v>0.2015000000000029</v>
      </c>
      <c r="G225" s="3">
        <f t="shared" si="13"/>
        <v>11.187000000000012</v>
      </c>
      <c r="H225">
        <f t="shared" si="11"/>
        <v>1.597</v>
      </c>
    </row>
    <row r="226" spans="1:8" x14ac:dyDescent="0.2">
      <c r="A226">
        <v>10.305</v>
      </c>
      <c r="B226">
        <v>88.599000000000004</v>
      </c>
      <c r="C226">
        <v>1.589</v>
      </c>
      <c r="D226">
        <v>6.2000000000000003E-5</v>
      </c>
      <c r="F226" s="3">
        <f t="shared" si="14"/>
        <v>0.20149999999999579</v>
      </c>
      <c r="G226" s="3">
        <f t="shared" si="13"/>
        <v>11.38900000000001</v>
      </c>
      <c r="H226">
        <f t="shared" si="11"/>
        <v>1.589</v>
      </c>
    </row>
    <row r="227" spans="1:8" x14ac:dyDescent="0.2">
      <c r="A227">
        <v>10.305</v>
      </c>
      <c r="B227">
        <v>88.8</v>
      </c>
      <c r="C227">
        <v>1.585</v>
      </c>
      <c r="D227">
        <v>4.3999999999999999E-5</v>
      </c>
      <c r="F227" s="3">
        <f t="shared" si="14"/>
        <v>0.19950000000000045</v>
      </c>
      <c r="G227" s="3">
        <f t="shared" si="13"/>
        <v>11.590000000000003</v>
      </c>
      <c r="H227">
        <f t="shared" si="11"/>
        <v>1.585</v>
      </c>
    </row>
    <row r="228" spans="1:8" x14ac:dyDescent="0.2">
      <c r="A228">
        <v>10.305</v>
      </c>
      <c r="B228">
        <v>88.998000000000005</v>
      </c>
      <c r="C228">
        <v>1.5760000000000001</v>
      </c>
      <c r="D228">
        <v>7.1000000000000005E-5</v>
      </c>
      <c r="F228" s="3">
        <f t="shared" si="14"/>
        <v>0.19899999999999807</v>
      </c>
      <c r="G228" s="3">
        <f t="shared" si="13"/>
        <v>11.788000000000011</v>
      </c>
      <c r="H228">
        <f t="shared" si="11"/>
        <v>1.5760000000000001</v>
      </c>
    </row>
    <row r="229" spans="1:8" x14ac:dyDescent="0.2">
      <c r="A229">
        <v>10.305</v>
      </c>
      <c r="B229">
        <v>89.197999999999993</v>
      </c>
      <c r="C229">
        <v>1.5649999999999999</v>
      </c>
      <c r="D229">
        <v>6.3999999999999997E-5</v>
      </c>
      <c r="F229" s="3">
        <f t="shared" si="14"/>
        <v>0.20100000000000051</v>
      </c>
      <c r="G229" s="3">
        <f t="shared" si="13"/>
        <v>11.988</v>
      </c>
      <c r="H229">
        <f t="shared" si="11"/>
        <v>1.5649999999999999</v>
      </c>
    </row>
    <row r="230" spans="1:8" x14ac:dyDescent="0.2">
      <c r="A230">
        <v>10.305</v>
      </c>
      <c r="B230">
        <v>89.4</v>
      </c>
      <c r="C230">
        <v>1.5529999999999999</v>
      </c>
      <c r="D230">
        <v>5.3000000000000001E-5</v>
      </c>
      <c r="F230" s="3">
        <f t="shared" si="14"/>
        <v>0.20100000000000051</v>
      </c>
      <c r="G230" s="3">
        <f t="shared" si="13"/>
        <v>12.190000000000012</v>
      </c>
      <c r="H230">
        <f t="shared" si="11"/>
        <v>1.5529999999999999</v>
      </c>
    </row>
    <row r="231" spans="1:8" x14ac:dyDescent="0.2">
      <c r="A231">
        <v>10.305</v>
      </c>
      <c r="B231">
        <v>89.6</v>
      </c>
      <c r="C231">
        <v>1.5389999999999999</v>
      </c>
      <c r="D231">
        <v>6.3E-5</v>
      </c>
      <c r="F231" s="3">
        <f t="shared" si="14"/>
        <v>0.19849999999999568</v>
      </c>
      <c r="G231" s="3">
        <f t="shared" si="13"/>
        <v>12.39</v>
      </c>
      <c r="H231">
        <f t="shared" si="11"/>
        <v>1.5389999999999999</v>
      </c>
    </row>
    <row r="232" spans="1:8" x14ac:dyDescent="0.2">
      <c r="A232">
        <v>10.305</v>
      </c>
      <c r="B232">
        <v>89.796999999999997</v>
      </c>
      <c r="C232">
        <v>1.516</v>
      </c>
      <c r="D232">
        <v>6.3E-5</v>
      </c>
      <c r="F232" s="3">
        <f t="shared" si="14"/>
        <v>0.19900000000000517</v>
      </c>
      <c r="G232" s="3">
        <f t="shared" si="13"/>
        <v>12.587000000000003</v>
      </c>
      <c r="H232">
        <f t="shared" si="11"/>
        <v>1.516</v>
      </c>
    </row>
    <row r="233" spans="1:8" x14ac:dyDescent="0.2">
      <c r="A233">
        <v>10.305</v>
      </c>
      <c r="B233">
        <v>89.998000000000005</v>
      </c>
      <c r="C233">
        <v>1.4910000000000001</v>
      </c>
      <c r="D233">
        <v>5.3999999999999998E-5</v>
      </c>
      <c r="F233" s="3">
        <f t="shared" si="14"/>
        <v>0.2015000000000029</v>
      </c>
      <c r="G233" s="3">
        <f t="shared" si="13"/>
        <v>12.788000000000011</v>
      </c>
      <c r="H233">
        <f t="shared" si="11"/>
        <v>1.4910000000000001</v>
      </c>
    </row>
    <row r="234" spans="1:8" x14ac:dyDescent="0.2">
      <c r="A234">
        <v>10.305</v>
      </c>
      <c r="B234">
        <v>90.2</v>
      </c>
      <c r="C234">
        <v>1.464</v>
      </c>
      <c r="D234">
        <v>5.5000000000000002E-5</v>
      </c>
      <c r="F234" s="3">
        <f t="shared" si="14"/>
        <v>0.20100000000000051</v>
      </c>
      <c r="G234" s="3">
        <f t="shared" si="13"/>
        <v>12.990000000000009</v>
      </c>
      <c r="H234">
        <f t="shared" si="11"/>
        <v>1.464</v>
      </c>
    </row>
    <row r="235" spans="1:8" x14ac:dyDescent="0.2">
      <c r="A235">
        <v>10.305</v>
      </c>
      <c r="B235">
        <v>90.4</v>
      </c>
      <c r="C235">
        <v>1.431</v>
      </c>
      <c r="D235">
        <v>4.1E-5</v>
      </c>
      <c r="F235" s="3">
        <f t="shared" si="14"/>
        <v>0.19849999999999568</v>
      </c>
      <c r="G235" s="3">
        <f t="shared" si="13"/>
        <v>13.190000000000012</v>
      </c>
      <c r="H235">
        <f t="shared" si="11"/>
        <v>1.431</v>
      </c>
    </row>
    <row r="236" spans="1:8" x14ac:dyDescent="0.2">
      <c r="A236">
        <v>10.305</v>
      </c>
      <c r="B236">
        <v>90.596999999999994</v>
      </c>
      <c r="C236">
        <v>1.3959999999999999</v>
      </c>
      <c r="D236">
        <v>8.7999999999999998E-5</v>
      </c>
      <c r="F236" s="3">
        <f t="shared" si="14"/>
        <v>0.19849999999999568</v>
      </c>
      <c r="G236" s="3">
        <f t="shared" si="13"/>
        <v>13.387</v>
      </c>
      <c r="H236">
        <f t="shared" si="11"/>
        <v>1.3959999999999999</v>
      </c>
    </row>
    <row r="237" spans="1:8" x14ac:dyDescent="0.2">
      <c r="A237">
        <v>10.305</v>
      </c>
      <c r="B237">
        <v>90.796999999999997</v>
      </c>
      <c r="C237">
        <v>1.35</v>
      </c>
      <c r="D237">
        <v>4.3999999999999999E-5</v>
      </c>
      <c r="F237" s="3">
        <f t="shared" si="14"/>
        <v>0.2015000000000029</v>
      </c>
      <c r="G237" s="3">
        <f t="shared" si="13"/>
        <v>13.587000000000003</v>
      </c>
      <c r="H237">
        <f t="shared" si="11"/>
        <v>1.35</v>
      </c>
    </row>
    <row r="238" spans="1:8" x14ac:dyDescent="0.2">
      <c r="A238">
        <v>10.305</v>
      </c>
      <c r="B238">
        <v>91</v>
      </c>
      <c r="C238">
        <v>1.2949999999999999</v>
      </c>
      <c r="D238">
        <v>6.3999999999999997E-5</v>
      </c>
      <c r="F238" s="3">
        <f t="shared" si="14"/>
        <v>0.2015000000000029</v>
      </c>
      <c r="G238" s="3">
        <f t="shared" si="13"/>
        <v>13.790000000000006</v>
      </c>
      <c r="H238">
        <f t="shared" si="11"/>
        <v>1.2949999999999999</v>
      </c>
    </row>
    <row r="239" spans="1:8" x14ac:dyDescent="0.2">
      <c r="A239">
        <v>10.305</v>
      </c>
      <c r="B239">
        <v>91.2</v>
      </c>
      <c r="C239">
        <v>1.2370000000000001</v>
      </c>
      <c r="D239">
        <v>2.3E-5</v>
      </c>
      <c r="F239" s="3">
        <f t="shared" si="14"/>
        <v>0.19899999999999807</v>
      </c>
      <c r="G239" s="3">
        <f t="shared" si="13"/>
        <v>13.990000000000009</v>
      </c>
      <c r="H239">
        <f t="shared" si="11"/>
        <v>1.2370000000000001</v>
      </c>
    </row>
    <row r="240" spans="1:8" x14ac:dyDescent="0.2">
      <c r="A240">
        <v>10.305</v>
      </c>
      <c r="B240">
        <v>91.397999999999996</v>
      </c>
      <c r="C240">
        <v>1.169</v>
      </c>
      <c r="D240">
        <v>6.9999999999999994E-5</v>
      </c>
      <c r="F240" s="3">
        <f t="shared" si="14"/>
        <v>0.19899999999999807</v>
      </c>
      <c r="G240" s="3">
        <f t="shared" si="13"/>
        <v>14.188000000000002</v>
      </c>
      <c r="H240">
        <f t="shared" si="11"/>
        <v>1.169</v>
      </c>
    </row>
    <row r="241" spans="1:8" x14ac:dyDescent="0.2">
      <c r="A241">
        <v>10.305</v>
      </c>
      <c r="B241">
        <v>91.597999999999999</v>
      </c>
      <c r="C241">
        <v>1.1040000000000001</v>
      </c>
      <c r="D241">
        <v>4.3999999999999999E-5</v>
      </c>
      <c r="F241" s="3">
        <f t="shared" si="14"/>
        <v>0.20100000000000051</v>
      </c>
      <c r="G241" s="3">
        <f t="shared" si="13"/>
        <v>14.388000000000005</v>
      </c>
      <c r="H241">
        <f t="shared" si="11"/>
        <v>1.1040000000000001</v>
      </c>
    </row>
    <row r="242" spans="1:8" x14ac:dyDescent="0.2">
      <c r="A242">
        <v>10.305</v>
      </c>
      <c r="B242">
        <v>91.8</v>
      </c>
      <c r="C242">
        <v>1.024</v>
      </c>
      <c r="D242">
        <v>4.8000000000000001E-5</v>
      </c>
      <c r="F242" s="3">
        <f t="shared" si="14"/>
        <v>0.20100000000000051</v>
      </c>
      <c r="G242" s="3">
        <f t="shared" si="13"/>
        <v>14.590000000000003</v>
      </c>
      <c r="H242">
        <f t="shared" si="11"/>
        <v>1.024</v>
      </c>
    </row>
    <row r="243" spans="1:8" x14ac:dyDescent="0.2">
      <c r="A243">
        <v>10.305</v>
      </c>
      <c r="B243">
        <v>92</v>
      </c>
      <c r="C243">
        <v>0.93899999999999995</v>
      </c>
      <c r="D243">
        <v>7.2000000000000002E-5</v>
      </c>
      <c r="F243" s="3">
        <f t="shared" si="14"/>
        <v>0.19850000000000279</v>
      </c>
      <c r="G243" s="3">
        <f t="shared" si="13"/>
        <v>14.790000000000006</v>
      </c>
      <c r="H243">
        <f t="shared" si="11"/>
        <v>0.93899999999999995</v>
      </c>
    </row>
    <row r="244" spans="1:8" x14ac:dyDescent="0.2">
      <c r="A244">
        <v>10.305</v>
      </c>
      <c r="B244">
        <v>92.197000000000003</v>
      </c>
      <c r="C244">
        <v>0.84</v>
      </c>
      <c r="D244">
        <v>2.9E-5</v>
      </c>
      <c r="F244" s="3">
        <f t="shared" si="14"/>
        <v>0.19899999999999807</v>
      </c>
      <c r="G244" s="3">
        <f t="shared" si="13"/>
        <v>14.987000000000009</v>
      </c>
      <c r="H244">
        <f t="shared" si="11"/>
        <v>0.84</v>
      </c>
    </row>
    <row r="245" spans="1:8" x14ac:dyDescent="0.2">
      <c r="A245">
        <v>10.305</v>
      </c>
      <c r="B245">
        <v>92.397999999999996</v>
      </c>
      <c r="C245">
        <v>0.74199999999999999</v>
      </c>
      <c r="D245">
        <v>5.3000000000000001E-5</v>
      </c>
      <c r="F245" s="3">
        <f t="shared" si="14"/>
        <v>0.20149999999999579</v>
      </c>
      <c r="G245" s="3">
        <f t="shared" si="13"/>
        <v>15.188000000000002</v>
      </c>
      <c r="H245">
        <f t="shared" si="11"/>
        <v>0.74199999999999999</v>
      </c>
    </row>
    <row r="246" spans="1:8" x14ac:dyDescent="0.2">
      <c r="A246">
        <v>10.305</v>
      </c>
      <c r="B246">
        <v>92.6</v>
      </c>
      <c r="C246">
        <v>0.63600000000000001</v>
      </c>
      <c r="D246">
        <v>5.8E-5</v>
      </c>
      <c r="F246" s="3">
        <f t="shared" si="14"/>
        <v>0.20100000000000051</v>
      </c>
      <c r="G246" s="3">
        <f t="shared" si="13"/>
        <v>15.39</v>
      </c>
      <c r="H246">
        <f t="shared" si="11"/>
        <v>0.63600000000000001</v>
      </c>
    </row>
    <row r="247" spans="1:8" x14ac:dyDescent="0.2">
      <c r="A247">
        <v>10.305</v>
      </c>
      <c r="B247">
        <v>92.8</v>
      </c>
      <c r="C247">
        <v>0.51800000000000002</v>
      </c>
      <c r="D247">
        <v>7.6000000000000004E-5</v>
      </c>
      <c r="F247" s="3">
        <f t="shared" si="14"/>
        <v>0.19850000000000279</v>
      </c>
      <c r="G247" s="3">
        <f t="shared" si="13"/>
        <v>15.590000000000003</v>
      </c>
      <c r="H247">
        <f t="shared" si="11"/>
        <v>0.51800000000000002</v>
      </c>
    </row>
    <row r="248" spans="1:8" x14ac:dyDescent="0.2">
      <c r="A248">
        <v>10.305</v>
      </c>
      <c r="B248">
        <v>92.997</v>
      </c>
      <c r="C248">
        <v>0.39500000000000002</v>
      </c>
      <c r="D248">
        <v>2.1999999999999999E-5</v>
      </c>
      <c r="F248" s="3">
        <f t="shared" si="14"/>
        <v>0.19899999999999807</v>
      </c>
      <c r="G248" s="3">
        <f t="shared" si="13"/>
        <v>15.787000000000006</v>
      </c>
      <c r="H248">
        <f t="shared" si="11"/>
        <v>0.39500000000000002</v>
      </c>
    </row>
    <row r="249" spans="1:8" x14ac:dyDescent="0.2">
      <c r="A249">
        <v>10.305</v>
      </c>
      <c r="B249">
        <v>93.197999999999993</v>
      </c>
      <c r="C249">
        <v>0.26200000000000001</v>
      </c>
      <c r="D249">
        <v>3.4E-5</v>
      </c>
      <c r="F249" s="3">
        <f t="shared" si="14"/>
        <v>0.20100000000000051</v>
      </c>
      <c r="G249" s="3">
        <f t="shared" si="13"/>
        <v>15.988</v>
      </c>
      <c r="H249">
        <f t="shared" si="11"/>
        <v>0.26200000000000001</v>
      </c>
    </row>
    <row r="250" spans="1:8" x14ac:dyDescent="0.2">
      <c r="A250">
        <v>10.305</v>
      </c>
      <c r="B250">
        <v>93.399000000000001</v>
      </c>
      <c r="C250">
        <v>0.121</v>
      </c>
      <c r="D250">
        <v>1.9000000000000001E-5</v>
      </c>
      <c r="F250" s="3">
        <f t="shared" si="14"/>
        <v>0.20100000000000051</v>
      </c>
      <c r="G250" s="3">
        <f t="shared" si="13"/>
        <v>16.189000000000007</v>
      </c>
      <c r="H250">
        <f t="shared" si="11"/>
        <v>0.121</v>
      </c>
    </row>
    <row r="251" spans="1:8" x14ac:dyDescent="0.2">
      <c r="A251">
        <v>10.305</v>
      </c>
      <c r="B251">
        <v>93.6</v>
      </c>
      <c r="C251">
        <v>-2.4E-2</v>
      </c>
      <c r="D251">
        <v>4.5000000000000003E-5</v>
      </c>
      <c r="F251" s="3">
        <f t="shared" si="14"/>
        <v>0.19950000000000045</v>
      </c>
      <c r="G251" s="3">
        <f t="shared" si="13"/>
        <v>16.39</v>
      </c>
      <c r="H251">
        <f t="shared" si="11"/>
        <v>-2.4E-2</v>
      </c>
    </row>
    <row r="252" spans="1:8" x14ac:dyDescent="0.2">
      <c r="A252">
        <v>10.305</v>
      </c>
      <c r="B252">
        <v>93.798000000000002</v>
      </c>
      <c r="C252">
        <v>-0.18099999999999999</v>
      </c>
      <c r="D252">
        <v>4.1E-5</v>
      </c>
      <c r="F252" s="3">
        <f t="shared" si="14"/>
        <v>0.19900000000000517</v>
      </c>
      <c r="G252" s="3">
        <f t="shared" si="13"/>
        <v>16.588000000000008</v>
      </c>
      <c r="H252">
        <f t="shared" si="11"/>
        <v>-0.18099999999999999</v>
      </c>
    </row>
    <row r="253" spans="1:8" x14ac:dyDescent="0.2">
      <c r="A253">
        <v>10.305</v>
      </c>
      <c r="B253">
        <v>93.998000000000005</v>
      </c>
      <c r="C253">
        <v>-0.35399999999999998</v>
      </c>
      <c r="D253">
        <v>4.3000000000000002E-5</v>
      </c>
      <c r="F253" s="3">
        <f t="shared" si="14"/>
        <v>0.20100000000000051</v>
      </c>
      <c r="G253" s="3">
        <f t="shared" si="13"/>
        <v>16.788000000000011</v>
      </c>
      <c r="H253">
        <f t="shared" si="11"/>
        <v>-0.35399999999999998</v>
      </c>
    </row>
    <row r="254" spans="1:8" x14ac:dyDescent="0.2">
      <c r="A254">
        <v>10.305</v>
      </c>
      <c r="B254">
        <v>94.2</v>
      </c>
      <c r="C254">
        <v>-0.54600000000000004</v>
      </c>
      <c r="D254">
        <v>5.3000000000000001E-5</v>
      </c>
      <c r="F254" s="3">
        <f t="shared" si="14"/>
        <v>0.20100000000000051</v>
      </c>
      <c r="G254" s="3">
        <f t="shared" si="13"/>
        <v>16.990000000000009</v>
      </c>
      <c r="H254">
        <f t="shared" si="11"/>
        <v>-0.54600000000000004</v>
      </c>
    </row>
    <row r="255" spans="1:8" x14ac:dyDescent="0.2">
      <c r="A255">
        <v>10.305</v>
      </c>
      <c r="B255">
        <v>94.4</v>
      </c>
      <c r="C255">
        <v>-0.749</v>
      </c>
      <c r="D255">
        <v>5.8E-5</v>
      </c>
      <c r="F255" s="3">
        <f t="shared" si="14"/>
        <v>0.19849999999999568</v>
      </c>
      <c r="G255" s="3">
        <f t="shared" si="13"/>
        <v>17.190000000000012</v>
      </c>
      <c r="H255">
        <f t="shared" si="11"/>
        <v>-0.749</v>
      </c>
    </row>
    <row r="256" spans="1:8" x14ac:dyDescent="0.2">
      <c r="A256">
        <v>10.305</v>
      </c>
      <c r="B256">
        <v>94.596999999999994</v>
      </c>
      <c r="C256">
        <v>-0.97599999999999998</v>
      </c>
      <c r="D256">
        <v>5.8E-5</v>
      </c>
      <c r="F256" s="3">
        <f t="shared" si="14"/>
        <v>0.19899999999999807</v>
      </c>
      <c r="G256" s="3">
        <f t="shared" si="13"/>
        <v>17.387</v>
      </c>
      <c r="H256">
        <f t="shared" si="11"/>
        <v>-0.97599999999999998</v>
      </c>
    </row>
    <row r="257" spans="1:8" x14ac:dyDescent="0.2">
      <c r="A257">
        <v>10.305</v>
      </c>
      <c r="B257">
        <v>94.798000000000002</v>
      </c>
      <c r="C257">
        <v>-1.226</v>
      </c>
      <c r="D257">
        <v>5.1999999999999997E-5</v>
      </c>
      <c r="F257" s="3">
        <f t="shared" si="14"/>
        <v>0.20100000000000051</v>
      </c>
      <c r="G257" s="3">
        <f t="shared" si="13"/>
        <v>17.588000000000008</v>
      </c>
      <c r="H257">
        <f t="shared" si="11"/>
        <v>-1.226</v>
      </c>
    </row>
    <row r="258" spans="1:8" x14ac:dyDescent="0.2">
      <c r="A258">
        <v>10.305</v>
      </c>
      <c r="B258">
        <v>94.998999999999995</v>
      </c>
      <c r="C258">
        <v>-1.492</v>
      </c>
      <c r="D258">
        <v>2.1999999999999999E-5</v>
      </c>
      <c r="F258" s="3">
        <f t="shared" si="14"/>
        <v>0.20100000000000051</v>
      </c>
      <c r="G258" s="3">
        <f t="shared" si="13"/>
        <v>17.789000000000001</v>
      </c>
      <c r="H258">
        <f t="shared" si="11"/>
        <v>-1.492</v>
      </c>
    </row>
    <row r="259" spans="1:8" x14ac:dyDescent="0.2">
      <c r="A259">
        <v>10.305</v>
      </c>
      <c r="B259">
        <v>95.2</v>
      </c>
      <c r="C259">
        <v>-1.738</v>
      </c>
      <c r="D259">
        <v>6.0000000000000002E-5</v>
      </c>
      <c r="F259" s="3">
        <f t="shared" si="14"/>
        <v>0.19900000000000517</v>
      </c>
      <c r="G259" s="3">
        <f t="shared" si="13"/>
        <v>17.990000000000009</v>
      </c>
      <c r="H259">
        <f t="shared" si="11"/>
        <v>-1.738</v>
      </c>
    </row>
    <row r="260" spans="1:8" x14ac:dyDescent="0.2">
      <c r="A260">
        <v>10.305</v>
      </c>
      <c r="B260">
        <v>95.397000000000006</v>
      </c>
      <c r="C260">
        <v>-1.91</v>
      </c>
      <c r="D260">
        <v>4.6E-5</v>
      </c>
      <c r="F260" s="3">
        <f t="shared" si="14"/>
        <v>0.19849999999999568</v>
      </c>
      <c r="G260" s="3">
        <f t="shared" si="13"/>
        <v>18.187000000000012</v>
      </c>
      <c r="H260">
        <f t="shared" si="11"/>
        <v>-1.91</v>
      </c>
    </row>
    <row r="261" spans="1:8" x14ac:dyDescent="0.2">
      <c r="A261">
        <v>10.305</v>
      </c>
      <c r="B261">
        <v>95.596999999999994</v>
      </c>
      <c r="C261">
        <v>-2.0030000000000001</v>
      </c>
      <c r="D261">
        <v>5.7000000000000003E-5</v>
      </c>
      <c r="F261" s="3">
        <f t="shared" si="14"/>
        <v>0.20100000000000051</v>
      </c>
      <c r="G261" s="3">
        <f t="shared" si="13"/>
        <v>18.387</v>
      </c>
      <c r="H261">
        <f t="shared" ref="H261:H319" si="15">C261</f>
        <v>-2.0030000000000001</v>
      </c>
    </row>
    <row r="262" spans="1:8" x14ac:dyDescent="0.2">
      <c r="A262">
        <v>10.305</v>
      </c>
      <c r="B262">
        <v>95.799000000000007</v>
      </c>
      <c r="C262">
        <v>-2.0249999999999999</v>
      </c>
      <c r="D262">
        <v>5.0000000000000002E-5</v>
      </c>
      <c r="F262" s="3">
        <f t="shared" si="14"/>
        <v>0.20100000000000051</v>
      </c>
      <c r="G262" s="3">
        <f t="shared" si="13"/>
        <v>18.589000000000013</v>
      </c>
      <c r="H262">
        <f t="shared" si="15"/>
        <v>-2.0249999999999999</v>
      </c>
    </row>
    <row r="263" spans="1:8" x14ac:dyDescent="0.2">
      <c r="A263">
        <v>10.305</v>
      </c>
      <c r="B263">
        <v>95.998999999999995</v>
      </c>
      <c r="C263">
        <v>-1.972</v>
      </c>
      <c r="D263">
        <v>2.0999999999999999E-5</v>
      </c>
      <c r="F263" s="3">
        <f t="shared" si="14"/>
        <v>0.19899999999999807</v>
      </c>
      <c r="G263" s="3">
        <f t="shared" si="13"/>
        <v>18.789000000000001</v>
      </c>
      <c r="H263">
        <f t="shared" si="15"/>
        <v>-1.972</v>
      </c>
    </row>
    <row r="264" spans="1:8" x14ac:dyDescent="0.2">
      <c r="A264">
        <v>10.305</v>
      </c>
      <c r="B264">
        <v>96.197000000000003</v>
      </c>
      <c r="C264">
        <v>-1.8560000000000001</v>
      </c>
      <c r="D264">
        <v>6.0000000000000002E-5</v>
      </c>
      <c r="F264" s="3">
        <f t="shared" si="14"/>
        <v>0.19950000000000045</v>
      </c>
      <c r="G264" s="3">
        <f t="shared" si="13"/>
        <v>18.987000000000009</v>
      </c>
      <c r="H264">
        <f t="shared" si="15"/>
        <v>-1.8560000000000001</v>
      </c>
    </row>
    <row r="265" spans="1:8" x14ac:dyDescent="0.2">
      <c r="A265">
        <v>10.305</v>
      </c>
      <c r="B265">
        <v>96.397999999999996</v>
      </c>
      <c r="C265">
        <v>-1.6870000000000001</v>
      </c>
      <c r="D265">
        <v>5.5000000000000002E-5</v>
      </c>
      <c r="F265" s="3">
        <f t="shared" si="14"/>
        <v>0.20149999999999579</v>
      </c>
      <c r="G265" s="3">
        <f t="shared" si="13"/>
        <v>19.188000000000002</v>
      </c>
      <c r="H265">
        <f t="shared" si="15"/>
        <v>-1.6870000000000001</v>
      </c>
    </row>
    <row r="266" spans="1:8" x14ac:dyDescent="0.2">
      <c r="A266">
        <v>10.305</v>
      </c>
      <c r="B266">
        <v>96.6</v>
      </c>
      <c r="C266">
        <v>-1.4990000000000001</v>
      </c>
      <c r="D266">
        <v>6.0000000000000002E-5</v>
      </c>
      <c r="F266" s="3">
        <f t="shared" si="14"/>
        <v>0.20100000000000051</v>
      </c>
      <c r="G266" s="3">
        <f t="shared" si="13"/>
        <v>19.39</v>
      </c>
      <c r="H266">
        <f t="shared" si="15"/>
        <v>-1.4990000000000001</v>
      </c>
    </row>
    <row r="267" spans="1:8" x14ac:dyDescent="0.2">
      <c r="A267">
        <v>10.305</v>
      </c>
      <c r="B267">
        <v>96.8</v>
      </c>
      <c r="C267">
        <v>-1.3220000000000001</v>
      </c>
      <c r="D267">
        <v>6.6000000000000005E-5</v>
      </c>
      <c r="F267" s="3">
        <f t="shared" si="14"/>
        <v>0.19900000000000517</v>
      </c>
      <c r="G267" s="3">
        <f t="shared" si="13"/>
        <v>19.590000000000003</v>
      </c>
      <c r="H267">
        <f t="shared" si="15"/>
        <v>-1.3220000000000001</v>
      </c>
    </row>
    <row r="268" spans="1:8" x14ac:dyDescent="0.2">
      <c r="A268">
        <v>10.305</v>
      </c>
      <c r="B268">
        <v>96.998000000000005</v>
      </c>
      <c r="C268">
        <v>-1.17</v>
      </c>
      <c r="D268">
        <v>4.6E-5</v>
      </c>
      <c r="F268" s="3">
        <f t="shared" si="14"/>
        <v>0.19899999999999807</v>
      </c>
      <c r="G268" s="3">
        <f t="shared" si="13"/>
        <v>19.788000000000011</v>
      </c>
      <c r="H268">
        <f t="shared" si="15"/>
        <v>-1.17</v>
      </c>
    </row>
    <row r="269" spans="1:8" x14ac:dyDescent="0.2">
      <c r="A269">
        <v>10.305</v>
      </c>
      <c r="B269">
        <v>97.197999999999993</v>
      </c>
      <c r="C269">
        <v>-1.034</v>
      </c>
      <c r="D269">
        <v>3.8999999999999999E-5</v>
      </c>
      <c r="F269" s="3">
        <f t="shared" si="14"/>
        <v>0.20100000000000051</v>
      </c>
      <c r="G269" s="3">
        <f t="shared" si="13"/>
        <v>19.988</v>
      </c>
      <c r="H269">
        <f t="shared" si="15"/>
        <v>-1.034</v>
      </c>
    </row>
    <row r="270" spans="1:8" x14ac:dyDescent="0.2">
      <c r="A270">
        <v>10.305</v>
      </c>
      <c r="B270">
        <v>97.4</v>
      </c>
      <c r="C270">
        <v>-0.91800000000000004</v>
      </c>
      <c r="D270">
        <v>6.0999999999999999E-5</v>
      </c>
      <c r="F270" s="3">
        <f t="shared" si="14"/>
        <v>0.2015000000000029</v>
      </c>
      <c r="G270" s="3">
        <f t="shared" si="13"/>
        <v>20.190000000000012</v>
      </c>
      <c r="H270">
        <f t="shared" si="15"/>
        <v>-0.91800000000000004</v>
      </c>
    </row>
    <row r="271" spans="1:8" x14ac:dyDescent="0.2">
      <c r="A271">
        <v>10.305</v>
      </c>
      <c r="B271">
        <v>97.600999999999999</v>
      </c>
      <c r="C271">
        <v>-0.82699999999999996</v>
      </c>
      <c r="D271">
        <v>6.8999999999999997E-5</v>
      </c>
      <c r="F271" s="3">
        <f t="shared" si="14"/>
        <v>0.19899999999999807</v>
      </c>
      <c r="G271" s="3">
        <f t="shared" si="13"/>
        <v>20.391000000000005</v>
      </c>
      <c r="H271">
        <f t="shared" si="15"/>
        <v>-0.82699999999999996</v>
      </c>
    </row>
    <row r="272" spans="1:8" x14ac:dyDescent="0.2">
      <c r="A272">
        <v>10.305</v>
      </c>
      <c r="B272">
        <v>97.798000000000002</v>
      </c>
      <c r="C272">
        <v>-0.745</v>
      </c>
      <c r="D272">
        <v>6.8999999999999997E-5</v>
      </c>
      <c r="F272" s="3">
        <f t="shared" si="14"/>
        <v>0.19850000000000279</v>
      </c>
      <c r="G272" s="3">
        <f t="shared" si="13"/>
        <v>20.588000000000008</v>
      </c>
      <c r="H272">
        <f t="shared" si="15"/>
        <v>-0.745</v>
      </c>
    </row>
    <row r="273" spans="1:8" x14ac:dyDescent="0.2">
      <c r="A273">
        <v>10.305</v>
      </c>
      <c r="B273">
        <v>97.998000000000005</v>
      </c>
      <c r="C273">
        <v>-0.66800000000000004</v>
      </c>
      <c r="D273">
        <v>4.3000000000000002E-5</v>
      </c>
      <c r="F273" s="3">
        <f t="shared" si="14"/>
        <v>0.20100000000000051</v>
      </c>
      <c r="G273" s="3">
        <f t="shared" si="13"/>
        <v>20.788000000000011</v>
      </c>
      <c r="H273">
        <f t="shared" si="15"/>
        <v>-0.66800000000000004</v>
      </c>
    </row>
    <row r="274" spans="1:8" x14ac:dyDescent="0.2">
      <c r="A274">
        <v>10.305</v>
      </c>
      <c r="B274">
        <v>98.2</v>
      </c>
      <c r="C274">
        <v>-0.59599999999999997</v>
      </c>
      <c r="D274">
        <v>5.3999999999999998E-5</v>
      </c>
      <c r="F274" s="3">
        <f t="shared" si="14"/>
        <v>0.20100000000000051</v>
      </c>
      <c r="G274" s="3">
        <f t="shared" si="13"/>
        <v>20.990000000000009</v>
      </c>
      <c r="H274">
        <f t="shared" si="15"/>
        <v>-0.59599999999999997</v>
      </c>
    </row>
    <row r="275" spans="1:8" x14ac:dyDescent="0.2">
      <c r="A275">
        <v>10.305</v>
      </c>
      <c r="B275">
        <v>98.4</v>
      </c>
      <c r="C275">
        <v>-0.53800000000000003</v>
      </c>
      <c r="D275">
        <v>3.8999999999999999E-5</v>
      </c>
      <c r="F275" s="3">
        <f t="shared" si="14"/>
        <v>0.19849999999999568</v>
      </c>
      <c r="G275" s="3">
        <f t="shared" ref="G275:G319" si="16">B275-$G$1</f>
        <v>21.190000000000012</v>
      </c>
      <c r="H275">
        <f t="shared" si="15"/>
        <v>-0.53800000000000003</v>
      </c>
    </row>
    <row r="276" spans="1:8" x14ac:dyDescent="0.2">
      <c r="A276">
        <v>10.305</v>
      </c>
      <c r="B276">
        <v>98.596999999999994</v>
      </c>
      <c r="C276">
        <v>-0.48199999999999998</v>
      </c>
      <c r="D276">
        <v>4.1E-5</v>
      </c>
      <c r="F276" s="3">
        <f t="shared" si="14"/>
        <v>0.19849999999999568</v>
      </c>
      <c r="G276" s="3">
        <f t="shared" si="16"/>
        <v>21.387</v>
      </c>
      <c r="H276">
        <f t="shared" si="15"/>
        <v>-0.48199999999999998</v>
      </c>
    </row>
    <row r="277" spans="1:8" x14ac:dyDescent="0.2">
      <c r="A277">
        <v>10.305</v>
      </c>
      <c r="B277">
        <v>98.796999999999997</v>
      </c>
      <c r="C277">
        <v>-0.42799999999999999</v>
      </c>
      <c r="D277">
        <v>4.8999999999999998E-5</v>
      </c>
      <c r="F277" s="3">
        <f t="shared" ref="F277:F318" si="17">(G278-G276)/2</f>
        <v>0.2015000000000029</v>
      </c>
      <c r="G277" s="3">
        <f t="shared" si="16"/>
        <v>21.587000000000003</v>
      </c>
      <c r="H277">
        <f t="shared" si="15"/>
        <v>-0.42799999999999999</v>
      </c>
    </row>
    <row r="278" spans="1:8" x14ac:dyDescent="0.2">
      <c r="A278">
        <v>10.305</v>
      </c>
      <c r="B278">
        <v>99</v>
      </c>
      <c r="C278">
        <v>-0.38100000000000001</v>
      </c>
      <c r="D278">
        <v>4.3999999999999999E-5</v>
      </c>
      <c r="F278" s="3">
        <f t="shared" si="17"/>
        <v>0.2015000000000029</v>
      </c>
      <c r="G278" s="3">
        <f t="shared" si="16"/>
        <v>21.790000000000006</v>
      </c>
      <c r="H278">
        <f t="shared" si="15"/>
        <v>-0.38100000000000001</v>
      </c>
    </row>
    <row r="279" spans="1:8" x14ac:dyDescent="0.2">
      <c r="A279">
        <v>10.305</v>
      </c>
      <c r="B279">
        <v>99.2</v>
      </c>
      <c r="C279">
        <v>-0.33100000000000002</v>
      </c>
      <c r="D279">
        <v>5.7000000000000003E-5</v>
      </c>
      <c r="F279" s="3">
        <f t="shared" si="17"/>
        <v>0.19850000000000279</v>
      </c>
      <c r="G279" s="3">
        <f t="shared" si="16"/>
        <v>21.990000000000009</v>
      </c>
      <c r="H279">
        <f t="shared" si="15"/>
        <v>-0.33100000000000002</v>
      </c>
    </row>
    <row r="280" spans="1:8" x14ac:dyDescent="0.2">
      <c r="A280">
        <v>10.305</v>
      </c>
      <c r="B280">
        <v>99.397000000000006</v>
      </c>
      <c r="C280">
        <v>-0.29399999999999998</v>
      </c>
      <c r="D280">
        <v>1.0000000000000001E-5</v>
      </c>
      <c r="F280" s="3">
        <f t="shared" si="17"/>
        <v>0.19899999999999807</v>
      </c>
      <c r="G280" s="3">
        <f t="shared" si="16"/>
        <v>22.187000000000012</v>
      </c>
      <c r="H280">
        <f t="shared" si="15"/>
        <v>-0.29399999999999998</v>
      </c>
    </row>
    <row r="281" spans="1:8" x14ac:dyDescent="0.2">
      <c r="A281">
        <v>10.305</v>
      </c>
      <c r="B281">
        <v>99.597999999999999</v>
      </c>
      <c r="C281">
        <v>-0.25600000000000001</v>
      </c>
      <c r="D281">
        <v>4.8000000000000001E-5</v>
      </c>
      <c r="F281" s="3">
        <f t="shared" si="17"/>
        <v>0.20149999999999579</v>
      </c>
      <c r="G281" s="3">
        <f t="shared" si="16"/>
        <v>22.388000000000005</v>
      </c>
      <c r="H281">
        <f t="shared" si="15"/>
        <v>-0.25600000000000001</v>
      </c>
    </row>
    <row r="282" spans="1:8" x14ac:dyDescent="0.2">
      <c r="A282">
        <v>10.305</v>
      </c>
      <c r="B282">
        <v>99.8</v>
      </c>
      <c r="C282">
        <v>-0.21099999999999999</v>
      </c>
      <c r="D282">
        <v>1.8E-5</v>
      </c>
      <c r="F282" s="3">
        <f t="shared" si="17"/>
        <v>0.2015000000000029</v>
      </c>
      <c r="G282" s="3">
        <f t="shared" si="16"/>
        <v>22.590000000000003</v>
      </c>
      <c r="H282">
        <f t="shared" si="15"/>
        <v>-0.21099999999999999</v>
      </c>
    </row>
    <row r="283" spans="1:8" x14ac:dyDescent="0.2">
      <c r="A283">
        <v>10.305</v>
      </c>
      <c r="B283">
        <v>100.001</v>
      </c>
      <c r="C283">
        <v>-0.17899999999999999</v>
      </c>
      <c r="D283">
        <v>7.2999999999999999E-5</v>
      </c>
      <c r="F283" s="3">
        <f t="shared" si="17"/>
        <v>0.19899999999999807</v>
      </c>
      <c r="G283" s="3">
        <f t="shared" si="16"/>
        <v>22.791000000000011</v>
      </c>
      <c r="H283">
        <f t="shared" si="15"/>
        <v>-0.17899999999999999</v>
      </c>
    </row>
    <row r="284" spans="1:8" x14ac:dyDescent="0.2">
      <c r="A284">
        <v>10.305</v>
      </c>
      <c r="B284">
        <v>100.19799999999999</v>
      </c>
      <c r="C284">
        <v>-0.14799999999999999</v>
      </c>
      <c r="D284">
        <v>6.7999999999999999E-5</v>
      </c>
      <c r="F284" s="3">
        <f t="shared" si="17"/>
        <v>0.19849999999999568</v>
      </c>
      <c r="G284" s="3">
        <f t="shared" si="16"/>
        <v>22.988</v>
      </c>
      <c r="H284">
        <f t="shared" si="15"/>
        <v>-0.14799999999999999</v>
      </c>
    </row>
    <row r="285" spans="1:8" x14ac:dyDescent="0.2">
      <c r="A285">
        <v>10.305</v>
      </c>
      <c r="B285">
        <v>100.398</v>
      </c>
      <c r="C285">
        <v>-0.114</v>
      </c>
      <c r="D285">
        <v>5.0000000000000002E-5</v>
      </c>
      <c r="F285" s="3">
        <f t="shared" si="17"/>
        <v>0.20100000000000051</v>
      </c>
      <c r="G285" s="3">
        <f t="shared" si="16"/>
        <v>23.188000000000002</v>
      </c>
      <c r="H285">
        <f t="shared" si="15"/>
        <v>-0.114</v>
      </c>
    </row>
    <row r="286" spans="1:8" x14ac:dyDescent="0.2">
      <c r="A286">
        <v>10.305</v>
      </c>
      <c r="B286">
        <v>100.6</v>
      </c>
      <c r="C286">
        <v>-8.5000000000000006E-2</v>
      </c>
      <c r="D286">
        <v>4.3000000000000002E-5</v>
      </c>
      <c r="F286" s="3">
        <f t="shared" si="17"/>
        <v>0.20100000000000051</v>
      </c>
      <c r="G286" s="3">
        <f t="shared" si="16"/>
        <v>23.39</v>
      </c>
      <c r="H286">
        <f t="shared" si="15"/>
        <v>-8.5000000000000006E-2</v>
      </c>
    </row>
    <row r="287" spans="1:8" x14ac:dyDescent="0.2">
      <c r="A287">
        <v>10.305</v>
      </c>
      <c r="B287">
        <v>100.8</v>
      </c>
      <c r="C287">
        <v>-5.6000000000000001E-2</v>
      </c>
      <c r="D287">
        <v>4.8000000000000001E-5</v>
      </c>
      <c r="F287" s="3">
        <f t="shared" si="17"/>
        <v>0.19850000000000279</v>
      </c>
      <c r="G287" s="3">
        <f t="shared" si="16"/>
        <v>23.590000000000003</v>
      </c>
      <c r="H287">
        <f t="shared" si="15"/>
        <v>-5.6000000000000001E-2</v>
      </c>
    </row>
    <row r="288" spans="1:8" x14ac:dyDescent="0.2">
      <c r="A288">
        <v>10.305</v>
      </c>
      <c r="B288">
        <v>100.997</v>
      </c>
      <c r="C288">
        <v>-3.4000000000000002E-2</v>
      </c>
      <c r="D288">
        <v>3.1000000000000001E-5</v>
      </c>
      <c r="F288" s="3">
        <f t="shared" si="17"/>
        <v>0.19850000000000279</v>
      </c>
      <c r="G288" s="3">
        <f t="shared" si="16"/>
        <v>23.787000000000006</v>
      </c>
      <c r="H288">
        <f t="shared" si="15"/>
        <v>-3.4000000000000002E-2</v>
      </c>
    </row>
    <row r="289" spans="1:8" x14ac:dyDescent="0.2">
      <c r="A289">
        <v>10.305</v>
      </c>
      <c r="B289">
        <v>101.197</v>
      </c>
      <c r="C289">
        <v>-0.01</v>
      </c>
      <c r="D289">
        <v>4.6999999999999997E-5</v>
      </c>
      <c r="F289" s="3">
        <f t="shared" si="17"/>
        <v>0.20100000000000051</v>
      </c>
      <c r="G289" s="3">
        <f t="shared" si="16"/>
        <v>23.987000000000009</v>
      </c>
      <c r="H289">
        <f t="shared" si="15"/>
        <v>-0.01</v>
      </c>
    </row>
    <row r="290" spans="1:8" x14ac:dyDescent="0.2">
      <c r="A290">
        <v>10.305</v>
      </c>
      <c r="B290">
        <v>101.399</v>
      </c>
      <c r="C290">
        <v>1.2999999999999999E-2</v>
      </c>
      <c r="D290">
        <v>7.2000000000000002E-5</v>
      </c>
      <c r="F290" s="3">
        <f t="shared" si="17"/>
        <v>0.20149999999999579</v>
      </c>
      <c r="G290" s="3">
        <f t="shared" si="16"/>
        <v>24.189000000000007</v>
      </c>
      <c r="H290">
        <f t="shared" si="15"/>
        <v>1.2999999999999999E-2</v>
      </c>
    </row>
    <row r="291" spans="1:8" x14ac:dyDescent="0.2">
      <c r="A291">
        <v>10.305</v>
      </c>
      <c r="B291">
        <v>101.6</v>
      </c>
      <c r="C291">
        <v>3.5000000000000003E-2</v>
      </c>
      <c r="D291">
        <v>3.6999999999999998E-5</v>
      </c>
      <c r="F291" s="3">
        <f t="shared" si="17"/>
        <v>0.19950000000000045</v>
      </c>
      <c r="G291" s="3">
        <f t="shared" si="16"/>
        <v>24.39</v>
      </c>
      <c r="H291">
        <f t="shared" si="15"/>
        <v>3.5000000000000003E-2</v>
      </c>
    </row>
    <row r="292" spans="1:8" x14ac:dyDescent="0.2">
      <c r="A292">
        <v>10.305</v>
      </c>
      <c r="B292">
        <v>101.798</v>
      </c>
      <c r="C292">
        <v>5.2999999999999999E-2</v>
      </c>
      <c r="D292">
        <v>6.0999999999999999E-5</v>
      </c>
      <c r="F292" s="3">
        <f t="shared" si="17"/>
        <v>0.19900000000000517</v>
      </c>
      <c r="G292" s="3">
        <f t="shared" si="16"/>
        <v>24.588000000000008</v>
      </c>
      <c r="H292">
        <f t="shared" si="15"/>
        <v>5.2999999999999999E-2</v>
      </c>
    </row>
    <row r="293" spans="1:8" x14ac:dyDescent="0.2">
      <c r="A293">
        <v>10.305</v>
      </c>
      <c r="B293">
        <v>101.998</v>
      </c>
      <c r="C293">
        <v>5.8999999999999997E-2</v>
      </c>
      <c r="D293">
        <v>4.1E-5</v>
      </c>
      <c r="F293" s="3">
        <f t="shared" si="17"/>
        <v>0.20049999999999812</v>
      </c>
      <c r="G293" s="3">
        <f t="shared" si="16"/>
        <v>24.788000000000011</v>
      </c>
      <c r="H293">
        <f t="shared" si="15"/>
        <v>5.8999999999999997E-2</v>
      </c>
    </row>
    <row r="294" spans="1:8" x14ac:dyDescent="0.2">
      <c r="A294">
        <v>10.305</v>
      </c>
      <c r="B294">
        <v>102.199</v>
      </c>
      <c r="C294">
        <v>8.1000000000000003E-2</v>
      </c>
      <c r="D294">
        <v>4.3000000000000002E-5</v>
      </c>
      <c r="F294" s="3">
        <f t="shared" si="17"/>
        <v>0.20149999999999579</v>
      </c>
      <c r="G294" s="3">
        <f t="shared" si="16"/>
        <v>24.989000000000004</v>
      </c>
      <c r="H294">
        <f t="shared" si="15"/>
        <v>8.1000000000000003E-2</v>
      </c>
    </row>
    <row r="295" spans="1:8" x14ac:dyDescent="0.2">
      <c r="A295">
        <v>10.305</v>
      </c>
      <c r="B295">
        <v>102.401</v>
      </c>
      <c r="C295">
        <v>9.8000000000000004E-2</v>
      </c>
      <c r="D295">
        <v>5.5999999999999999E-5</v>
      </c>
      <c r="F295" s="3">
        <f t="shared" si="17"/>
        <v>0.19950000000000045</v>
      </c>
      <c r="G295" s="3">
        <f t="shared" si="16"/>
        <v>25.191000000000003</v>
      </c>
      <c r="H295">
        <f t="shared" si="15"/>
        <v>9.8000000000000004E-2</v>
      </c>
    </row>
    <row r="296" spans="1:8" x14ac:dyDescent="0.2">
      <c r="A296">
        <v>10.305</v>
      </c>
      <c r="B296">
        <v>102.598</v>
      </c>
      <c r="C296">
        <v>0.112</v>
      </c>
      <c r="D296">
        <v>3.1999999999999999E-5</v>
      </c>
      <c r="F296" s="3">
        <f t="shared" si="17"/>
        <v>0.19850000000000279</v>
      </c>
      <c r="G296" s="3">
        <f t="shared" si="16"/>
        <v>25.388000000000005</v>
      </c>
      <c r="H296">
        <f t="shared" si="15"/>
        <v>0.112</v>
      </c>
    </row>
    <row r="297" spans="1:8" x14ac:dyDescent="0.2">
      <c r="A297">
        <v>10.305</v>
      </c>
      <c r="B297">
        <v>102.798</v>
      </c>
      <c r="C297">
        <v>0.129</v>
      </c>
      <c r="D297">
        <v>7.4999999999999993E-5</v>
      </c>
      <c r="F297" s="3">
        <f t="shared" si="17"/>
        <v>0.20100000000000051</v>
      </c>
      <c r="G297" s="3">
        <f t="shared" si="16"/>
        <v>25.588000000000008</v>
      </c>
      <c r="H297">
        <f t="shared" si="15"/>
        <v>0.129</v>
      </c>
    </row>
    <row r="298" spans="1:8" x14ac:dyDescent="0.2">
      <c r="A298">
        <v>10.305</v>
      </c>
      <c r="B298">
        <v>103</v>
      </c>
      <c r="C298">
        <v>0.14399999999999999</v>
      </c>
      <c r="D298">
        <v>7.2999999999999999E-5</v>
      </c>
      <c r="F298" s="3">
        <f t="shared" si="17"/>
        <v>0.20100000000000051</v>
      </c>
      <c r="G298" s="3">
        <f t="shared" si="16"/>
        <v>25.790000000000006</v>
      </c>
      <c r="H298">
        <f t="shared" si="15"/>
        <v>0.14399999999999999</v>
      </c>
    </row>
    <row r="299" spans="1:8" x14ac:dyDescent="0.2">
      <c r="A299">
        <v>10.305</v>
      </c>
      <c r="B299">
        <v>103.2</v>
      </c>
      <c r="C299">
        <v>0.155</v>
      </c>
      <c r="D299">
        <v>8.2000000000000001E-5</v>
      </c>
      <c r="F299" s="3">
        <f t="shared" si="17"/>
        <v>0.19899999999999807</v>
      </c>
      <c r="G299" s="3">
        <f t="shared" si="16"/>
        <v>25.990000000000009</v>
      </c>
      <c r="H299">
        <f t="shared" si="15"/>
        <v>0.155</v>
      </c>
    </row>
    <row r="300" spans="1:8" x14ac:dyDescent="0.2">
      <c r="A300">
        <v>10.305</v>
      </c>
      <c r="B300">
        <v>103.398</v>
      </c>
      <c r="C300">
        <v>0.16600000000000001</v>
      </c>
      <c r="D300">
        <v>4.8999999999999998E-5</v>
      </c>
      <c r="F300" s="3">
        <f t="shared" si="17"/>
        <v>0.19849999999999568</v>
      </c>
      <c r="G300" s="3">
        <f t="shared" si="16"/>
        <v>26.188000000000002</v>
      </c>
      <c r="H300">
        <f t="shared" si="15"/>
        <v>0.16600000000000001</v>
      </c>
    </row>
    <row r="301" spans="1:8" x14ac:dyDescent="0.2">
      <c r="A301">
        <v>10.305</v>
      </c>
      <c r="B301">
        <v>103.59699999999999</v>
      </c>
      <c r="C301">
        <v>0.17699999999999999</v>
      </c>
      <c r="D301">
        <v>4.5000000000000003E-5</v>
      </c>
      <c r="F301" s="3">
        <f t="shared" si="17"/>
        <v>0.20050000000000523</v>
      </c>
      <c r="G301" s="3">
        <f t="shared" si="16"/>
        <v>26.387</v>
      </c>
      <c r="H301">
        <f t="shared" si="15"/>
        <v>0.17699999999999999</v>
      </c>
    </row>
    <row r="302" spans="1:8" x14ac:dyDescent="0.2">
      <c r="A302">
        <v>10.305</v>
      </c>
      <c r="B302">
        <v>103.79900000000001</v>
      </c>
      <c r="C302">
        <v>0.189</v>
      </c>
      <c r="D302">
        <v>4.0000000000000003E-5</v>
      </c>
      <c r="F302" s="3">
        <f t="shared" si="17"/>
        <v>0.2015000000000029</v>
      </c>
      <c r="G302" s="3">
        <f t="shared" si="16"/>
        <v>26.589000000000013</v>
      </c>
      <c r="H302">
        <f t="shared" si="15"/>
        <v>0.189</v>
      </c>
    </row>
    <row r="303" spans="1:8" x14ac:dyDescent="0.2">
      <c r="A303">
        <v>10.305</v>
      </c>
      <c r="B303">
        <v>104</v>
      </c>
      <c r="C303">
        <v>0.2</v>
      </c>
      <c r="D303">
        <v>2.6999999999999999E-5</v>
      </c>
      <c r="F303" s="3">
        <f t="shared" si="17"/>
        <v>0.19949999999999335</v>
      </c>
      <c r="G303" s="3">
        <f t="shared" si="16"/>
        <v>26.790000000000006</v>
      </c>
      <c r="H303">
        <f t="shared" si="15"/>
        <v>0.2</v>
      </c>
    </row>
    <row r="304" spans="1:8" x14ac:dyDescent="0.2">
      <c r="A304">
        <v>10.305</v>
      </c>
      <c r="B304">
        <v>104.19799999999999</v>
      </c>
      <c r="C304">
        <v>0.20599999999999999</v>
      </c>
      <c r="D304">
        <v>1.8E-5</v>
      </c>
      <c r="F304" s="3">
        <f t="shared" si="17"/>
        <v>0.19850000000000279</v>
      </c>
      <c r="G304" s="3">
        <f t="shared" si="16"/>
        <v>26.988</v>
      </c>
      <c r="H304">
        <f t="shared" si="15"/>
        <v>0.20599999999999999</v>
      </c>
    </row>
    <row r="305" spans="1:8" x14ac:dyDescent="0.2">
      <c r="A305">
        <v>10.305</v>
      </c>
      <c r="B305">
        <v>104.39700000000001</v>
      </c>
      <c r="C305">
        <v>0.218</v>
      </c>
      <c r="D305">
        <v>4.0000000000000003E-5</v>
      </c>
      <c r="F305" s="3">
        <f t="shared" si="17"/>
        <v>0.20100000000000051</v>
      </c>
      <c r="G305" s="3">
        <f t="shared" si="16"/>
        <v>27.187000000000012</v>
      </c>
      <c r="H305">
        <f t="shared" si="15"/>
        <v>0.218</v>
      </c>
    </row>
    <row r="306" spans="1:8" x14ac:dyDescent="0.2">
      <c r="A306">
        <v>10.305</v>
      </c>
      <c r="B306">
        <v>104.6</v>
      </c>
      <c r="C306">
        <v>0.22600000000000001</v>
      </c>
      <c r="D306">
        <v>2.9E-5</v>
      </c>
      <c r="F306" s="3">
        <f t="shared" si="17"/>
        <v>0.20149999999999579</v>
      </c>
      <c r="G306" s="3">
        <f t="shared" si="16"/>
        <v>27.39</v>
      </c>
      <c r="H306">
        <f t="shared" si="15"/>
        <v>0.22600000000000001</v>
      </c>
    </row>
    <row r="307" spans="1:8" x14ac:dyDescent="0.2">
      <c r="A307">
        <v>10.305</v>
      </c>
      <c r="B307">
        <v>104.8</v>
      </c>
      <c r="C307">
        <v>0.23100000000000001</v>
      </c>
      <c r="D307">
        <v>2.5999999999999998E-5</v>
      </c>
      <c r="F307" s="3">
        <f t="shared" si="17"/>
        <v>0.19900000000000517</v>
      </c>
      <c r="G307" s="3">
        <f t="shared" si="16"/>
        <v>27.590000000000003</v>
      </c>
      <c r="H307">
        <f t="shared" si="15"/>
        <v>0.23100000000000001</v>
      </c>
    </row>
    <row r="308" spans="1:8" x14ac:dyDescent="0.2">
      <c r="A308">
        <v>10.305</v>
      </c>
      <c r="B308">
        <v>104.998</v>
      </c>
      <c r="C308">
        <v>0.24099999999999999</v>
      </c>
      <c r="D308">
        <v>5.0000000000000002E-5</v>
      </c>
      <c r="F308" s="3">
        <f t="shared" si="17"/>
        <v>0.19899999999999807</v>
      </c>
      <c r="G308" s="3">
        <f t="shared" si="16"/>
        <v>27.788000000000011</v>
      </c>
      <c r="H308">
        <f t="shared" si="15"/>
        <v>0.24099999999999999</v>
      </c>
    </row>
    <row r="309" spans="1:8" x14ac:dyDescent="0.2">
      <c r="A309">
        <v>10.305</v>
      </c>
      <c r="B309">
        <v>105.19799999999999</v>
      </c>
      <c r="C309">
        <v>0.245</v>
      </c>
      <c r="D309">
        <v>3.6999999999999998E-5</v>
      </c>
      <c r="F309" s="3">
        <f t="shared" si="17"/>
        <v>0.20100000000000051</v>
      </c>
      <c r="G309" s="3">
        <f t="shared" si="16"/>
        <v>27.988</v>
      </c>
      <c r="H309">
        <f t="shared" si="15"/>
        <v>0.245</v>
      </c>
    </row>
    <row r="310" spans="1:8" x14ac:dyDescent="0.2">
      <c r="A310">
        <v>10.305</v>
      </c>
      <c r="B310">
        <v>105.4</v>
      </c>
      <c r="C310">
        <v>0.252</v>
      </c>
      <c r="D310">
        <v>4.0000000000000003E-5</v>
      </c>
      <c r="F310" s="3">
        <f t="shared" si="17"/>
        <v>0.2015000000000029</v>
      </c>
      <c r="G310" s="3">
        <f t="shared" si="16"/>
        <v>28.190000000000012</v>
      </c>
      <c r="H310">
        <f t="shared" si="15"/>
        <v>0.252</v>
      </c>
    </row>
    <row r="311" spans="1:8" x14ac:dyDescent="0.2">
      <c r="A311">
        <v>10.305</v>
      </c>
      <c r="B311">
        <v>105.601</v>
      </c>
      <c r="C311">
        <v>0.26100000000000001</v>
      </c>
      <c r="D311">
        <v>4.6999999999999997E-5</v>
      </c>
      <c r="F311" s="3">
        <f t="shared" si="17"/>
        <v>0.19899999999999807</v>
      </c>
      <c r="G311" s="3">
        <f t="shared" si="16"/>
        <v>28.391000000000005</v>
      </c>
      <c r="H311">
        <f t="shared" si="15"/>
        <v>0.26100000000000001</v>
      </c>
    </row>
    <row r="312" spans="1:8" x14ac:dyDescent="0.2">
      <c r="A312">
        <v>10.305</v>
      </c>
      <c r="B312">
        <v>105.798</v>
      </c>
      <c r="C312">
        <v>0.26700000000000002</v>
      </c>
      <c r="D312">
        <v>5.0000000000000002E-5</v>
      </c>
      <c r="F312" s="3">
        <f t="shared" si="17"/>
        <v>0.1980000000000004</v>
      </c>
      <c r="G312" s="3">
        <f t="shared" si="16"/>
        <v>28.588000000000008</v>
      </c>
      <c r="H312">
        <f t="shared" si="15"/>
        <v>0.26700000000000002</v>
      </c>
    </row>
    <row r="313" spans="1:8" x14ac:dyDescent="0.2">
      <c r="A313">
        <v>10.305</v>
      </c>
      <c r="B313">
        <v>105.997</v>
      </c>
      <c r="C313">
        <v>0.26900000000000002</v>
      </c>
      <c r="D313">
        <v>4.6E-5</v>
      </c>
      <c r="F313" s="3">
        <f t="shared" si="17"/>
        <v>0.20049999999999812</v>
      </c>
      <c r="G313" s="3">
        <f t="shared" si="16"/>
        <v>28.787000000000006</v>
      </c>
      <c r="H313">
        <f t="shared" si="15"/>
        <v>0.26900000000000002</v>
      </c>
    </row>
    <row r="314" spans="1:8" x14ac:dyDescent="0.2">
      <c r="A314">
        <v>10.305</v>
      </c>
      <c r="B314">
        <v>106.199</v>
      </c>
      <c r="C314">
        <v>0.27100000000000002</v>
      </c>
      <c r="D314">
        <v>6.6000000000000005E-5</v>
      </c>
      <c r="F314" s="3">
        <f t="shared" si="17"/>
        <v>0.2015000000000029</v>
      </c>
      <c r="G314" s="3">
        <f t="shared" si="16"/>
        <v>28.989000000000004</v>
      </c>
      <c r="H314">
        <f t="shared" si="15"/>
        <v>0.27100000000000002</v>
      </c>
    </row>
    <row r="315" spans="1:8" x14ac:dyDescent="0.2">
      <c r="A315">
        <v>10.305</v>
      </c>
      <c r="B315">
        <v>106.4</v>
      </c>
      <c r="C315">
        <v>0.27900000000000003</v>
      </c>
      <c r="D315">
        <v>7.1000000000000005E-5</v>
      </c>
      <c r="F315" s="3">
        <f t="shared" si="17"/>
        <v>0.19899999999999807</v>
      </c>
      <c r="G315" s="3">
        <f t="shared" si="16"/>
        <v>29.190000000000012</v>
      </c>
      <c r="H315">
        <f t="shared" si="15"/>
        <v>0.27900000000000003</v>
      </c>
    </row>
    <row r="316" spans="1:8" x14ac:dyDescent="0.2">
      <c r="A316">
        <v>10.305</v>
      </c>
      <c r="B316">
        <v>106.59699999999999</v>
      </c>
      <c r="C316">
        <v>0.28199999999999997</v>
      </c>
      <c r="D316">
        <v>-3.0000000000000001E-6</v>
      </c>
      <c r="F316" s="3">
        <f t="shared" si="17"/>
        <v>0.19849999999999568</v>
      </c>
      <c r="G316" s="3">
        <f t="shared" si="16"/>
        <v>29.387</v>
      </c>
      <c r="H316">
        <f t="shared" si="15"/>
        <v>0.28199999999999997</v>
      </c>
    </row>
    <row r="317" spans="1:8" x14ac:dyDescent="0.2">
      <c r="A317">
        <v>10.305</v>
      </c>
      <c r="B317">
        <v>106.797</v>
      </c>
      <c r="C317">
        <v>0.28499999999999998</v>
      </c>
      <c r="D317">
        <v>5.1E-5</v>
      </c>
      <c r="F317" s="3">
        <f t="shared" si="17"/>
        <v>0.20100000000000051</v>
      </c>
      <c r="G317" s="3">
        <f t="shared" si="16"/>
        <v>29.587000000000003</v>
      </c>
      <c r="H317">
        <f t="shared" si="15"/>
        <v>0.28499999999999998</v>
      </c>
    </row>
    <row r="318" spans="1:8" x14ac:dyDescent="0.2">
      <c r="A318">
        <v>10.305</v>
      </c>
      <c r="B318">
        <v>106.999</v>
      </c>
      <c r="C318">
        <v>0.28999999999999998</v>
      </c>
      <c r="D318">
        <v>8.2000000000000001E-5</v>
      </c>
      <c r="F318" s="3">
        <f t="shared" si="17"/>
        <v>0.2015000000000029</v>
      </c>
      <c r="G318" s="3">
        <f t="shared" si="16"/>
        <v>29.789000000000001</v>
      </c>
      <c r="H318">
        <f t="shared" si="15"/>
        <v>0.28999999999999998</v>
      </c>
    </row>
    <row r="319" spans="1:8" x14ac:dyDescent="0.2">
      <c r="A319">
        <v>10.305</v>
      </c>
      <c r="B319">
        <v>107.2</v>
      </c>
      <c r="C319">
        <v>0.28999999999999998</v>
      </c>
      <c r="D319">
        <v>6.3999999999999997E-5</v>
      </c>
      <c r="F319" s="3">
        <f>(G319-G318)/2</f>
        <v>0.10050000000000381</v>
      </c>
      <c r="G319" s="3">
        <f t="shared" si="16"/>
        <v>29.990000000000009</v>
      </c>
      <c r="H319">
        <f t="shared" si="15"/>
        <v>0.28999999999999998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K319"/>
  <sheetViews>
    <sheetView workbookViewId="0">
      <selection activeCell="H10" sqref="H10"/>
    </sheetView>
  </sheetViews>
  <sheetFormatPr baseColWidth="10" defaultColWidth="8.83203125" defaultRowHeight="15" x14ac:dyDescent="0.2"/>
  <cols>
    <col min="1" max="1" width="12.6640625" customWidth="1"/>
  </cols>
  <sheetData>
    <row r="1" spans="1:11" x14ac:dyDescent="0.2">
      <c r="A1" t="s">
        <v>0</v>
      </c>
      <c r="F1" t="s">
        <v>19</v>
      </c>
      <c r="G1">
        <v>77.209999999999994</v>
      </c>
    </row>
    <row r="2" spans="1:11" x14ac:dyDescent="0.2">
      <c r="A2" t="s">
        <v>102</v>
      </c>
      <c r="B2" t="s">
        <v>1</v>
      </c>
    </row>
    <row r="3" spans="1:11" x14ac:dyDescent="0.2">
      <c r="A3" s="1">
        <v>44220</v>
      </c>
      <c r="B3" t="s">
        <v>2</v>
      </c>
    </row>
    <row r="4" spans="1:11" x14ac:dyDescent="0.2">
      <c r="A4" s="2">
        <v>0.91513888888888895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103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-6.0020370099667808</v>
      </c>
      <c r="I13" s="83" t="s">
        <v>22</v>
      </c>
      <c r="J13" s="31"/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-1459.8370929999999</v>
      </c>
      <c r="I14" s="83" t="s">
        <v>75</v>
      </c>
      <c r="J14" s="38"/>
      <c r="K14" s="38"/>
    </row>
    <row r="15" spans="1:11" x14ac:dyDescent="0.2">
      <c r="A15">
        <v>0</v>
      </c>
      <c r="B15" t="s">
        <v>13</v>
      </c>
      <c r="G15" t="s">
        <v>23</v>
      </c>
      <c r="H15">
        <f>H169</f>
        <v>-46.545000000000002</v>
      </c>
      <c r="I15" s="83" t="s">
        <v>76</v>
      </c>
      <c r="J15" s="36"/>
      <c r="K15" s="36"/>
    </row>
    <row r="16" spans="1:11" x14ac:dyDescent="0.2">
      <c r="A16">
        <v>0</v>
      </c>
      <c r="B16" t="s">
        <v>14</v>
      </c>
      <c r="G16" t="s">
        <v>26</v>
      </c>
      <c r="H16" s="4">
        <f>H14/H15</f>
        <v>31.363993833924155</v>
      </c>
      <c r="I16" s="83" t="s">
        <v>71</v>
      </c>
      <c r="J16" s="37"/>
      <c r="K16" s="37"/>
    </row>
    <row r="17" spans="1:11" x14ac:dyDescent="0.2">
      <c r="A17" t="s">
        <v>15</v>
      </c>
      <c r="I17" s="32"/>
      <c r="J17" s="36"/>
      <c r="K17" s="36"/>
    </row>
    <row r="18" spans="1:11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</row>
    <row r="19" spans="1:11" x14ac:dyDescent="0.2">
      <c r="A19">
        <v>10.305</v>
      </c>
      <c r="B19">
        <v>47.204999999999998</v>
      </c>
      <c r="C19">
        <v>0.13400000000000001</v>
      </c>
      <c r="D19">
        <v>-0.60017500000000001</v>
      </c>
      <c r="F19" s="3">
        <f>(G20-G19)/2</f>
        <v>9.5500000000001251E-2</v>
      </c>
      <c r="G19" s="3">
        <f t="shared" ref="G19:G82" si="0">B19-$G$1</f>
        <v>-30.004999999999995</v>
      </c>
      <c r="H19">
        <f>C19</f>
        <v>0.13400000000000001</v>
      </c>
      <c r="J19" s="31"/>
    </row>
    <row r="20" spans="1:11" x14ac:dyDescent="0.2">
      <c r="A20">
        <v>10.305</v>
      </c>
      <c r="B20">
        <v>47.396000000000001</v>
      </c>
      <c r="C20">
        <v>0.123</v>
      </c>
      <c r="D20">
        <v>-0.60016400000000003</v>
      </c>
      <c r="F20" s="3">
        <f>(G21-G19)/2</f>
        <v>0.19650000000000034</v>
      </c>
      <c r="G20" s="3">
        <f t="shared" si="0"/>
        <v>-29.813999999999993</v>
      </c>
      <c r="H20">
        <f t="shared" ref="H20:H83" si="1">C20</f>
        <v>0.123</v>
      </c>
      <c r="J20" s="31"/>
    </row>
    <row r="21" spans="1:11" x14ac:dyDescent="0.2">
      <c r="A21">
        <v>10.305</v>
      </c>
      <c r="B21">
        <v>47.597999999999999</v>
      </c>
      <c r="C21">
        <v>0.114</v>
      </c>
      <c r="D21">
        <v>-0.60019999999999996</v>
      </c>
      <c r="F21" s="3">
        <f t="shared" ref="F21:F84" si="2">(G22-G20)/2</f>
        <v>0.20100000000000051</v>
      </c>
      <c r="G21" s="3">
        <f t="shared" si="0"/>
        <v>-29.611999999999995</v>
      </c>
      <c r="H21">
        <f t="shared" si="1"/>
        <v>0.114</v>
      </c>
      <c r="J21" s="31"/>
    </row>
    <row r="22" spans="1:11" x14ac:dyDescent="0.2">
      <c r="A22">
        <v>10.305</v>
      </c>
      <c r="B22">
        <v>47.798000000000002</v>
      </c>
      <c r="C22">
        <v>0.105</v>
      </c>
      <c r="D22">
        <v>-0.60018800000000005</v>
      </c>
      <c r="F22" s="3">
        <f t="shared" si="2"/>
        <v>0.19950000000000045</v>
      </c>
      <c r="G22" s="3">
        <f t="shared" si="0"/>
        <v>-29.411999999999992</v>
      </c>
      <c r="H22">
        <f t="shared" si="1"/>
        <v>0.105</v>
      </c>
      <c r="J22" s="31"/>
    </row>
    <row r="23" spans="1:11" x14ac:dyDescent="0.2">
      <c r="A23">
        <v>10.305</v>
      </c>
      <c r="B23">
        <v>47.997</v>
      </c>
      <c r="C23">
        <v>9.4E-2</v>
      </c>
      <c r="D23">
        <v>-0.60025099999999998</v>
      </c>
      <c r="F23" s="3">
        <f t="shared" si="2"/>
        <v>0.19899999999999807</v>
      </c>
      <c r="G23" s="3">
        <f t="shared" si="0"/>
        <v>-29.212999999999994</v>
      </c>
      <c r="H23">
        <f t="shared" si="1"/>
        <v>9.4E-2</v>
      </c>
      <c r="J23" s="31"/>
    </row>
    <row r="24" spans="1:11" x14ac:dyDescent="0.2">
      <c r="A24">
        <v>10.305</v>
      </c>
      <c r="B24">
        <v>48.195999999999998</v>
      </c>
      <c r="C24">
        <v>7.5999999999999998E-2</v>
      </c>
      <c r="D24">
        <v>-0.60021899999999995</v>
      </c>
      <c r="F24" s="3">
        <f t="shared" si="2"/>
        <v>0.20050000000000168</v>
      </c>
      <c r="G24" s="3">
        <f t="shared" si="0"/>
        <v>-29.013999999999996</v>
      </c>
      <c r="H24">
        <f t="shared" si="1"/>
        <v>7.5999999999999998E-2</v>
      </c>
      <c r="J24" s="31"/>
    </row>
    <row r="25" spans="1:11" x14ac:dyDescent="0.2">
      <c r="A25">
        <v>10.305</v>
      </c>
      <c r="B25">
        <v>48.398000000000003</v>
      </c>
      <c r="C25">
        <v>5.8000000000000003E-2</v>
      </c>
      <c r="D25">
        <v>-0.60018400000000005</v>
      </c>
      <c r="F25" s="3">
        <f t="shared" si="2"/>
        <v>0.20200000000000173</v>
      </c>
      <c r="G25" s="3">
        <f t="shared" si="0"/>
        <v>-28.811999999999991</v>
      </c>
      <c r="H25">
        <f t="shared" si="1"/>
        <v>5.8000000000000003E-2</v>
      </c>
      <c r="J25" s="31"/>
    </row>
    <row r="26" spans="1:11" x14ac:dyDescent="0.2">
      <c r="A26">
        <v>10.305</v>
      </c>
      <c r="B26">
        <v>48.6</v>
      </c>
      <c r="C26">
        <v>4.5999999999999999E-2</v>
      </c>
      <c r="D26">
        <v>-0.60019500000000003</v>
      </c>
      <c r="F26" s="3">
        <f t="shared" si="2"/>
        <v>0.19999999999999929</v>
      </c>
      <c r="G26" s="3">
        <f t="shared" si="0"/>
        <v>-28.609999999999992</v>
      </c>
      <c r="H26">
        <f t="shared" si="1"/>
        <v>4.5999999999999999E-2</v>
      </c>
      <c r="J26" s="31"/>
    </row>
    <row r="27" spans="1:11" x14ac:dyDescent="0.2">
      <c r="A27">
        <v>10.305</v>
      </c>
      <c r="B27">
        <v>48.798000000000002</v>
      </c>
      <c r="C27">
        <v>3.6999999999999998E-2</v>
      </c>
      <c r="D27">
        <v>-0.600186</v>
      </c>
      <c r="F27" s="3">
        <f t="shared" si="2"/>
        <v>0.19899999999999807</v>
      </c>
      <c r="G27" s="3">
        <f t="shared" si="0"/>
        <v>-28.411999999999992</v>
      </c>
      <c r="H27">
        <f t="shared" si="1"/>
        <v>3.6999999999999998E-2</v>
      </c>
      <c r="J27" s="31"/>
    </row>
    <row r="28" spans="1:11" x14ac:dyDescent="0.2">
      <c r="A28">
        <v>10.305</v>
      </c>
      <c r="B28">
        <v>48.997999999999998</v>
      </c>
      <c r="C28">
        <v>2.1000000000000001E-2</v>
      </c>
      <c r="D28">
        <v>-0.60019900000000004</v>
      </c>
      <c r="F28" s="3">
        <f t="shared" si="2"/>
        <v>0.20049999999999812</v>
      </c>
      <c r="G28" s="3">
        <f t="shared" si="0"/>
        <v>-28.211999999999996</v>
      </c>
      <c r="H28">
        <f t="shared" si="1"/>
        <v>2.1000000000000001E-2</v>
      </c>
      <c r="J28" s="31"/>
    </row>
    <row r="29" spans="1:11" x14ac:dyDescent="0.2">
      <c r="A29">
        <v>10.305</v>
      </c>
      <c r="B29">
        <v>49.198999999999998</v>
      </c>
      <c r="C29">
        <v>0</v>
      </c>
      <c r="D29">
        <v>-0.60018899999999997</v>
      </c>
      <c r="F29" s="3">
        <f t="shared" si="2"/>
        <v>0.20050000000000168</v>
      </c>
      <c r="G29" s="3">
        <f t="shared" si="0"/>
        <v>-28.010999999999996</v>
      </c>
      <c r="H29">
        <f t="shared" si="1"/>
        <v>0</v>
      </c>
      <c r="J29" s="31"/>
    </row>
    <row r="30" spans="1:11" x14ac:dyDescent="0.2">
      <c r="A30">
        <v>10.305</v>
      </c>
      <c r="B30">
        <v>49.399000000000001</v>
      </c>
      <c r="C30">
        <v>-1.4E-2</v>
      </c>
      <c r="D30">
        <v>-0.60021400000000003</v>
      </c>
      <c r="F30" s="3">
        <f t="shared" si="2"/>
        <v>0.19849999999999923</v>
      </c>
      <c r="G30" s="3">
        <f t="shared" si="0"/>
        <v>-27.810999999999993</v>
      </c>
      <c r="H30">
        <f t="shared" si="1"/>
        <v>-1.4E-2</v>
      </c>
      <c r="J30" s="31"/>
    </row>
    <row r="31" spans="1:11" x14ac:dyDescent="0.2">
      <c r="A31">
        <v>10.305</v>
      </c>
      <c r="B31">
        <v>49.595999999999997</v>
      </c>
      <c r="C31">
        <v>-3.1E-2</v>
      </c>
      <c r="D31">
        <v>-0.60020899999999999</v>
      </c>
      <c r="F31" s="3">
        <f t="shared" si="2"/>
        <v>0.19849999999999923</v>
      </c>
      <c r="G31" s="3">
        <f t="shared" si="0"/>
        <v>-27.613999999999997</v>
      </c>
      <c r="H31">
        <f t="shared" si="1"/>
        <v>-3.1E-2</v>
      </c>
      <c r="J31" s="31"/>
    </row>
    <row r="32" spans="1:11" x14ac:dyDescent="0.2">
      <c r="A32">
        <v>10.305</v>
      </c>
      <c r="B32">
        <v>49.795999999999999</v>
      </c>
      <c r="C32">
        <v>-4.9000000000000002E-2</v>
      </c>
      <c r="D32">
        <v>-0.60019599999999995</v>
      </c>
      <c r="F32" s="3">
        <f t="shared" si="2"/>
        <v>0.20050000000000168</v>
      </c>
      <c r="G32" s="3">
        <f t="shared" si="0"/>
        <v>-27.413999999999994</v>
      </c>
      <c r="H32">
        <f t="shared" si="1"/>
        <v>-4.9000000000000002E-2</v>
      </c>
      <c r="J32" s="31"/>
    </row>
    <row r="33" spans="1:10" x14ac:dyDescent="0.2">
      <c r="A33">
        <v>10.305</v>
      </c>
      <c r="B33">
        <v>49.997</v>
      </c>
      <c r="C33">
        <v>-6.7000000000000004E-2</v>
      </c>
      <c r="D33">
        <v>-0.60018800000000005</v>
      </c>
      <c r="F33" s="3">
        <f t="shared" si="2"/>
        <v>0.20100000000000051</v>
      </c>
      <c r="G33" s="3">
        <f t="shared" si="0"/>
        <v>-27.212999999999994</v>
      </c>
      <c r="H33">
        <f t="shared" si="1"/>
        <v>-6.7000000000000004E-2</v>
      </c>
      <c r="J33" s="31"/>
    </row>
    <row r="34" spans="1:10" x14ac:dyDescent="0.2">
      <c r="A34">
        <v>10.305</v>
      </c>
      <c r="B34">
        <v>50.198</v>
      </c>
      <c r="C34">
        <v>-8.4000000000000005E-2</v>
      </c>
      <c r="D34">
        <v>-0.600213</v>
      </c>
      <c r="F34" s="3">
        <f t="shared" si="2"/>
        <v>0.19900000000000162</v>
      </c>
      <c r="G34" s="3">
        <f t="shared" si="0"/>
        <v>-27.011999999999993</v>
      </c>
      <c r="H34">
        <f t="shared" si="1"/>
        <v>-8.4000000000000005E-2</v>
      </c>
      <c r="J34" s="31"/>
    </row>
    <row r="35" spans="1:10" x14ac:dyDescent="0.2">
      <c r="A35">
        <v>10.305</v>
      </c>
      <c r="B35">
        <v>50.395000000000003</v>
      </c>
      <c r="C35">
        <v>-0.104</v>
      </c>
      <c r="D35">
        <v>-0.60019</v>
      </c>
      <c r="F35" s="3">
        <f t="shared" si="2"/>
        <v>0.19849999999999923</v>
      </c>
      <c r="G35" s="3">
        <f t="shared" si="0"/>
        <v>-26.814999999999991</v>
      </c>
      <c r="H35">
        <f t="shared" si="1"/>
        <v>-0.104</v>
      </c>
      <c r="J35" s="31"/>
    </row>
    <row r="36" spans="1:10" x14ac:dyDescent="0.2">
      <c r="A36">
        <v>10.305</v>
      </c>
      <c r="B36">
        <v>50.594999999999999</v>
      </c>
      <c r="C36">
        <v>-0.125</v>
      </c>
      <c r="D36">
        <v>-0.60020499999999999</v>
      </c>
      <c r="F36" s="3">
        <f t="shared" si="2"/>
        <v>0.20149999999999935</v>
      </c>
      <c r="G36" s="3">
        <f t="shared" si="0"/>
        <v>-26.614999999999995</v>
      </c>
      <c r="H36">
        <f t="shared" si="1"/>
        <v>-0.125</v>
      </c>
      <c r="J36" s="31"/>
    </row>
    <row r="37" spans="1:10" x14ac:dyDescent="0.2">
      <c r="A37">
        <v>10.305</v>
      </c>
      <c r="B37">
        <v>50.798000000000002</v>
      </c>
      <c r="C37">
        <v>-0.15</v>
      </c>
      <c r="D37">
        <v>-0.60019400000000001</v>
      </c>
      <c r="F37" s="3">
        <f t="shared" si="2"/>
        <v>0.20200000000000173</v>
      </c>
      <c r="G37" s="3">
        <f t="shared" si="0"/>
        <v>-26.411999999999992</v>
      </c>
      <c r="H37">
        <f t="shared" si="1"/>
        <v>-0.15</v>
      </c>
      <c r="J37" s="31"/>
    </row>
    <row r="38" spans="1:10" x14ac:dyDescent="0.2">
      <c r="A38">
        <v>10.305</v>
      </c>
      <c r="B38">
        <v>50.999000000000002</v>
      </c>
      <c r="C38">
        <v>-0.17</v>
      </c>
      <c r="D38">
        <v>-0.600186</v>
      </c>
      <c r="F38" s="3">
        <f t="shared" si="2"/>
        <v>0.19999999999999929</v>
      </c>
      <c r="G38" s="3">
        <f t="shared" si="0"/>
        <v>-26.210999999999991</v>
      </c>
      <c r="H38">
        <f t="shared" si="1"/>
        <v>-0.17</v>
      </c>
      <c r="J38" s="31"/>
    </row>
    <row r="39" spans="1:10" x14ac:dyDescent="0.2">
      <c r="A39">
        <v>10.305</v>
      </c>
      <c r="B39">
        <v>51.198</v>
      </c>
      <c r="C39">
        <v>-0.19400000000000001</v>
      </c>
      <c r="D39">
        <v>-0.60018700000000003</v>
      </c>
      <c r="F39" s="3">
        <f t="shared" si="2"/>
        <v>0.19899999999999807</v>
      </c>
      <c r="G39" s="3">
        <f t="shared" si="0"/>
        <v>-26.011999999999993</v>
      </c>
      <c r="H39">
        <f t="shared" si="1"/>
        <v>-0.19400000000000001</v>
      </c>
      <c r="J39" s="31"/>
    </row>
    <row r="40" spans="1:10" x14ac:dyDescent="0.2">
      <c r="A40">
        <v>10.305</v>
      </c>
      <c r="B40">
        <v>51.396999999999998</v>
      </c>
      <c r="C40">
        <v>-0.218</v>
      </c>
      <c r="D40">
        <v>-0.60021599999999997</v>
      </c>
      <c r="F40" s="3">
        <f t="shared" si="2"/>
        <v>0.20049999999999812</v>
      </c>
      <c r="G40" s="3">
        <f t="shared" si="0"/>
        <v>-25.812999999999995</v>
      </c>
      <c r="H40">
        <f t="shared" si="1"/>
        <v>-0.218</v>
      </c>
      <c r="J40" s="31"/>
    </row>
    <row r="41" spans="1:10" x14ac:dyDescent="0.2">
      <c r="A41">
        <v>10.305</v>
      </c>
      <c r="B41">
        <v>51.598999999999997</v>
      </c>
      <c r="C41">
        <v>-0.246</v>
      </c>
      <c r="D41">
        <v>-0.600213</v>
      </c>
      <c r="F41" s="3">
        <f t="shared" si="2"/>
        <v>0.20149999999999935</v>
      </c>
      <c r="G41" s="3">
        <f t="shared" si="0"/>
        <v>-25.610999999999997</v>
      </c>
      <c r="H41">
        <f t="shared" si="1"/>
        <v>-0.246</v>
      </c>
      <c r="J41" s="31"/>
    </row>
    <row r="42" spans="1:10" x14ac:dyDescent="0.2">
      <c r="A42">
        <v>10.305</v>
      </c>
      <c r="B42">
        <v>51.8</v>
      </c>
      <c r="C42">
        <v>-0.27900000000000003</v>
      </c>
      <c r="D42">
        <v>-0.60018800000000005</v>
      </c>
      <c r="F42" s="3">
        <f t="shared" si="2"/>
        <v>0.19900000000000162</v>
      </c>
      <c r="G42" s="3">
        <f t="shared" si="0"/>
        <v>-25.409999999999997</v>
      </c>
      <c r="H42">
        <f t="shared" si="1"/>
        <v>-0.27900000000000003</v>
      </c>
      <c r="J42" s="31"/>
    </row>
    <row r="43" spans="1:10" x14ac:dyDescent="0.2">
      <c r="A43">
        <v>10.305</v>
      </c>
      <c r="B43">
        <v>51.997</v>
      </c>
      <c r="C43">
        <v>-0.30099999999999999</v>
      </c>
      <c r="D43">
        <v>-0.60019999999999996</v>
      </c>
      <c r="F43" s="3">
        <f t="shared" si="2"/>
        <v>0.1980000000000004</v>
      </c>
      <c r="G43" s="3">
        <f t="shared" si="0"/>
        <v>-25.212999999999994</v>
      </c>
      <c r="H43">
        <f t="shared" si="1"/>
        <v>-0.30099999999999999</v>
      </c>
      <c r="J43" s="31"/>
    </row>
    <row r="44" spans="1:10" x14ac:dyDescent="0.2">
      <c r="A44">
        <v>10.305</v>
      </c>
      <c r="B44">
        <v>52.195999999999998</v>
      </c>
      <c r="C44">
        <v>-0.32800000000000001</v>
      </c>
      <c r="D44">
        <v>-0.60019</v>
      </c>
      <c r="F44" s="3">
        <f t="shared" si="2"/>
        <v>0.20050000000000168</v>
      </c>
      <c r="G44" s="3">
        <f t="shared" si="0"/>
        <v>-25.013999999999996</v>
      </c>
      <c r="H44">
        <f t="shared" si="1"/>
        <v>-0.32800000000000001</v>
      </c>
      <c r="J44" s="31"/>
    </row>
    <row r="45" spans="1:10" x14ac:dyDescent="0.2">
      <c r="A45">
        <v>10.305</v>
      </c>
      <c r="B45">
        <v>52.398000000000003</v>
      </c>
      <c r="C45">
        <v>-0.36</v>
      </c>
      <c r="D45">
        <v>-0.600186</v>
      </c>
      <c r="F45" s="3">
        <f t="shared" si="2"/>
        <v>0.20100000000000051</v>
      </c>
      <c r="G45" s="3">
        <f t="shared" si="0"/>
        <v>-24.811999999999991</v>
      </c>
      <c r="H45">
        <f t="shared" si="1"/>
        <v>-0.36</v>
      </c>
      <c r="J45" s="31"/>
    </row>
    <row r="46" spans="1:10" x14ac:dyDescent="0.2">
      <c r="A46">
        <v>10.305</v>
      </c>
      <c r="B46">
        <v>52.597999999999999</v>
      </c>
      <c r="C46">
        <v>-0.39400000000000002</v>
      </c>
      <c r="D46">
        <v>-0.60022399999999998</v>
      </c>
      <c r="F46" s="3">
        <f t="shared" si="2"/>
        <v>0.19899999999999807</v>
      </c>
      <c r="G46" s="3">
        <f t="shared" si="0"/>
        <v>-24.611999999999995</v>
      </c>
      <c r="H46">
        <f t="shared" si="1"/>
        <v>-0.39400000000000002</v>
      </c>
      <c r="J46" s="31"/>
    </row>
    <row r="47" spans="1:10" x14ac:dyDescent="0.2">
      <c r="A47">
        <v>10.305</v>
      </c>
      <c r="B47">
        <v>52.795999999999999</v>
      </c>
      <c r="C47">
        <v>-0.42399999999999999</v>
      </c>
      <c r="D47">
        <v>-0.60019100000000003</v>
      </c>
      <c r="F47" s="3">
        <f t="shared" si="2"/>
        <v>0.19849999999999923</v>
      </c>
      <c r="G47" s="3">
        <f t="shared" si="0"/>
        <v>-24.413999999999994</v>
      </c>
      <c r="H47">
        <f t="shared" si="1"/>
        <v>-0.42399999999999999</v>
      </c>
      <c r="J47" s="31"/>
    </row>
    <row r="48" spans="1:10" x14ac:dyDescent="0.2">
      <c r="A48">
        <v>10.305</v>
      </c>
      <c r="B48">
        <v>52.994999999999997</v>
      </c>
      <c r="C48">
        <v>-0.45400000000000001</v>
      </c>
      <c r="D48">
        <v>-0.60018400000000005</v>
      </c>
      <c r="F48" s="3">
        <f t="shared" si="2"/>
        <v>0.20050000000000168</v>
      </c>
      <c r="G48" s="3">
        <f t="shared" si="0"/>
        <v>-24.214999999999996</v>
      </c>
      <c r="H48">
        <f t="shared" si="1"/>
        <v>-0.45400000000000001</v>
      </c>
      <c r="J48" s="31"/>
    </row>
    <row r="49" spans="1:10" x14ac:dyDescent="0.2">
      <c r="A49">
        <v>10.305</v>
      </c>
      <c r="B49">
        <v>53.197000000000003</v>
      </c>
      <c r="C49">
        <v>-0.49199999999999999</v>
      </c>
      <c r="D49">
        <v>-0.60022900000000001</v>
      </c>
      <c r="F49" s="3">
        <f t="shared" si="2"/>
        <v>0.20200000000000173</v>
      </c>
      <c r="G49" s="3">
        <f t="shared" si="0"/>
        <v>-24.012999999999991</v>
      </c>
      <c r="H49">
        <f t="shared" si="1"/>
        <v>-0.49199999999999999</v>
      </c>
      <c r="I49" s="5"/>
      <c r="J49" s="31"/>
    </row>
    <row r="50" spans="1:10" x14ac:dyDescent="0.2">
      <c r="A50">
        <v>10.305</v>
      </c>
      <c r="B50">
        <v>53.399000000000001</v>
      </c>
      <c r="C50">
        <v>-0.53</v>
      </c>
      <c r="D50">
        <v>-0.60019299999999998</v>
      </c>
      <c r="F50" s="3">
        <f t="shared" si="2"/>
        <v>0.20049999999999812</v>
      </c>
      <c r="G50" s="3">
        <f t="shared" si="0"/>
        <v>-23.810999999999993</v>
      </c>
      <c r="H50">
        <f t="shared" si="1"/>
        <v>-0.53</v>
      </c>
      <c r="I50" s="5"/>
      <c r="J50" s="31"/>
    </row>
    <row r="51" spans="1:10" x14ac:dyDescent="0.2">
      <c r="A51">
        <v>10.305</v>
      </c>
      <c r="B51">
        <v>53.597999999999999</v>
      </c>
      <c r="C51">
        <v>-0.56799999999999995</v>
      </c>
      <c r="D51">
        <v>-0.60022799999999998</v>
      </c>
      <c r="F51" s="3">
        <f t="shared" si="2"/>
        <v>0.19899999999999807</v>
      </c>
      <c r="G51" s="3">
        <f t="shared" si="0"/>
        <v>-23.611999999999995</v>
      </c>
      <c r="H51">
        <f t="shared" si="1"/>
        <v>-0.56799999999999995</v>
      </c>
      <c r="I51" s="5"/>
      <c r="J51" s="31"/>
    </row>
    <row r="52" spans="1:10" x14ac:dyDescent="0.2">
      <c r="A52">
        <v>10.305</v>
      </c>
      <c r="B52">
        <v>53.796999999999997</v>
      </c>
      <c r="C52">
        <v>-0.61</v>
      </c>
      <c r="D52">
        <v>-0.60019699999999998</v>
      </c>
      <c r="F52" s="3">
        <f t="shared" si="2"/>
        <v>0.20050000000000168</v>
      </c>
      <c r="G52" s="3">
        <f t="shared" si="0"/>
        <v>-23.412999999999997</v>
      </c>
      <c r="H52">
        <f t="shared" si="1"/>
        <v>-0.61</v>
      </c>
      <c r="I52" s="5"/>
      <c r="J52" s="31"/>
    </row>
    <row r="53" spans="1:10" x14ac:dyDescent="0.2">
      <c r="A53">
        <v>10.305</v>
      </c>
      <c r="B53">
        <v>53.999000000000002</v>
      </c>
      <c r="C53">
        <v>-0.64900000000000002</v>
      </c>
      <c r="D53">
        <v>-0.60019400000000001</v>
      </c>
      <c r="F53" s="3">
        <f t="shared" si="2"/>
        <v>0.2015000000000029</v>
      </c>
      <c r="G53" s="3">
        <f t="shared" si="0"/>
        <v>-23.210999999999991</v>
      </c>
      <c r="H53">
        <f t="shared" si="1"/>
        <v>-0.64900000000000002</v>
      </c>
      <c r="I53" s="5"/>
      <c r="J53" s="31"/>
    </row>
    <row r="54" spans="1:10" x14ac:dyDescent="0.2">
      <c r="A54">
        <v>10.305</v>
      </c>
      <c r="B54">
        <v>54.2</v>
      </c>
      <c r="C54">
        <v>-0.69499999999999995</v>
      </c>
      <c r="D54">
        <v>-0.60017399999999999</v>
      </c>
      <c r="F54" s="3">
        <f t="shared" si="2"/>
        <v>0.19950000000000045</v>
      </c>
      <c r="G54" s="3">
        <f t="shared" si="0"/>
        <v>-23.009999999999991</v>
      </c>
      <c r="H54">
        <f t="shared" si="1"/>
        <v>-0.69499999999999995</v>
      </c>
      <c r="I54" s="5"/>
      <c r="J54" s="31"/>
    </row>
    <row r="55" spans="1:10" x14ac:dyDescent="0.2">
      <c r="A55">
        <v>10.305</v>
      </c>
      <c r="B55">
        <v>54.398000000000003</v>
      </c>
      <c r="C55">
        <v>-0.73699999999999999</v>
      </c>
      <c r="D55">
        <v>-0.60018899999999997</v>
      </c>
      <c r="F55" s="3">
        <f t="shared" si="2"/>
        <v>0.19799999999999685</v>
      </c>
      <c r="G55" s="3">
        <f t="shared" si="0"/>
        <v>-22.811999999999991</v>
      </c>
      <c r="H55">
        <f t="shared" si="1"/>
        <v>-0.73699999999999999</v>
      </c>
      <c r="I55" s="5"/>
      <c r="J55" s="31"/>
    </row>
    <row r="56" spans="1:10" x14ac:dyDescent="0.2">
      <c r="A56">
        <v>10.305</v>
      </c>
      <c r="B56">
        <v>54.595999999999997</v>
      </c>
      <c r="C56">
        <v>-0.78600000000000003</v>
      </c>
      <c r="D56">
        <v>-0.60018000000000005</v>
      </c>
      <c r="F56" s="3">
        <f t="shared" si="2"/>
        <v>0.19999999999999929</v>
      </c>
      <c r="G56" s="3">
        <f t="shared" si="0"/>
        <v>-22.613999999999997</v>
      </c>
      <c r="H56">
        <f t="shared" si="1"/>
        <v>-0.78600000000000003</v>
      </c>
      <c r="I56" s="5"/>
      <c r="J56" s="31"/>
    </row>
    <row r="57" spans="1:10" x14ac:dyDescent="0.2">
      <c r="A57">
        <v>10.305</v>
      </c>
      <c r="B57">
        <v>54.798000000000002</v>
      </c>
      <c r="C57">
        <v>-0.84</v>
      </c>
      <c r="D57">
        <v>-0.60019299999999998</v>
      </c>
      <c r="F57" s="3">
        <f t="shared" si="2"/>
        <v>0.20100000000000051</v>
      </c>
      <c r="G57" s="3">
        <f t="shared" si="0"/>
        <v>-22.411999999999992</v>
      </c>
      <c r="H57">
        <f t="shared" si="1"/>
        <v>-0.84</v>
      </c>
      <c r="I57" s="5"/>
      <c r="J57" s="31"/>
    </row>
    <row r="58" spans="1:10" x14ac:dyDescent="0.2">
      <c r="A58">
        <v>10.305</v>
      </c>
      <c r="B58">
        <v>54.997999999999998</v>
      </c>
      <c r="C58">
        <v>-0.89100000000000001</v>
      </c>
      <c r="D58">
        <v>-0.60016099999999994</v>
      </c>
      <c r="F58" s="3">
        <f t="shared" si="2"/>
        <v>0.19899999999999807</v>
      </c>
      <c r="G58" s="3">
        <f t="shared" si="0"/>
        <v>-22.211999999999996</v>
      </c>
      <c r="H58">
        <f t="shared" si="1"/>
        <v>-0.89100000000000001</v>
      </c>
      <c r="I58" s="5"/>
      <c r="J58" s="31"/>
    </row>
    <row r="59" spans="1:10" x14ac:dyDescent="0.2">
      <c r="A59">
        <v>10.305</v>
      </c>
      <c r="B59">
        <v>55.195999999999998</v>
      </c>
      <c r="C59">
        <v>-0.94599999999999995</v>
      </c>
      <c r="D59">
        <v>-0.600221</v>
      </c>
      <c r="F59" s="3">
        <f t="shared" si="2"/>
        <v>0.19850000000000279</v>
      </c>
      <c r="G59" s="3">
        <f t="shared" si="0"/>
        <v>-22.013999999999996</v>
      </c>
      <c r="H59">
        <f t="shared" si="1"/>
        <v>-0.94599999999999995</v>
      </c>
      <c r="I59" s="5"/>
      <c r="J59" s="31"/>
    </row>
    <row r="60" spans="1:10" x14ac:dyDescent="0.2">
      <c r="A60">
        <v>10.305</v>
      </c>
      <c r="B60">
        <v>55.395000000000003</v>
      </c>
      <c r="C60">
        <v>-1.0069999999999999</v>
      </c>
      <c r="D60">
        <v>-0.60020600000000002</v>
      </c>
      <c r="F60" s="3">
        <f t="shared" si="2"/>
        <v>0.20050000000000168</v>
      </c>
      <c r="G60" s="3">
        <f t="shared" si="0"/>
        <v>-21.814999999999991</v>
      </c>
      <c r="H60">
        <f t="shared" si="1"/>
        <v>-1.0069999999999999</v>
      </c>
      <c r="I60" s="5"/>
      <c r="J60" s="31"/>
    </row>
    <row r="61" spans="1:10" x14ac:dyDescent="0.2">
      <c r="A61">
        <v>10.305</v>
      </c>
      <c r="B61">
        <v>55.597000000000001</v>
      </c>
      <c r="C61">
        <v>-1.0620000000000001</v>
      </c>
      <c r="D61">
        <v>-0.60020399999999996</v>
      </c>
      <c r="F61" s="3">
        <f t="shared" si="2"/>
        <v>0.20199999999999818</v>
      </c>
      <c r="G61" s="3">
        <f t="shared" si="0"/>
        <v>-21.612999999999992</v>
      </c>
      <c r="H61">
        <f t="shared" si="1"/>
        <v>-1.0620000000000001</v>
      </c>
      <c r="I61" s="5"/>
      <c r="J61" s="31"/>
    </row>
    <row r="62" spans="1:10" x14ac:dyDescent="0.2">
      <c r="A62">
        <v>10.305</v>
      </c>
      <c r="B62">
        <v>55.798999999999999</v>
      </c>
      <c r="C62">
        <v>-1.1259999999999999</v>
      </c>
      <c r="D62">
        <v>-0.60021400000000003</v>
      </c>
      <c r="F62" s="3">
        <f t="shared" si="2"/>
        <v>0.20049999999999812</v>
      </c>
      <c r="G62" s="3">
        <f t="shared" si="0"/>
        <v>-21.410999999999994</v>
      </c>
      <c r="H62">
        <f t="shared" si="1"/>
        <v>-1.1259999999999999</v>
      </c>
      <c r="I62" s="5"/>
      <c r="J62" s="31"/>
    </row>
    <row r="63" spans="1:10" x14ac:dyDescent="0.2">
      <c r="A63">
        <v>10.305</v>
      </c>
      <c r="B63">
        <v>55.997999999999998</v>
      </c>
      <c r="C63">
        <v>-1.196</v>
      </c>
      <c r="D63">
        <v>-0.60019599999999995</v>
      </c>
      <c r="F63" s="3">
        <f t="shared" si="2"/>
        <v>0.19900000000000162</v>
      </c>
      <c r="G63" s="3">
        <f t="shared" si="0"/>
        <v>-21.211999999999996</v>
      </c>
      <c r="H63">
        <f t="shared" si="1"/>
        <v>-1.196</v>
      </c>
      <c r="I63" s="5"/>
      <c r="J63" s="31"/>
    </row>
    <row r="64" spans="1:10" x14ac:dyDescent="0.2">
      <c r="A64">
        <v>10.305</v>
      </c>
      <c r="B64">
        <v>56.197000000000003</v>
      </c>
      <c r="C64">
        <v>-1.2689999999999999</v>
      </c>
      <c r="D64">
        <v>-0.60018400000000005</v>
      </c>
      <c r="F64" s="3">
        <f t="shared" si="2"/>
        <v>0.20050000000000168</v>
      </c>
      <c r="G64" s="3">
        <f t="shared" si="0"/>
        <v>-21.012999999999991</v>
      </c>
      <c r="H64">
        <f t="shared" si="1"/>
        <v>-1.2689999999999999</v>
      </c>
      <c r="I64" s="5"/>
      <c r="J64" s="31"/>
    </row>
    <row r="65" spans="1:10" x14ac:dyDescent="0.2">
      <c r="A65">
        <v>10.305</v>
      </c>
      <c r="B65">
        <v>56.399000000000001</v>
      </c>
      <c r="C65">
        <v>-1.3420000000000001</v>
      </c>
      <c r="D65">
        <v>-0.60020099999999998</v>
      </c>
      <c r="F65" s="3">
        <f t="shared" si="2"/>
        <v>0.20149999999999935</v>
      </c>
      <c r="G65" s="3">
        <f t="shared" si="0"/>
        <v>-20.810999999999993</v>
      </c>
      <c r="H65">
        <f t="shared" si="1"/>
        <v>-1.3420000000000001</v>
      </c>
      <c r="I65" s="5"/>
      <c r="J65" s="31"/>
    </row>
    <row r="66" spans="1:10" x14ac:dyDescent="0.2">
      <c r="A66">
        <v>10.305</v>
      </c>
      <c r="B66">
        <v>56.6</v>
      </c>
      <c r="C66">
        <v>-1.4259999999999999</v>
      </c>
      <c r="D66">
        <v>-0.60023800000000005</v>
      </c>
      <c r="F66" s="3">
        <f t="shared" si="2"/>
        <v>0.19999999999999929</v>
      </c>
      <c r="G66" s="3">
        <f t="shared" si="0"/>
        <v>-20.609999999999992</v>
      </c>
      <c r="H66">
        <f t="shared" si="1"/>
        <v>-1.4259999999999999</v>
      </c>
      <c r="I66" s="5"/>
      <c r="J66" s="31"/>
    </row>
    <row r="67" spans="1:10" x14ac:dyDescent="0.2">
      <c r="A67">
        <v>10.305</v>
      </c>
      <c r="B67">
        <v>56.798999999999999</v>
      </c>
      <c r="C67">
        <v>-1.514</v>
      </c>
      <c r="D67">
        <v>-0.60023899999999997</v>
      </c>
      <c r="F67" s="3">
        <f t="shared" si="2"/>
        <v>0.19849999999999923</v>
      </c>
      <c r="G67" s="3">
        <f t="shared" si="0"/>
        <v>-20.410999999999994</v>
      </c>
      <c r="H67">
        <f t="shared" si="1"/>
        <v>-1.514</v>
      </c>
      <c r="I67" s="5"/>
      <c r="J67" s="31"/>
    </row>
    <row r="68" spans="1:10" x14ac:dyDescent="0.2">
      <c r="A68">
        <v>10.305</v>
      </c>
      <c r="B68">
        <v>56.997</v>
      </c>
      <c r="C68">
        <v>-1.6140000000000001</v>
      </c>
      <c r="D68">
        <v>-0.60022299999999995</v>
      </c>
      <c r="F68" s="3">
        <f t="shared" si="2"/>
        <v>0.19950000000000045</v>
      </c>
      <c r="G68" s="3">
        <f t="shared" si="0"/>
        <v>-20.212999999999994</v>
      </c>
      <c r="H68">
        <f t="shared" si="1"/>
        <v>-1.6140000000000001</v>
      </c>
      <c r="I68" s="5"/>
      <c r="J68" s="31"/>
    </row>
    <row r="69" spans="1:10" x14ac:dyDescent="0.2">
      <c r="A69">
        <v>10.305</v>
      </c>
      <c r="B69">
        <v>57.198</v>
      </c>
      <c r="C69">
        <v>-1.73</v>
      </c>
      <c r="D69">
        <v>-0.60018199999999999</v>
      </c>
      <c r="F69" s="3">
        <f t="shared" si="2"/>
        <v>0.20100000000000051</v>
      </c>
      <c r="G69" s="3">
        <f t="shared" si="0"/>
        <v>-20.011999999999993</v>
      </c>
      <c r="H69">
        <f t="shared" si="1"/>
        <v>-1.73</v>
      </c>
      <c r="I69" s="5"/>
      <c r="J69" s="31"/>
    </row>
    <row r="70" spans="1:10" x14ac:dyDescent="0.2">
      <c r="A70">
        <v>10.305</v>
      </c>
      <c r="B70">
        <v>57.399000000000001</v>
      </c>
      <c r="C70">
        <v>-1.8540000000000001</v>
      </c>
      <c r="D70">
        <v>-0.60021199999999997</v>
      </c>
      <c r="F70" s="3">
        <f t="shared" si="2"/>
        <v>0.19950000000000045</v>
      </c>
      <c r="G70" s="3">
        <f t="shared" si="0"/>
        <v>-19.810999999999993</v>
      </c>
      <c r="H70">
        <f t="shared" si="1"/>
        <v>-1.8540000000000001</v>
      </c>
      <c r="I70" s="5"/>
      <c r="J70" s="31"/>
    </row>
    <row r="71" spans="1:10" x14ac:dyDescent="0.2">
      <c r="A71">
        <v>10.305</v>
      </c>
      <c r="B71">
        <v>57.597000000000001</v>
      </c>
      <c r="C71">
        <v>-2.0129999999999999</v>
      </c>
      <c r="D71">
        <v>-0.60017100000000001</v>
      </c>
      <c r="F71" s="3">
        <f t="shared" si="2"/>
        <v>0.1980000000000004</v>
      </c>
      <c r="G71" s="3">
        <f t="shared" si="0"/>
        <v>-19.612999999999992</v>
      </c>
      <c r="H71">
        <f t="shared" si="1"/>
        <v>-2.0129999999999999</v>
      </c>
      <c r="I71" s="5"/>
      <c r="J71" s="31"/>
    </row>
    <row r="72" spans="1:10" x14ac:dyDescent="0.2">
      <c r="A72">
        <v>10.305</v>
      </c>
      <c r="B72">
        <v>57.795000000000002</v>
      </c>
      <c r="C72">
        <v>-2.194</v>
      </c>
      <c r="D72">
        <v>-0.60018000000000005</v>
      </c>
      <c r="F72" s="3">
        <f t="shared" si="2"/>
        <v>0.20049999999999812</v>
      </c>
      <c r="G72" s="3">
        <f t="shared" si="0"/>
        <v>-19.414999999999992</v>
      </c>
      <c r="H72">
        <f t="shared" si="1"/>
        <v>-2.194</v>
      </c>
      <c r="I72" s="5"/>
      <c r="J72" s="31"/>
    </row>
    <row r="73" spans="1:10" x14ac:dyDescent="0.2">
      <c r="A73">
        <v>10.305</v>
      </c>
      <c r="B73">
        <v>57.997999999999998</v>
      </c>
      <c r="C73">
        <v>-2.4159999999999999</v>
      </c>
      <c r="D73">
        <v>-0.600213</v>
      </c>
      <c r="F73" s="3">
        <f t="shared" si="2"/>
        <v>0.20199999999999818</v>
      </c>
      <c r="G73" s="3">
        <f t="shared" si="0"/>
        <v>-19.211999999999996</v>
      </c>
      <c r="H73">
        <f t="shared" si="1"/>
        <v>-2.4159999999999999</v>
      </c>
      <c r="I73" s="5"/>
      <c r="J73" s="31"/>
    </row>
    <row r="74" spans="1:10" x14ac:dyDescent="0.2">
      <c r="A74">
        <v>10.305</v>
      </c>
      <c r="B74">
        <v>58.198999999999998</v>
      </c>
      <c r="C74">
        <v>-2.6589999999999998</v>
      </c>
      <c r="D74">
        <v>-0.60020499999999999</v>
      </c>
      <c r="F74" s="3">
        <f t="shared" si="2"/>
        <v>0.20000000000000284</v>
      </c>
      <c r="G74" s="3">
        <f t="shared" si="0"/>
        <v>-19.010999999999996</v>
      </c>
      <c r="H74">
        <f t="shared" si="1"/>
        <v>-2.6589999999999998</v>
      </c>
    </row>
    <row r="75" spans="1:10" x14ac:dyDescent="0.2">
      <c r="A75">
        <v>10.305</v>
      </c>
      <c r="B75">
        <v>58.398000000000003</v>
      </c>
      <c r="C75">
        <v>-2.9089999999999998</v>
      </c>
      <c r="D75">
        <v>-0.60018199999999999</v>
      </c>
      <c r="F75" s="3">
        <f t="shared" si="2"/>
        <v>0.19900000000000162</v>
      </c>
      <c r="G75" s="3">
        <f t="shared" si="0"/>
        <v>-18.811999999999991</v>
      </c>
      <c r="H75">
        <f t="shared" si="1"/>
        <v>-2.9089999999999998</v>
      </c>
    </row>
    <row r="76" spans="1:10" x14ac:dyDescent="0.2">
      <c r="A76">
        <v>10.305</v>
      </c>
      <c r="B76">
        <v>58.597000000000001</v>
      </c>
      <c r="C76">
        <v>-3.1619999999999999</v>
      </c>
      <c r="D76">
        <v>-0.600217</v>
      </c>
      <c r="F76" s="3">
        <f t="shared" si="2"/>
        <v>0.20049999999999812</v>
      </c>
      <c r="G76" s="3">
        <f t="shared" si="0"/>
        <v>-18.612999999999992</v>
      </c>
      <c r="H76">
        <f t="shared" si="1"/>
        <v>-3.1619999999999999</v>
      </c>
    </row>
    <row r="77" spans="1:10" x14ac:dyDescent="0.2">
      <c r="A77">
        <v>10.305</v>
      </c>
      <c r="B77">
        <v>58.798999999999999</v>
      </c>
      <c r="C77">
        <v>-3.4409999999999998</v>
      </c>
      <c r="D77">
        <v>-0.60018400000000005</v>
      </c>
      <c r="F77" s="3">
        <f t="shared" si="2"/>
        <v>0.20149999999999935</v>
      </c>
      <c r="G77" s="3">
        <f t="shared" si="0"/>
        <v>-18.410999999999994</v>
      </c>
      <c r="H77">
        <f t="shared" si="1"/>
        <v>-3.4409999999999998</v>
      </c>
    </row>
    <row r="78" spans="1:10" x14ac:dyDescent="0.2">
      <c r="A78">
        <v>10.305</v>
      </c>
      <c r="B78">
        <v>59</v>
      </c>
      <c r="C78">
        <v>-3.827</v>
      </c>
      <c r="D78">
        <v>-0.60020799999999996</v>
      </c>
      <c r="F78" s="3">
        <f t="shared" si="2"/>
        <v>0.19999999999999929</v>
      </c>
      <c r="G78" s="3">
        <f t="shared" si="0"/>
        <v>-18.209999999999994</v>
      </c>
      <c r="H78">
        <f t="shared" si="1"/>
        <v>-3.827</v>
      </c>
    </row>
    <row r="79" spans="1:10" x14ac:dyDescent="0.2">
      <c r="A79">
        <v>10.305</v>
      </c>
      <c r="B79">
        <v>59.198999999999998</v>
      </c>
      <c r="C79">
        <v>-4.4489999999999998</v>
      </c>
      <c r="D79">
        <v>-0.60020200000000001</v>
      </c>
      <c r="F79" s="3">
        <f t="shared" si="2"/>
        <v>0.19849999999999923</v>
      </c>
      <c r="G79" s="3">
        <f t="shared" si="0"/>
        <v>-18.010999999999996</v>
      </c>
      <c r="H79">
        <f t="shared" si="1"/>
        <v>-4.4489999999999998</v>
      </c>
    </row>
    <row r="80" spans="1:10" x14ac:dyDescent="0.2">
      <c r="A80">
        <v>10.305</v>
      </c>
      <c r="B80">
        <v>59.396999999999998</v>
      </c>
      <c r="C80">
        <v>-5.8730000000000002</v>
      </c>
      <c r="D80">
        <v>-0.60018300000000002</v>
      </c>
      <c r="F80" s="3">
        <f t="shared" si="2"/>
        <v>0.19950000000000045</v>
      </c>
      <c r="G80" s="3">
        <f t="shared" si="0"/>
        <v>-17.812999999999995</v>
      </c>
      <c r="H80">
        <f t="shared" si="1"/>
        <v>-5.8730000000000002</v>
      </c>
    </row>
    <row r="81" spans="1:8" x14ac:dyDescent="0.2">
      <c r="A81">
        <v>10.305</v>
      </c>
      <c r="B81">
        <v>59.597999999999999</v>
      </c>
      <c r="C81">
        <v>-7.2329999999999997</v>
      </c>
      <c r="D81">
        <v>-0.60018400000000005</v>
      </c>
      <c r="F81" s="3">
        <f t="shared" si="2"/>
        <v>0.20100000000000051</v>
      </c>
      <c r="G81" s="3">
        <f t="shared" si="0"/>
        <v>-17.611999999999995</v>
      </c>
      <c r="H81">
        <f t="shared" si="1"/>
        <v>-7.2329999999999997</v>
      </c>
    </row>
    <row r="82" spans="1:8" x14ac:dyDescent="0.2">
      <c r="A82">
        <v>10.305</v>
      </c>
      <c r="B82">
        <v>59.798999999999999</v>
      </c>
      <c r="C82">
        <v>-8.7959999999999994</v>
      </c>
      <c r="D82">
        <v>-0.60021999999999998</v>
      </c>
      <c r="F82" s="3">
        <f t="shared" si="2"/>
        <v>0.19999999999999929</v>
      </c>
      <c r="G82" s="3">
        <f t="shared" si="0"/>
        <v>-17.410999999999994</v>
      </c>
      <c r="H82">
        <f t="shared" si="1"/>
        <v>-8.7959999999999994</v>
      </c>
    </row>
    <row r="83" spans="1:8" x14ac:dyDescent="0.2">
      <c r="A83">
        <v>10.305</v>
      </c>
      <c r="B83">
        <v>59.997999999999998</v>
      </c>
      <c r="C83">
        <v>-10.452</v>
      </c>
      <c r="D83">
        <v>-0.60022600000000004</v>
      </c>
      <c r="F83" s="3">
        <f t="shared" si="2"/>
        <v>0.19849999999999923</v>
      </c>
      <c r="G83" s="3">
        <f t="shared" ref="G83:G146" si="3">B83-$G$1</f>
        <v>-17.211999999999996</v>
      </c>
      <c r="H83">
        <f t="shared" si="1"/>
        <v>-10.452</v>
      </c>
    </row>
    <row r="84" spans="1:8" x14ac:dyDescent="0.2">
      <c r="A84">
        <v>10.305</v>
      </c>
      <c r="B84">
        <v>60.195999999999998</v>
      </c>
      <c r="C84">
        <v>-12.278</v>
      </c>
      <c r="D84">
        <v>-0.60021899999999995</v>
      </c>
      <c r="F84" s="3">
        <f t="shared" si="2"/>
        <v>0.19950000000000045</v>
      </c>
      <c r="G84" s="3">
        <f t="shared" si="3"/>
        <v>-17.013999999999996</v>
      </c>
      <c r="H84">
        <f t="shared" ref="H84:H131" si="4">C84</f>
        <v>-12.278</v>
      </c>
    </row>
    <row r="85" spans="1:8" x14ac:dyDescent="0.2">
      <c r="A85">
        <v>10.305</v>
      </c>
      <c r="B85">
        <v>60.396999999999998</v>
      </c>
      <c r="C85">
        <v>-14.032</v>
      </c>
      <c r="D85">
        <v>-0.60020200000000001</v>
      </c>
      <c r="F85" s="3">
        <f t="shared" ref="F85:F148" si="5">(G86-G84)/2</f>
        <v>0.20149999999999935</v>
      </c>
      <c r="G85" s="3">
        <f t="shared" si="3"/>
        <v>-16.812999999999995</v>
      </c>
      <c r="H85">
        <f t="shared" si="4"/>
        <v>-14.032</v>
      </c>
    </row>
    <row r="86" spans="1:8" x14ac:dyDescent="0.2">
      <c r="A86">
        <v>10.305</v>
      </c>
      <c r="B86">
        <v>60.598999999999997</v>
      </c>
      <c r="C86">
        <v>-15.903</v>
      </c>
      <c r="D86">
        <v>-0.60021199999999997</v>
      </c>
      <c r="F86" s="3">
        <f t="shared" si="5"/>
        <v>0.20050000000000168</v>
      </c>
      <c r="G86" s="3">
        <f t="shared" si="3"/>
        <v>-16.610999999999997</v>
      </c>
      <c r="H86">
        <f t="shared" si="4"/>
        <v>-15.903</v>
      </c>
    </row>
    <row r="87" spans="1:8" x14ac:dyDescent="0.2">
      <c r="A87">
        <v>10.305</v>
      </c>
      <c r="B87">
        <v>60.798000000000002</v>
      </c>
      <c r="C87">
        <v>-17.779</v>
      </c>
      <c r="D87">
        <v>-0.60022799999999998</v>
      </c>
      <c r="F87" s="3">
        <f t="shared" si="5"/>
        <v>0.19900000000000162</v>
      </c>
      <c r="G87" s="3">
        <f t="shared" si="3"/>
        <v>-16.411999999999992</v>
      </c>
      <c r="H87">
        <f t="shared" si="4"/>
        <v>-17.779</v>
      </c>
    </row>
    <row r="88" spans="1:8" x14ac:dyDescent="0.2">
      <c r="A88">
        <v>10.305</v>
      </c>
      <c r="B88">
        <v>60.997</v>
      </c>
      <c r="C88">
        <v>-19.577000000000002</v>
      </c>
      <c r="D88">
        <v>-0.60019900000000004</v>
      </c>
      <c r="F88" s="3">
        <f t="shared" si="5"/>
        <v>0.20049999999999812</v>
      </c>
      <c r="G88" s="3">
        <f t="shared" si="3"/>
        <v>-16.212999999999994</v>
      </c>
      <c r="H88">
        <f t="shared" si="4"/>
        <v>-19.577000000000002</v>
      </c>
    </row>
    <row r="89" spans="1:8" x14ac:dyDescent="0.2">
      <c r="A89">
        <v>10.305</v>
      </c>
      <c r="B89">
        <v>61.198999999999998</v>
      </c>
      <c r="C89">
        <v>-21.350999999999999</v>
      </c>
      <c r="D89">
        <v>-0.60019</v>
      </c>
      <c r="F89" s="3">
        <f t="shared" si="5"/>
        <v>0.20149999999999935</v>
      </c>
      <c r="G89" s="3">
        <f t="shared" si="3"/>
        <v>-16.010999999999996</v>
      </c>
      <c r="H89">
        <f t="shared" si="4"/>
        <v>-21.350999999999999</v>
      </c>
    </row>
    <row r="90" spans="1:8" x14ac:dyDescent="0.2">
      <c r="A90">
        <v>10.305</v>
      </c>
      <c r="B90">
        <v>61.4</v>
      </c>
      <c r="C90">
        <v>-23.23</v>
      </c>
      <c r="D90">
        <v>-0.60018700000000003</v>
      </c>
      <c r="F90" s="3">
        <f t="shared" si="5"/>
        <v>0.19999999999999929</v>
      </c>
      <c r="G90" s="3">
        <f t="shared" si="3"/>
        <v>-15.809999999999995</v>
      </c>
      <c r="H90">
        <f t="shared" si="4"/>
        <v>-23.23</v>
      </c>
    </row>
    <row r="91" spans="1:8" x14ac:dyDescent="0.2">
      <c r="A91">
        <v>10.305</v>
      </c>
      <c r="B91">
        <v>61.598999999999997</v>
      </c>
      <c r="C91">
        <v>-24.992000000000001</v>
      </c>
      <c r="D91">
        <v>-0.60019100000000003</v>
      </c>
      <c r="F91" s="3">
        <f t="shared" si="5"/>
        <v>0.19849999999999923</v>
      </c>
      <c r="G91" s="3">
        <f t="shared" si="3"/>
        <v>-15.610999999999997</v>
      </c>
      <c r="H91">
        <f t="shared" si="4"/>
        <v>-24.992000000000001</v>
      </c>
    </row>
    <row r="92" spans="1:8" x14ac:dyDescent="0.2">
      <c r="A92">
        <v>10.305</v>
      </c>
      <c r="B92">
        <v>61.796999999999997</v>
      </c>
      <c r="C92">
        <v>-26.710999999999999</v>
      </c>
      <c r="D92">
        <v>-0.60020099999999998</v>
      </c>
      <c r="F92" s="3">
        <f t="shared" si="5"/>
        <v>0.20000000000000284</v>
      </c>
      <c r="G92" s="3">
        <f t="shared" si="3"/>
        <v>-15.412999999999997</v>
      </c>
      <c r="H92">
        <f t="shared" si="4"/>
        <v>-26.710999999999999</v>
      </c>
    </row>
    <row r="93" spans="1:8" x14ac:dyDescent="0.2">
      <c r="A93">
        <v>10.305</v>
      </c>
      <c r="B93">
        <v>61.999000000000002</v>
      </c>
      <c r="C93">
        <v>-28.396999999999998</v>
      </c>
      <c r="D93">
        <v>-0.60018700000000003</v>
      </c>
      <c r="F93" s="3">
        <f t="shared" si="5"/>
        <v>0.2015000000000029</v>
      </c>
      <c r="G93" s="3">
        <f t="shared" si="3"/>
        <v>-15.210999999999991</v>
      </c>
      <c r="H93">
        <f t="shared" si="4"/>
        <v>-28.396999999999998</v>
      </c>
    </row>
    <row r="94" spans="1:8" x14ac:dyDescent="0.2">
      <c r="A94">
        <v>10.305</v>
      </c>
      <c r="B94">
        <v>62.2</v>
      </c>
      <c r="C94">
        <v>-29.994</v>
      </c>
      <c r="D94">
        <v>-0.60019800000000001</v>
      </c>
      <c r="F94" s="3">
        <f t="shared" si="5"/>
        <v>0.19999999999999929</v>
      </c>
      <c r="G94" s="3">
        <f t="shared" si="3"/>
        <v>-15.009999999999991</v>
      </c>
      <c r="H94">
        <f t="shared" si="4"/>
        <v>-29.994</v>
      </c>
    </row>
    <row r="95" spans="1:8" x14ac:dyDescent="0.2">
      <c r="A95">
        <v>10.305</v>
      </c>
      <c r="B95">
        <v>62.399000000000001</v>
      </c>
      <c r="C95">
        <v>-31.547000000000001</v>
      </c>
      <c r="D95">
        <v>-0.60019800000000001</v>
      </c>
      <c r="F95" s="3">
        <f t="shared" si="5"/>
        <v>0.19749999999999801</v>
      </c>
      <c r="G95" s="3">
        <f t="shared" si="3"/>
        <v>-14.810999999999993</v>
      </c>
      <c r="H95">
        <f t="shared" si="4"/>
        <v>-31.547000000000001</v>
      </c>
    </row>
    <row r="96" spans="1:8" x14ac:dyDescent="0.2">
      <c r="A96">
        <v>10.305</v>
      </c>
      <c r="B96">
        <v>62.594999999999999</v>
      </c>
      <c r="C96">
        <v>-32.92</v>
      </c>
      <c r="D96">
        <v>-0.60020899999999999</v>
      </c>
      <c r="F96" s="3">
        <f t="shared" si="5"/>
        <v>0.19899999999999807</v>
      </c>
      <c r="G96" s="3">
        <f t="shared" si="3"/>
        <v>-14.614999999999995</v>
      </c>
      <c r="H96">
        <f t="shared" si="4"/>
        <v>-32.92</v>
      </c>
    </row>
    <row r="97" spans="1:8" x14ac:dyDescent="0.2">
      <c r="A97">
        <v>10.305</v>
      </c>
      <c r="B97">
        <v>62.796999999999997</v>
      </c>
      <c r="C97">
        <v>-34.283000000000001</v>
      </c>
      <c r="D97">
        <v>-0.60018499999999997</v>
      </c>
      <c r="F97" s="3">
        <f t="shared" si="5"/>
        <v>0.20149999999999935</v>
      </c>
      <c r="G97" s="3">
        <f t="shared" si="3"/>
        <v>-14.412999999999997</v>
      </c>
      <c r="H97">
        <f t="shared" si="4"/>
        <v>-34.283000000000001</v>
      </c>
    </row>
    <row r="98" spans="1:8" x14ac:dyDescent="0.2">
      <c r="A98">
        <v>10.305</v>
      </c>
      <c r="B98">
        <v>62.997999999999998</v>
      </c>
      <c r="C98">
        <v>-35.569000000000003</v>
      </c>
      <c r="D98">
        <v>-0.60019599999999995</v>
      </c>
      <c r="F98" s="3">
        <f t="shared" si="5"/>
        <v>0.20000000000000284</v>
      </c>
      <c r="G98" s="3">
        <f t="shared" si="3"/>
        <v>-14.211999999999996</v>
      </c>
      <c r="H98">
        <f t="shared" si="4"/>
        <v>-35.569000000000003</v>
      </c>
    </row>
    <row r="99" spans="1:8" x14ac:dyDescent="0.2">
      <c r="A99">
        <v>10.305</v>
      </c>
      <c r="B99">
        <v>63.197000000000003</v>
      </c>
      <c r="C99">
        <v>-36.302999999999997</v>
      </c>
      <c r="D99">
        <v>-0.60018000000000005</v>
      </c>
      <c r="F99" s="3">
        <f t="shared" si="5"/>
        <v>0.19900000000000162</v>
      </c>
      <c r="G99" s="3">
        <f t="shared" si="3"/>
        <v>-14.012999999999991</v>
      </c>
      <c r="H99">
        <f t="shared" si="4"/>
        <v>-36.302999999999997</v>
      </c>
    </row>
    <row r="100" spans="1:8" x14ac:dyDescent="0.2">
      <c r="A100">
        <v>10.305</v>
      </c>
      <c r="B100">
        <v>63.396000000000001</v>
      </c>
      <c r="C100">
        <v>-37.707999999999998</v>
      </c>
      <c r="D100">
        <v>-0.60020700000000005</v>
      </c>
      <c r="F100" s="3">
        <f t="shared" si="5"/>
        <v>0.19999999999999929</v>
      </c>
      <c r="G100" s="3">
        <f t="shared" si="3"/>
        <v>-13.813999999999993</v>
      </c>
      <c r="H100">
        <f t="shared" si="4"/>
        <v>-37.707999999999998</v>
      </c>
    </row>
    <row r="101" spans="1:8" x14ac:dyDescent="0.2">
      <c r="A101">
        <v>10.305</v>
      </c>
      <c r="B101">
        <v>63.597000000000001</v>
      </c>
      <c r="C101">
        <v>-38.359000000000002</v>
      </c>
      <c r="D101">
        <v>-0.60020600000000002</v>
      </c>
      <c r="F101" s="3">
        <f t="shared" si="5"/>
        <v>0.20149999999999935</v>
      </c>
      <c r="G101" s="3">
        <f t="shared" si="3"/>
        <v>-13.612999999999992</v>
      </c>
      <c r="H101">
        <f t="shared" si="4"/>
        <v>-38.359000000000002</v>
      </c>
    </row>
    <row r="102" spans="1:8" x14ac:dyDescent="0.2">
      <c r="A102">
        <v>10.305</v>
      </c>
      <c r="B102">
        <v>63.798999999999999</v>
      </c>
      <c r="C102">
        <v>-39.183</v>
      </c>
      <c r="D102">
        <v>-0.60021100000000005</v>
      </c>
      <c r="F102" s="3">
        <f t="shared" si="5"/>
        <v>0.20049999999999812</v>
      </c>
      <c r="G102" s="3">
        <f t="shared" si="3"/>
        <v>-13.410999999999994</v>
      </c>
      <c r="H102">
        <f t="shared" si="4"/>
        <v>-39.183</v>
      </c>
    </row>
    <row r="103" spans="1:8" x14ac:dyDescent="0.2">
      <c r="A103">
        <v>10.305</v>
      </c>
      <c r="B103">
        <v>63.997999999999998</v>
      </c>
      <c r="C103">
        <v>-39.963999999999999</v>
      </c>
      <c r="D103">
        <v>-0.60018199999999999</v>
      </c>
      <c r="F103" s="3">
        <f t="shared" si="5"/>
        <v>0.19849999999999923</v>
      </c>
      <c r="G103" s="3">
        <f t="shared" si="3"/>
        <v>-13.211999999999996</v>
      </c>
      <c r="H103">
        <f t="shared" si="4"/>
        <v>-39.963999999999999</v>
      </c>
    </row>
    <row r="104" spans="1:8" x14ac:dyDescent="0.2">
      <c r="A104">
        <v>10.305</v>
      </c>
      <c r="B104">
        <v>64.195999999999998</v>
      </c>
      <c r="C104">
        <v>-40.700000000000003</v>
      </c>
      <c r="D104">
        <v>-0.60017900000000002</v>
      </c>
      <c r="F104" s="3">
        <f t="shared" si="5"/>
        <v>0.19999999999999929</v>
      </c>
      <c r="G104" s="3">
        <f t="shared" si="3"/>
        <v>-13.013999999999996</v>
      </c>
      <c r="H104">
        <f t="shared" si="4"/>
        <v>-40.700000000000003</v>
      </c>
    </row>
    <row r="105" spans="1:8" x14ac:dyDescent="0.2">
      <c r="A105">
        <v>10.305</v>
      </c>
      <c r="B105">
        <v>64.397999999999996</v>
      </c>
      <c r="C105">
        <v>-41.366</v>
      </c>
      <c r="D105">
        <v>-0.600186</v>
      </c>
      <c r="F105" s="3">
        <f t="shared" si="5"/>
        <v>0.2015000000000029</v>
      </c>
      <c r="G105" s="3">
        <f t="shared" si="3"/>
        <v>-12.811999999999998</v>
      </c>
      <c r="H105">
        <f t="shared" si="4"/>
        <v>-41.366</v>
      </c>
    </row>
    <row r="106" spans="1:8" x14ac:dyDescent="0.2">
      <c r="A106">
        <v>10.305</v>
      </c>
      <c r="B106">
        <v>64.599000000000004</v>
      </c>
      <c r="C106">
        <v>-41.968000000000004</v>
      </c>
      <c r="D106">
        <v>-0.60021500000000005</v>
      </c>
      <c r="F106" s="3">
        <f t="shared" si="5"/>
        <v>0.20000000000000284</v>
      </c>
      <c r="G106" s="3">
        <f t="shared" si="3"/>
        <v>-12.61099999999999</v>
      </c>
      <c r="H106">
        <f t="shared" si="4"/>
        <v>-41.968000000000004</v>
      </c>
    </row>
    <row r="107" spans="1:8" x14ac:dyDescent="0.2">
      <c r="A107">
        <v>10.305</v>
      </c>
      <c r="B107">
        <v>64.798000000000002</v>
      </c>
      <c r="C107">
        <v>-42.487000000000002</v>
      </c>
      <c r="D107">
        <v>-0.60020899999999999</v>
      </c>
      <c r="F107" s="3">
        <f t="shared" si="5"/>
        <v>0.19849999999999568</v>
      </c>
      <c r="G107" s="3">
        <f t="shared" si="3"/>
        <v>-12.411999999999992</v>
      </c>
      <c r="H107">
        <f t="shared" si="4"/>
        <v>-42.487000000000002</v>
      </c>
    </row>
    <row r="108" spans="1:8" x14ac:dyDescent="0.2">
      <c r="A108">
        <v>10.305</v>
      </c>
      <c r="B108">
        <v>64.995999999999995</v>
      </c>
      <c r="C108">
        <v>-42.957999999999998</v>
      </c>
      <c r="D108">
        <v>-0.60019699999999998</v>
      </c>
      <c r="F108" s="3">
        <f t="shared" si="5"/>
        <v>0.19950000000000045</v>
      </c>
      <c r="G108" s="3">
        <f t="shared" si="3"/>
        <v>-12.213999999999999</v>
      </c>
      <c r="H108">
        <f t="shared" si="4"/>
        <v>-42.957999999999998</v>
      </c>
    </row>
    <row r="109" spans="1:8" x14ac:dyDescent="0.2">
      <c r="A109">
        <v>10.305</v>
      </c>
      <c r="B109">
        <v>65.197000000000003</v>
      </c>
      <c r="C109">
        <v>-43.356000000000002</v>
      </c>
      <c r="D109">
        <v>-0.60018099999999996</v>
      </c>
      <c r="F109" s="3">
        <f t="shared" si="5"/>
        <v>0.20100000000000051</v>
      </c>
      <c r="G109" s="3">
        <f t="shared" si="3"/>
        <v>-12.012999999999991</v>
      </c>
      <c r="H109">
        <f t="shared" si="4"/>
        <v>-43.356000000000002</v>
      </c>
    </row>
    <row r="110" spans="1:8" x14ac:dyDescent="0.2">
      <c r="A110">
        <v>10.305</v>
      </c>
      <c r="B110">
        <v>65.397999999999996</v>
      </c>
      <c r="C110">
        <v>-43.718000000000004</v>
      </c>
      <c r="D110">
        <v>-0.60020700000000005</v>
      </c>
      <c r="F110" s="3">
        <f t="shared" si="5"/>
        <v>0.19999999999999574</v>
      </c>
      <c r="G110" s="3">
        <f t="shared" si="3"/>
        <v>-11.811999999999998</v>
      </c>
      <c r="H110">
        <f t="shared" si="4"/>
        <v>-43.718000000000004</v>
      </c>
    </row>
    <row r="111" spans="1:8" x14ac:dyDescent="0.2">
      <c r="A111">
        <v>10.305</v>
      </c>
      <c r="B111">
        <v>65.596999999999994</v>
      </c>
      <c r="C111">
        <v>-44.037999999999997</v>
      </c>
      <c r="D111">
        <v>-0.60017799999999999</v>
      </c>
      <c r="F111" s="3">
        <f t="shared" si="5"/>
        <v>0.19900000000000517</v>
      </c>
      <c r="G111" s="3">
        <f t="shared" si="3"/>
        <v>-11.613</v>
      </c>
      <c r="H111">
        <f t="shared" si="4"/>
        <v>-44.037999999999997</v>
      </c>
    </row>
    <row r="112" spans="1:8" x14ac:dyDescent="0.2">
      <c r="A112">
        <v>10.305</v>
      </c>
      <c r="B112">
        <v>65.796000000000006</v>
      </c>
      <c r="C112">
        <v>-44.317</v>
      </c>
      <c r="D112">
        <v>-0.60020700000000005</v>
      </c>
      <c r="F112" s="3">
        <f t="shared" si="5"/>
        <v>0.20000000000000284</v>
      </c>
      <c r="G112" s="3">
        <f t="shared" si="3"/>
        <v>-11.413999999999987</v>
      </c>
      <c r="H112">
        <f t="shared" si="4"/>
        <v>-44.317</v>
      </c>
    </row>
    <row r="113" spans="1:8" x14ac:dyDescent="0.2">
      <c r="A113">
        <v>10.305</v>
      </c>
      <c r="B113">
        <v>65.997</v>
      </c>
      <c r="C113">
        <v>-44.564</v>
      </c>
      <c r="D113">
        <v>-0.60023300000000002</v>
      </c>
      <c r="F113" s="3">
        <f t="shared" si="5"/>
        <v>0.20149999999999579</v>
      </c>
      <c r="G113" s="3">
        <f t="shared" si="3"/>
        <v>-11.212999999999994</v>
      </c>
      <c r="H113">
        <f t="shared" si="4"/>
        <v>-44.564</v>
      </c>
    </row>
    <row r="114" spans="1:8" x14ac:dyDescent="0.2">
      <c r="A114">
        <v>10.305</v>
      </c>
      <c r="B114">
        <v>66.198999999999998</v>
      </c>
      <c r="C114">
        <v>-44.78</v>
      </c>
      <c r="D114">
        <v>-0.60017799999999999</v>
      </c>
      <c r="F114" s="3">
        <f t="shared" si="5"/>
        <v>0.20049999999999812</v>
      </c>
      <c r="G114" s="3">
        <f t="shared" si="3"/>
        <v>-11.010999999999996</v>
      </c>
      <c r="H114">
        <f t="shared" si="4"/>
        <v>-44.78</v>
      </c>
    </row>
    <row r="115" spans="1:8" x14ac:dyDescent="0.2">
      <c r="A115">
        <v>10.305</v>
      </c>
      <c r="B115">
        <v>66.397999999999996</v>
      </c>
      <c r="C115">
        <v>-44.960999999999999</v>
      </c>
      <c r="D115">
        <v>-0.60021199999999997</v>
      </c>
      <c r="F115" s="3">
        <f t="shared" si="5"/>
        <v>0.19850000000000279</v>
      </c>
      <c r="G115" s="3">
        <f t="shared" si="3"/>
        <v>-10.811999999999998</v>
      </c>
      <c r="H115">
        <f t="shared" si="4"/>
        <v>-44.960999999999999</v>
      </c>
    </row>
    <row r="116" spans="1:8" x14ac:dyDescent="0.2">
      <c r="A116">
        <v>10.305</v>
      </c>
      <c r="B116">
        <v>66.596000000000004</v>
      </c>
      <c r="C116">
        <v>-45.12</v>
      </c>
      <c r="D116">
        <v>-0.60019800000000001</v>
      </c>
      <c r="F116" s="3">
        <f t="shared" si="5"/>
        <v>0.20000000000000284</v>
      </c>
      <c r="G116" s="3">
        <f t="shared" si="3"/>
        <v>-10.61399999999999</v>
      </c>
      <c r="H116">
        <f t="shared" si="4"/>
        <v>-45.12</v>
      </c>
    </row>
    <row r="117" spans="1:8" x14ac:dyDescent="0.2">
      <c r="A117">
        <v>10.305</v>
      </c>
      <c r="B117">
        <v>66.798000000000002</v>
      </c>
      <c r="C117">
        <v>-45.267000000000003</v>
      </c>
      <c r="D117">
        <v>-0.60018899999999997</v>
      </c>
      <c r="F117" s="3">
        <f t="shared" si="5"/>
        <v>0.20149999999999579</v>
      </c>
      <c r="G117" s="3">
        <f t="shared" si="3"/>
        <v>-10.411999999999992</v>
      </c>
      <c r="H117">
        <f t="shared" si="4"/>
        <v>-45.267000000000003</v>
      </c>
    </row>
    <row r="118" spans="1:8" x14ac:dyDescent="0.2">
      <c r="A118">
        <v>10.305</v>
      </c>
      <c r="B118">
        <v>66.998999999999995</v>
      </c>
      <c r="C118">
        <v>-45.392000000000003</v>
      </c>
      <c r="D118">
        <v>-0.60016199999999997</v>
      </c>
      <c r="F118" s="3">
        <f t="shared" si="5"/>
        <v>0.20049999999999812</v>
      </c>
      <c r="G118" s="3">
        <f t="shared" si="3"/>
        <v>-10.210999999999999</v>
      </c>
      <c r="H118">
        <f t="shared" si="4"/>
        <v>-45.392000000000003</v>
      </c>
    </row>
    <row r="119" spans="1:8" x14ac:dyDescent="0.2">
      <c r="A119">
        <v>10.305</v>
      </c>
      <c r="B119">
        <v>67.198999999999998</v>
      </c>
      <c r="C119">
        <v>-45.496000000000002</v>
      </c>
      <c r="D119">
        <v>-0.60020200000000001</v>
      </c>
      <c r="F119" s="3">
        <f t="shared" si="5"/>
        <v>0.19850000000000279</v>
      </c>
      <c r="G119" s="3">
        <f t="shared" si="3"/>
        <v>-10.010999999999996</v>
      </c>
      <c r="H119">
        <f t="shared" si="4"/>
        <v>-45.496000000000002</v>
      </c>
    </row>
    <row r="120" spans="1:8" x14ac:dyDescent="0.2">
      <c r="A120">
        <v>10.305</v>
      </c>
      <c r="B120">
        <v>67.396000000000001</v>
      </c>
      <c r="C120">
        <v>-45.598999999999997</v>
      </c>
      <c r="D120">
        <v>-0.60017100000000001</v>
      </c>
      <c r="F120" s="3">
        <f t="shared" si="5"/>
        <v>0.19950000000000045</v>
      </c>
      <c r="G120" s="3">
        <f t="shared" si="3"/>
        <v>-9.813999999999993</v>
      </c>
      <c r="H120">
        <f t="shared" si="4"/>
        <v>-45.598999999999997</v>
      </c>
    </row>
    <row r="121" spans="1:8" x14ac:dyDescent="0.2">
      <c r="A121">
        <v>10.305</v>
      </c>
      <c r="B121">
        <v>67.597999999999999</v>
      </c>
      <c r="C121">
        <v>-45.68</v>
      </c>
      <c r="D121">
        <v>-0.60018899999999997</v>
      </c>
      <c r="F121" s="3">
        <f t="shared" si="5"/>
        <v>0.2015000000000029</v>
      </c>
      <c r="G121" s="3">
        <f t="shared" si="3"/>
        <v>-9.6119999999999948</v>
      </c>
      <c r="H121">
        <f t="shared" si="4"/>
        <v>-45.68</v>
      </c>
    </row>
    <row r="122" spans="1:8" x14ac:dyDescent="0.2">
      <c r="A122">
        <v>10.305</v>
      </c>
      <c r="B122">
        <v>67.799000000000007</v>
      </c>
      <c r="C122">
        <v>-45.752000000000002</v>
      </c>
      <c r="D122">
        <v>-0.60022600000000004</v>
      </c>
      <c r="F122" s="3">
        <f t="shared" si="5"/>
        <v>0.20000000000000284</v>
      </c>
      <c r="G122" s="3">
        <f t="shared" si="3"/>
        <v>-9.4109999999999872</v>
      </c>
      <c r="H122">
        <f t="shared" si="4"/>
        <v>-45.752000000000002</v>
      </c>
    </row>
    <row r="123" spans="1:8" x14ac:dyDescent="0.2">
      <c r="A123">
        <v>10.305</v>
      </c>
      <c r="B123">
        <v>67.998000000000005</v>
      </c>
      <c r="C123">
        <v>-45.82</v>
      </c>
      <c r="D123">
        <v>-0.60019599999999995</v>
      </c>
      <c r="F123" s="3">
        <f t="shared" si="5"/>
        <v>0.19799999999999329</v>
      </c>
      <c r="G123" s="3">
        <f t="shared" si="3"/>
        <v>-9.2119999999999891</v>
      </c>
      <c r="H123">
        <f t="shared" si="4"/>
        <v>-45.82</v>
      </c>
    </row>
    <row r="124" spans="1:8" x14ac:dyDescent="0.2">
      <c r="A124">
        <v>10.305</v>
      </c>
      <c r="B124">
        <v>68.194999999999993</v>
      </c>
      <c r="C124">
        <v>-45.877000000000002</v>
      </c>
      <c r="D124">
        <v>-0.60021100000000005</v>
      </c>
      <c r="F124" s="3">
        <f t="shared" si="5"/>
        <v>0.19950000000000045</v>
      </c>
      <c r="G124" s="3">
        <f t="shared" si="3"/>
        <v>-9.0150000000000006</v>
      </c>
      <c r="H124">
        <f t="shared" si="4"/>
        <v>-45.877000000000002</v>
      </c>
    </row>
    <row r="125" spans="1:8" x14ac:dyDescent="0.2">
      <c r="A125">
        <v>10.305</v>
      </c>
      <c r="B125">
        <v>68.397000000000006</v>
      </c>
      <c r="C125">
        <v>-45.924999999999997</v>
      </c>
      <c r="D125">
        <v>-0.60018199999999999</v>
      </c>
      <c r="F125" s="3">
        <f t="shared" si="5"/>
        <v>0.20200000000000529</v>
      </c>
      <c r="G125" s="3">
        <f t="shared" si="3"/>
        <v>-8.8129999999999882</v>
      </c>
      <c r="H125">
        <f t="shared" si="4"/>
        <v>-45.924999999999997</v>
      </c>
    </row>
    <row r="126" spans="1:8" x14ac:dyDescent="0.2">
      <c r="A126">
        <v>10.305</v>
      </c>
      <c r="B126">
        <v>68.599000000000004</v>
      </c>
      <c r="C126">
        <v>-45.966000000000001</v>
      </c>
      <c r="D126">
        <v>-0.60021899999999995</v>
      </c>
      <c r="F126" s="3">
        <f t="shared" si="5"/>
        <v>0.20049999999999812</v>
      </c>
      <c r="G126" s="3">
        <f t="shared" si="3"/>
        <v>-8.61099999999999</v>
      </c>
      <c r="H126">
        <f t="shared" si="4"/>
        <v>-45.966000000000001</v>
      </c>
    </row>
    <row r="127" spans="1:8" x14ac:dyDescent="0.2">
      <c r="A127">
        <v>10.305</v>
      </c>
      <c r="B127">
        <v>68.798000000000002</v>
      </c>
      <c r="C127">
        <v>-46.015000000000001</v>
      </c>
      <c r="D127">
        <v>-0.60016800000000003</v>
      </c>
      <c r="F127" s="3">
        <f t="shared" si="5"/>
        <v>0.19849999999999568</v>
      </c>
      <c r="G127" s="3">
        <f t="shared" si="3"/>
        <v>-8.4119999999999919</v>
      </c>
      <c r="H127">
        <f t="shared" si="4"/>
        <v>-46.015000000000001</v>
      </c>
    </row>
    <row r="128" spans="1:8" x14ac:dyDescent="0.2">
      <c r="A128">
        <v>10.305</v>
      </c>
      <c r="B128">
        <v>68.995999999999995</v>
      </c>
      <c r="C128">
        <v>-46.055</v>
      </c>
      <c r="D128">
        <v>-0.60019999999999996</v>
      </c>
      <c r="F128" s="3">
        <f t="shared" si="5"/>
        <v>0.19999999999999574</v>
      </c>
      <c r="G128" s="3">
        <f t="shared" si="3"/>
        <v>-8.2139999999999986</v>
      </c>
      <c r="H128">
        <f t="shared" si="4"/>
        <v>-46.055</v>
      </c>
    </row>
    <row r="129" spans="1:8" x14ac:dyDescent="0.2">
      <c r="A129">
        <v>10.305</v>
      </c>
      <c r="B129">
        <v>69.197999999999993</v>
      </c>
      <c r="C129">
        <v>-46.088999999999999</v>
      </c>
      <c r="D129">
        <v>-0.60020899999999999</v>
      </c>
      <c r="F129" s="3">
        <f t="shared" si="5"/>
        <v>0.2015000000000029</v>
      </c>
      <c r="G129" s="3">
        <f t="shared" si="3"/>
        <v>-8.0120000000000005</v>
      </c>
      <c r="H129">
        <f t="shared" si="4"/>
        <v>-46.088999999999999</v>
      </c>
    </row>
    <row r="130" spans="1:8" x14ac:dyDescent="0.2">
      <c r="A130">
        <v>10.305</v>
      </c>
      <c r="B130">
        <v>69.399000000000001</v>
      </c>
      <c r="C130">
        <v>-46.118000000000002</v>
      </c>
      <c r="D130">
        <v>-0.600217</v>
      </c>
      <c r="F130" s="3">
        <f t="shared" si="5"/>
        <v>0.20050000000000523</v>
      </c>
      <c r="G130" s="3">
        <f t="shared" si="3"/>
        <v>-7.8109999999999928</v>
      </c>
      <c r="H130">
        <f t="shared" si="4"/>
        <v>-46.118000000000002</v>
      </c>
    </row>
    <row r="131" spans="1:8" x14ac:dyDescent="0.2">
      <c r="A131">
        <v>10.305</v>
      </c>
      <c r="B131">
        <v>69.599000000000004</v>
      </c>
      <c r="C131">
        <v>-46.149000000000001</v>
      </c>
      <c r="D131">
        <v>-0.60021899999999995</v>
      </c>
      <c r="F131" s="3">
        <f t="shared" si="5"/>
        <v>0.19899999999999807</v>
      </c>
      <c r="G131" s="3">
        <f t="shared" si="3"/>
        <v>-7.61099999999999</v>
      </c>
      <c r="H131">
        <f t="shared" si="4"/>
        <v>-46.149000000000001</v>
      </c>
    </row>
    <row r="132" spans="1:8" x14ac:dyDescent="0.2">
      <c r="A132">
        <v>10.305</v>
      </c>
      <c r="B132">
        <v>69.796999999999997</v>
      </c>
      <c r="C132">
        <v>-46.177999999999997</v>
      </c>
      <c r="D132">
        <v>-0.60021400000000003</v>
      </c>
      <c r="F132" s="3">
        <f t="shared" si="5"/>
        <v>0.19950000000000045</v>
      </c>
      <c r="G132" s="3">
        <f t="shared" si="3"/>
        <v>-7.4129999999999967</v>
      </c>
      <c r="H132">
        <f>C132</f>
        <v>-46.177999999999997</v>
      </c>
    </row>
    <row r="133" spans="1:8" x14ac:dyDescent="0.2">
      <c r="A133">
        <v>10.305</v>
      </c>
      <c r="B133">
        <v>69.998000000000005</v>
      </c>
      <c r="C133">
        <v>-46.201000000000001</v>
      </c>
      <c r="D133">
        <v>-0.60020300000000004</v>
      </c>
      <c r="F133" s="3">
        <f t="shared" si="5"/>
        <v>0.20100000000000051</v>
      </c>
      <c r="G133" s="3">
        <f t="shared" si="3"/>
        <v>-7.2119999999999891</v>
      </c>
      <c r="H133">
        <f t="shared" ref="H133:H196" si="6">C133</f>
        <v>-46.201000000000001</v>
      </c>
    </row>
    <row r="134" spans="1:8" x14ac:dyDescent="0.2">
      <c r="A134">
        <v>10.305</v>
      </c>
      <c r="B134">
        <v>70.198999999999998</v>
      </c>
      <c r="C134">
        <v>-46.222000000000001</v>
      </c>
      <c r="D134">
        <v>-0.60021500000000005</v>
      </c>
      <c r="F134" s="3">
        <f t="shared" si="5"/>
        <v>0.19950000000000045</v>
      </c>
      <c r="G134" s="3">
        <f t="shared" si="3"/>
        <v>-7.0109999999999957</v>
      </c>
      <c r="H134">
        <f t="shared" si="6"/>
        <v>-46.222000000000001</v>
      </c>
    </row>
    <row r="135" spans="1:8" x14ac:dyDescent="0.2">
      <c r="A135">
        <v>10.305</v>
      </c>
      <c r="B135">
        <v>70.397000000000006</v>
      </c>
      <c r="C135">
        <v>-46.244</v>
      </c>
      <c r="D135">
        <v>-0.60021599999999997</v>
      </c>
      <c r="F135" s="3">
        <f t="shared" si="5"/>
        <v>0.1980000000000004</v>
      </c>
      <c r="G135" s="3">
        <f t="shared" si="3"/>
        <v>-6.8129999999999882</v>
      </c>
      <c r="H135">
        <f t="shared" si="6"/>
        <v>-46.244</v>
      </c>
    </row>
    <row r="136" spans="1:8" x14ac:dyDescent="0.2">
      <c r="A136">
        <v>10.305</v>
      </c>
      <c r="B136">
        <v>70.594999999999999</v>
      </c>
      <c r="C136">
        <v>-46.264000000000003</v>
      </c>
      <c r="D136">
        <v>-0.60019999999999996</v>
      </c>
      <c r="F136" s="3">
        <f t="shared" si="5"/>
        <v>0.19999999999999574</v>
      </c>
      <c r="G136" s="3">
        <f t="shared" si="3"/>
        <v>-6.6149999999999949</v>
      </c>
      <c r="H136">
        <f t="shared" si="6"/>
        <v>-46.264000000000003</v>
      </c>
    </row>
    <row r="137" spans="1:8" x14ac:dyDescent="0.2">
      <c r="A137">
        <v>10.305</v>
      </c>
      <c r="B137">
        <v>70.796999999999997</v>
      </c>
      <c r="C137">
        <v>-46.279000000000003</v>
      </c>
      <c r="D137">
        <v>-0.600221</v>
      </c>
      <c r="F137" s="3">
        <f t="shared" si="5"/>
        <v>0.2015000000000029</v>
      </c>
      <c r="G137" s="3">
        <f t="shared" si="3"/>
        <v>-6.4129999999999967</v>
      </c>
      <c r="H137">
        <f t="shared" si="6"/>
        <v>-46.279000000000003</v>
      </c>
    </row>
    <row r="138" spans="1:8" x14ac:dyDescent="0.2">
      <c r="A138">
        <v>10.305</v>
      </c>
      <c r="B138">
        <v>70.998000000000005</v>
      </c>
      <c r="C138">
        <v>-46.295999999999999</v>
      </c>
      <c r="D138">
        <v>-0.600213</v>
      </c>
      <c r="F138" s="3">
        <f t="shared" si="5"/>
        <v>0.20049999999999812</v>
      </c>
      <c r="G138" s="3">
        <f t="shared" si="3"/>
        <v>-6.2119999999999891</v>
      </c>
      <c r="H138">
        <f t="shared" si="6"/>
        <v>-46.295999999999999</v>
      </c>
    </row>
    <row r="139" spans="1:8" x14ac:dyDescent="0.2">
      <c r="A139">
        <v>10.305</v>
      </c>
      <c r="B139">
        <v>71.197999999999993</v>
      </c>
      <c r="C139">
        <v>-46.311999999999998</v>
      </c>
      <c r="D139">
        <v>-0.60023199999999999</v>
      </c>
      <c r="F139" s="3">
        <f t="shared" si="5"/>
        <v>0.19950000000000045</v>
      </c>
      <c r="G139" s="3">
        <f t="shared" si="3"/>
        <v>-6.0120000000000005</v>
      </c>
      <c r="H139">
        <f t="shared" si="6"/>
        <v>-46.311999999999998</v>
      </c>
    </row>
    <row r="140" spans="1:8" x14ac:dyDescent="0.2">
      <c r="A140">
        <v>10.305</v>
      </c>
      <c r="B140">
        <v>71.397000000000006</v>
      </c>
      <c r="C140">
        <v>-46.328000000000003</v>
      </c>
      <c r="D140">
        <v>-0.60021899999999995</v>
      </c>
      <c r="F140" s="3">
        <f t="shared" si="5"/>
        <v>0.20000000000000284</v>
      </c>
      <c r="G140" s="3">
        <f t="shared" si="3"/>
        <v>-5.8129999999999882</v>
      </c>
      <c r="H140">
        <f t="shared" si="6"/>
        <v>-46.328000000000003</v>
      </c>
    </row>
    <row r="141" spans="1:8" x14ac:dyDescent="0.2">
      <c r="A141">
        <v>10.305</v>
      </c>
      <c r="B141">
        <v>71.597999999999999</v>
      </c>
      <c r="C141">
        <v>-46.341000000000001</v>
      </c>
      <c r="D141">
        <v>-0.60020099999999998</v>
      </c>
      <c r="F141" s="3">
        <f t="shared" si="5"/>
        <v>0.20149999999999579</v>
      </c>
      <c r="G141" s="3">
        <f t="shared" si="3"/>
        <v>-5.6119999999999948</v>
      </c>
      <c r="H141">
        <f t="shared" si="6"/>
        <v>-46.341000000000001</v>
      </c>
    </row>
    <row r="142" spans="1:8" x14ac:dyDescent="0.2">
      <c r="A142">
        <v>10.305</v>
      </c>
      <c r="B142">
        <v>71.8</v>
      </c>
      <c r="C142">
        <v>-46.353000000000002</v>
      </c>
      <c r="D142">
        <v>-0.60022500000000001</v>
      </c>
      <c r="F142" s="3">
        <f t="shared" si="5"/>
        <v>0.20049999999999812</v>
      </c>
      <c r="G142" s="3">
        <f t="shared" si="3"/>
        <v>-5.4099999999999966</v>
      </c>
      <c r="H142">
        <f t="shared" si="6"/>
        <v>-46.353000000000002</v>
      </c>
    </row>
    <row r="143" spans="1:8" x14ac:dyDescent="0.2">
      <c r="A143">
        <v>10.305</v>
      </c>
      <c r="B143">
        <v>71.998999999999995</v>
      </c>
      <c r="C143">
        <v>-46.368000000000002</v>
      </c>
      <c r="D143">
        <v>-0.60023199999999999</v>
      </c>
      <c r="F143" s="3">
        <f t="shared" si="5"/>
        <v>0.19850000000000279</v>
      </c>
      <c r="G143" s="3">
        <f t="shared" si="3"/>
        <v>-5.2109999999999985</v>
      </c>
      <c r="H143">
        <f t="shared" si="6"/>
        <v>-46.368000000000002</v>
      </c>
    </row>
    <row r="144" spans="1:8" x14ac:dyDescent="0.2">
      <c r="A144">
        <v>10.305</v>
      </c>
      <c r="B144">
        <v>72.197000000000003</v>
      </c>
      <c r="C144">
        <v>-46.381</v>
      </c>
      <c r="D144">
        <v>-0.60021000000000002</v>
      </c>
      <c r="F144" s="3">
        <f t="shared" si="5"/>
        <v>0.19950000000000045</v>
      </c>
      <c r="G144" s="3">
        <f t="shared" si="3"/>
        <v>-5.012999999999991</v>
      </c>
      <c r="H144">
        <f t="shared" si="6"/>
        <v>-46.381</v>
      </c>
    </row>
    <row r="145" spans="1:8" x14ac:dyDescent="0.2">
      <c r="A145">
        <v>10.305</v>
      </c>
      <c r="B145">
        <v>72.397999999999996</v>
      </c>
      <c r="C145">
        <v>-46.393999999999998</v>
      </c>
      <c r="D145">
        <v>-0.60019999999999996</v>
      </c>
      <c r="F145" s="3">
        <f t="shared" si="5"/>
        <v>0.20100000000000051</v>
      </c>
      <c r="G145" s="3">
        <f t="shared" si="3"/>
        <v>-4.8119999999999976</v>
      </c>
      <c r="H145">
        <f t="shared" si="6"/>
        <v>-46.393999999999998</v>
      </c>
    </row>
    <row r="146" spans="1:8" x14ac:dyDescent="0.2">
      <c r="A146">
        <v>10.305</v>
      </c>
      <c r="B146">
        <v>72.599000000000004</v>
      </c>
      <c r="C146">
        <v>-46.408000000000001</v>
      </c>
      <c r="D146">
        <v>-0.60021500000000005</v>
      </c>
      <c r="F146" s="3">
        <f t="shared" si="5"/>
        <v>0.20000000000000284</v>
      </c>
      <c r="G146" s="3">
        <f t="shared" si="3"/>
        <v>-4.61099999999999</v>
      </c>
      <c r="H146">
        <f t="shared" si="6"/>
        <v>-46.408000000000001</v>
      </c>
    </row>
    <row r="147" spans="1:8" x14ac:dyDescent="0.2">
      <c r="A147">
        <v>10.305</v>
      </c>
      <c r="B147">
        <v>72.798000000000002</v>
      </c>
      <c r="C147">
        <v>-46.414000000000001</v>
      </c>
      <c r="D147">
        <v>-0.60022399999999998</v>
      </c>
      <c r="F147" s="3">
        <f t="shared" si="5"/>
        <v>0.1980000000000004</v>
      </c>
      <c r="G147" s="3">
        <f t="shared" ref="G147:G210" si="7">B147-$G$1</f>
        <v>-4.4119999999999919</v>
      </c>
      <c r="H147">
        <f t="shared" si="6"/>
        <v>-46.414000000000001</v>
      </c>
    </row>
    <row r="148" spans="1:8" x14ac:dyDescent="0.2">
      <c r="A148">
        <v>10.305</v>
      </c>
      <c r="B148">
        <v>72.995000000000005</v>
      </c>
      <c r="C148">
        <v>-46.421999999999997</v>
      </c>
      <c r="D148">
        <v>-0.60019199999999995</v>
      </c>
      <c r="F148" s="3">
        <f t="shared" si="5"/>
        <v>0.19899999999999807</v>
      </c>
      <c r="G148" s="3">
        <f t="shared" si="7"/>
        <v>-4.2149999999999892</v>
      </c>
      <c r="H148">
        <f t="shared" si="6"/>
        <v>-46.421999999999997</v>
      </c>
    </row>
    <row r="149" spans="1:8" x14ac:dyDescent="0.2">
      <c r="A149">
        <v>10.305</v>
      </c>
      <c r="B149">
        <v>73.195999999999998</v>
      </c>
      <c r="C149">
        <v>-46.433</v>
      </c>
      <c r="D149">
        <v>-0.60023000000000004</v>
      </c>
      <c r="F149" s="3">
        <f t="shared" ref="F149:F212" si="8">(G150-G148)/2</f>
        <v>0.20149999999999579</v>
      </c>
      <c r="G149" s="3">
        <f t="shared" si="7"/>
        <v>-4.0139999999999958</v>
      </c>
      <c r="H149">
        <f t="shared" si="6"/>
        <v>-46.433</v>
      </c>
    </row>
    <row r="150" spans="1:8" x14ac:dyDescent="0.2">
      <c r="A150">
        <v>10.305</v>
      </c>
      <c r="B150">
        <v>73.397999999999996</v>
      </c>
      <c r="C150">
        <v>-46.444000000000003</v>
      </c>
      <c r="D150">
        <v>-0.60023400000000005</v>
      </c>
      <c r="F150" s="3">
        <f t="shared" si="8"/>
        <v>0.20100000000000051</v>
      </c>
      <c r="G150" s="3">
        <f t="shared" si="7"/>
        <v>-3.8119999999999976</v>
      </c>
      <c r="H150">
        <f t="shared" si="6"/>
        <v>-46.444000000000003</v>
      </c>
    </row>
    <row r="151" spans="1:8" x14ac:dyDescent="0.2">
      <c r="A151">
        <v>10.305</v>
      </c>
      <c r="B151">
        <v>73.597999999999999</v>
      </c>
      <c r="C151">
        <v>-46.45</v>
      </c>
      <c r="D151">
        <v>-0.60018099999999996</v>
      </c>
      <c r="F151" s="3">
        <f t="shared" si="8"/>
        <v>0.19900000000000517</v>
      </c>
      <c r="G151" s="3">
        <f t="shared" si="7"/>
        <v>-3.6119999999999948</v>
      </c>
      <c r="H151">
        <f t="shared" si="6"/>
        <v>-46.45</v>
      </c>
    </row>
    <row r="152" spans="1:8" x14ac:dyDescent="0.2">
      <c r="A152">
        <v>10.305</v>
      </c>
      <c r="B152">
        <v>73.796000000000006</v>
      </c>
      <c r="C152">
        <v>-46.463000000000001</v>
      </c>
      <c r="D152">
        <v>-0.60020499999999999</v>
      </c>
      <c r="F152" s="3">
        <f t="shared" si="8"/>
        <v>0.20000000000000284</v>
      </c>
      <c r="G152" s="3">
        <f t="shared" si="7"/>
        <v>-3.4139999999999873</v>
      </c>
      <c r="H152">
        <f t="shared" si="6"/>
        <v>-46.463000000000001</v>
      </c>
    </row>
    <row r="153" spans="1:8" x14ac:dyDescent="0.2">
      <c r="A153">
        <v>10.305</v>
      </c>
      <c r="B153">
        <v>73.998000000000005</v>
      </c>
      <c r="C153">
        <v>-46.469000000000001</v>
      </c>
      <c r="D153">
        <v>-0.60021500000000005</v>
      </c>
      <c r="F153" s="3">
        <f t="shared" si="8"/>
        <v>0.20149999999999579</v>
      </c>
      <c r="G153" s="3">
        <f t="shared" si="7"/>
        <v>-3.2119999999999891</v>
      </c>
      <c r="H153">
        <f t="shared" si="6"/>
        <v>-46.469000000000001</v>
      </c>
    </row>
    <row r="154" spans="1:8" x14ac:dyDescent="0.2">
      <c r="A154">
        <v>10.305</v>
      </c>
      <c r="B154">
        <v>74.198999999999998</v>
      </c>
      <c r="C154">
        <v>-46.476999999999997</v>
      </c>
      <c r="D154">
        <v>-0.60018800000000005</v>
      </c>
      <c r="F154" s="3">
        <f t="shared" si="8"/>
        <v>0.20049999999999812</v>
      </c>
      <c r="G154" s="3">
        <f t="shared" si="7"/>
        <v>-3.0109999999999957</v>
      </c>
      <c r="H154">
        <f t="shared" si="6"/>
        <v>-46.476999999999997</v>
      </c>
    </row>
    <row r="155" spans="1:8" x14ac:dyDescent="0.2">
      <c r="A155">
        <v>10.305</v>
      </c>
      <c r="B155">
        <v>74.399000000000001</v>
      </c>
      <c r="C155">
        <v>-46.482999999999997</v>
      </c>
      <c r="D155">
        <v>-0.60020099999999998</v>
      </c>
      <c r="F155" s="3">
        <f t="shared" si="8"/>
        <v>0.19899999999999807</v>
      </c>
      <c r="G155" s="3">
        <f t="shared" si="7"/>
        <v>-2.8109999999999928</v>
      </c>
      <c r="H155">
        <f t="shared" si="6"/>
        <v>-46.482999999999997</v>
      </c>
    </row>
    <row r="156" spans="1:8" x14ac:dyDescent="0.2">
      <c r="A156">
        <v>10.305</v>
      </c>
      <c r="B156">
        <v>74.596999999999994</v>
      </c>
      <c r="C156">
        <v>-46.49</v>
      </c>
      <c r="D156">
        <v>-0.60022900000000001</v>
      </c>
      <c r="F156" s="3">
        <f t="shared" si="8"/>
        <v>0.19950000000000045</v>
      </c>
      <c r="G156" s="3">
        <f t="shared" si="7"/>
        <v>-2.6129999999999995</v>
      </c>
      <c r="H156">
        <f t="shared" si="6"/>
        <v>-46.49</v>
      </c>
    </row>
    <row r="157" spans="1:8" x14ac:dyDescent="0.2">
      <c r="A157">
        <v>10.305</v>
      </c>
      <c r="B157">
        <v>74.798000000000002</v>
      </c>
      <c r="C157">
        <v>-46.499000000000002</v>
      </c>
      <c r="D157">
        <v>-0.600186</v>
      </c>
      <c r="F157" s="3">
        <f t="shared" si="8"/>
        <v>0.2015000000000029</v>
      </c>
      <c r="G157" s="3">
        <f t="shared" si="7"/>
        <v>-2.4119999999999919</v>
      </c>
      <c r="H157">
        <f t="shared" si="6"/>
        <v>-46.499000000000002</v>
      </c>
    </row>
    <row r="158" spans="1:8" x14ac:dyDescent="0.2">
      <c r="A158">
        <v>10.305</v>
      </c>
      <c r="B158">
        <v>75</v>
      </c>
      <c r="C158">
        <v>-46.503999999999998</v>
      </c>
      <c r="D158">
        <v>-0.60019400000000001</v>
      </c>
      <c r="F158" s="3">
        <f t="shared" si="8"/>
        <v>0.20049999999999812</v>
      </c>
      <c r="G158" s="3">
        <f t="shared" si="7"/>
        <v>-2.2099999999999937</v>
      </c>
      <c r="H158">
        <f t="shared" si="6"/>
        <v>-46.503999999999998</v>
      </c>
    </row>
    <row r="159" spans="1:8" x14ac:dyDescent="0.2">
      <c r="A159">
        <v>10.305</v>
      </c>
      <c r="B159">
        <v>75.198999999999998</v>
      </c>
      <c r="C159">
        <v>-46.511000000000003</v>
      </c>
      <c r="D159">
        <v>-0.60021599999999997</v>
      </c>
      <c r="F159" s="3">
        <f t="shared" si="8"/>
        <v>0.19850000000000279</v>
      </c>
      <c r="G159" s="3">
        <f t="shared" si="7"/>
        <v>-2.0109999999999957</v>
      </c>
      <c r="H159">
        <f t="shared" si="6"/>
        <v>-46.511000000000003</v>
      </c>
    </row>
    <row r="160" spans="1:8" x14ac:dyDescent="0.2">
      <c r="A160">
        <v>10.305</v>
      </c>
      <c r="B160">
        <v>75.397000000000006</v>
      </c>
      <c r="C160">
        <v>-46.517000000000003</v>
      </c>
      <c r="D160">
        <v>-0.60021000000000002</v>
      </c>
      <c r="F160" s="3">
        <f t="shared" si="8"/>
        <v>0.19899999999999807</v>
      </c>
      <c r="G160" s="3">
        <f t="shared" si="7"/>
        <v>-1.8129999999999882</v>
      </c>
      <c r="H160">
        <f t="shared" si="6"/>
        <v>-46.517000000000003</v>
      </c>
    </row>
    <row r="161" spans="1:8" x14ac:dyDescent="0.2">
      <c r="A161">
        <v>10.305</v>
      </c>
      <c r="B161">
        <v>75.596999999999994</v>
      </c>
      <c r="C161">
        <v>-46.527999999999999</v>
      </c>
      <c r="D161">
        <v>-0.60017600000000004</v>
      </c>
      <c r="F161" s="3">
        <f t="shared" si="8"/>
        <v>0.20100000000000051</v>
      </c>
      <c r="G161" s="3">
        <f t="shared" si="7"/>
        <v>-1.6129999999999995</v>
      </c>
      <c r="H161">
        <f t="shared" si="6"/>
        <v>-46.527999999999999</v>
      </c>
    </row>
    <row r="162" spans="1:8" x14ac:dyDescent="0.2">
      <c r="A162">
        <v>10.305</v>
      </c>
      <c r="B162">
        <v>75.799000000000007</v>
      </c>
      <c r="C162">
        <v>-46.533000000000001</v>
      </c>
      <c r="D162">
        <v>-0.60022799999999998</v>
      </c>
      <c r="F162" s="3">
        <f t="shared" si="8"/>
        <v>0.20050000000000523</v>
      </c>
      <c r="G162" s="3">
        <f t="shared" si="7"/>
        <v>-1.4109999999999872</v>
      </c>
      <c r="H162">
        <f t="shared" si="6"/>
        <v>-46.533000000000001</v>
      </c>
    </row>
    <row r="163" spans="1:8" x14ac:dyDescent="0.2">
      <c r="A163">
        <v>10.305</v>
      </c>
      <c r="B163">
        <v>75.998000000000005</v>
      </c>
      <c r="C163">
        <v>-46.536000000000001</v>
      </c>
      <c r="D163">
        <v>-0.60019199999999995</v>
      </c>
      <c r="F163" s="3">
        <f t="shared" si="8"/>
        <v>0.19899999999999807</v>
      </c>
      <c r="G163" s="3">
        <f t="shared" si="7"/>
        <v>-1.2119999999999891</v>
      </c>
      <c r="H163">
        <f t="shared" si="6"/>
        <v>-46.536000000000001</v>
      </c>
    </row>
    <row r="164" spans="1:8" x14ac:dyDescent="0.2">
      <c r="A164">
        <v>10.305</v>
      </c>
      <c r="B164">
        <v>76.197000000000003</v>
      </c>
      <c r="C164">
        <v>-46.54</v>
      </c>
      <c r="D164">
        <v>-0.60020399999999996</v>
      </c>
      <c r="F164" s="3">
        <f t="shared" si="8"/>
        <v>0.19999999999999574</v>
      </c>
      <c r="G164" s="3">
        <f t="shared" si="7"/>
        <v>-1.012999999999991</v>
      </c>
      <c r="H164">
        <f t="shared" si="6"/>
        <v>-46.54</v>
      </c>
    </row>
    <row r="165" spans="1:8" x14ac:dyDescent="0.2">
      <c r="A165">
        <v>10.305</v>
      </c>
      <c r="B165">
        <v>76.397999999999996</v>
      </c>
      <c r="C165">
        <v>-46.540999999999997</v>
      </c>
      <c r="D165">
        <v>-0.60021800000000003</v>
      </c>
      <c r="F165" s="3">
        <f t="shared" si="8"/>
        <v>0.20149999999999579</v>
      </c>
      <c r="G165" s="3">
        <f t="shared" si="7"/>
        <v>-0.81199999999999761</v>
      </c>
      <c r="H165">
        <f t="shared" si="6"/>
        <v>-46.540999999999997</v>
      </c>
    </row>
    <row r="166" spans="1:8" x14ac:dyDescent="0.2">
      <c r="A166">
        <v>10.305</v>
      </c>
      <c r="B166">
        <v>76.599999999999994</v>
      </c>
      <c r="C166">
        <v>-46.540999999999997</v>
      </c>
      <c r="D166">
        <v>-0.60021199999999997</v>
      </c>
      <c r="F166" s="3">
        <f t="shared" si="8"/>
        <v>0.20050000000000523</v>
      </c>
      <c r="G166" s="3">
        <f t="shared" si="7"/>
        <v>-0.60999999999999943</v>
      </c>
      <c r="H166">
        <f t="shared" si="6"/>
        <v>-46.540999999999997</v>
      </c>
    </row>
    <row r="167" spans="1:8" x14ac:dyDescent="0.2">
      <c r="A167">
        <v>10.305</v>
      </c>
      <c r="B167">
        <v>76.799000000000007</v>
      </c>
      <c r="C167">
        <v>-46.546999999999997</v>
      </c>
      <c r="D167">
        <v>-0.60021500000000005</v>
      </c>
      <c r="F167" s="3">
        <f t="shared" si="8"/>
        <v>0.19850000000000279</v>
      </c>
      <c r="G167" s="3">
        <f t="shared" si="7"/>
        <v>-0.41099999999998715</v>
      </c>
      <c r="H167">
        <f t="shared" si="6"/>
        <v>-46.546999999999997</v>
      </c>
    </row>
    <row r="168" spans="1:8" x14ac:dyDescent="0.2">
      <c r="A168">
        <v>10.305</v>
      </c>
      <c r="B168">
        <v>76.997</v>
      </c>
      <c r="C168">
        <v>-46.545000000000002</v>
      </c>
      <c r="D168">
        <v>-0.60019699999999998</v>
      </c>
      <c r="F168" s="3">
        <f t="shared" si="8"/>
        <v>0.19999999999999574</v>
      </c>
      <c r="G168" s="3">
        <f t="shared" si="7"/>
        <v>-0.21299999999999386</v>
      </c>
      <c r="H168">
        <f t="shared" si="6"/>
        <v>-46.545000000000002</v>
      </c>
    </row>
    <row r="169" spans="1:8" x14ac:dyDescent="0.2">
      <c r="A169">
        <v>10.305</v>
      </c>
      <c r="B169">
        <v>77.198999999999998</v>
      </c>
      <c r="C169">
        <v>-46.545000000000002</v>
      </c>
      <c r="D169">
        <v>-0.60020300000000004</v>
      </c>
      <c r="F169" s="3">
        <f t="shared" si="8"/>
        <v>0.2015000000000029</v>
      </c>
      <c r="G169" s="3">
        <f t="shared" si="7"/>
        <v>-1.099999999999568E-2</v>
      </c>
      <c r="H169">
        <f t="shared" si="6"/>
        <v>-46.545000000000002</v>
      </c>
    </row>
    <row r="170" spans="1:8" x14ac:dyDescent="0.2">
      <c r="A170">
        <v>10.305</v>
      </c>
      <c r="B170">
        <v>77.400000000000006</v>
      </c>
      <c r="C170">
        <v>-46.548999999999999</v>
      </c>
      <c r="D170">
        <v>-0.60019299999999998</v>
      </c>
      <c r="F170" s="3">
        <f t="shared" si="8"/>
        <v>0.20049999999999812</v>
      </c>
      <c r="G170" s="3">
        <f t="shared" si="7"/>
        <v>0.19000000000001194</v>
      </c>
      <c r="H170">
        <f t="shared" si="6"/>
        <v>-46.548999999999999</v>
      </c>
    </row>
    <row r="171" spans="1:8" x14ac:dyDescent="0.2">
      <c r="A171">
        <v>10.305</v>
      </c>
      <c r="B171">
        <v>77.599999999999994</v>
      </c>
      <c r="C171">
        <v>-46.558</v>
      </c>
      <c r="D171">
        <v>-0.60019</v>
      </c>
      <c r="F171" s="3">
        <f t="shared" si="8"/>
        <v>0.19849999999999568</v>
      </c>
      <c r="G171" s="3">
        <f t="shared" si="7"/>
        <v>0.39000000000000057</v>
      </c>
      <c r="H171">
        <f t="shared" si="6"/>
        <v>-46.558</v>
      </c>
    </row>
    <row r="172" spans="1:8" x14ac:dyDescent="0.2">
      <c r="A172">
        <v>10.305</v>
      </c>
      <c r="B172">
        <v>77.796999999999997</v>
      </c>
      <c r="C172">
        <v>-46.555</v>
      </c>
      <c r="D172">
        <v>-0.60023400000000005</v>
      </c>
      <c r="F172" s="3">
        <f t="shared" si="8"/>
        <v>0.19850000000000279</v>
      </c>
      <c r="G172" s="3">
        <f t="shared" si="7"/>
        <v>0.5870000000000033</v>
      </c>
      <c r="H172">
        <f t="shared" si="6"/>
        <v>-46.555</v>
      </c>
    </row>
    <row r="173" spans="1:8" x14ac:dyDescent="0.2">
      <c r="A173">
        <v>10.305</v>
      </c>
      <c r="B173">
        <v>77.997</v>
      </c>
      <c r="C173">
        <v>-46.548000000000002</v>
      </c>
      <c r="D173">
        <v>-0.60018099999999996</v>
      </c>
      <c r="F173" s="3">
        <f t="shared" si="8"/>
        <v>0.20100000000000051</v>
      </c>
      <c r="G173" s="3">
        <f t="shared" si="7"/>
        <v>0.78700000000000614</v>
      </c>
      <c r="H173">
        <f t="shared" si="6"/>
        <v>-46.548000000000002</v>
      </c>
    </row>
    <row r="174" spans="1:8" x14ac:dyDescent="0.2">
      <c r="A174">
        <v>10.305</v>
      </c>
      <c r="B174">
        <v>78.198999999999998</v>
      </c>
      <c r="C174">
        <v>-46.555</v>
      </c>
      <c r="D174">
        <v>-0.60021800000000003</v>
      </c>
      <c r="F174" s="3">
        <f t="shared" si="8"/>
        <v>0.20100000000000051</v>
      </c>
      <c r="G174" s="3">
        <f t="shared" si="7"/>
        <v>0.98900000000000432</v>
      </c>
      <c r="H174">
        <f t="shared" si="6"/>
        <v>-46.555</v>
      </c>
    </row>
    <row r="175" spans="1:8" x14ac:dyDescent="0.2">
      <c r="A175">
        <v>10.305</v>
      </c>
      <c r="B175">
        <v>78.399000000000001</v>
      </c>
      <c r="C175">
        <v>-46.558</v>
      </c>
      <c r="D175">
        <v>-0.60021199999999997</v>
      </c>
      <c r="F175" s="3">
        <f t="shared" si="8"/>
        <v>0.19899999999999807</v>
      </c>
      <c r="G175" s="3">
        <f t="shared" si="7"/>
        <v>1.1890000000000072</v>
      </c>
      <c r="H175">
        <f t="shared" si="6"/>
        <v>-46.558</v>
      </c>
    </row>
    <row r="176" spans="1:8" x14ac:dyDescent="0.2">
      <c r="A176">
        <v>10.305</v>
      </c>
      <c r="B176">
        <v>78.596999999999994</v>
      </c>
      <c r="C176">
        <v>-46.558999999999997</v>
      </c>
      <c r="D176">
        <v>-0.60019</v>
      </c>
      <c r="F176" s="3">
        <f t="shared" si="8"/>
        <v>0.19950000000000045</v>
      </c>
      <c r="G176" s="3">
        <f t="shared" si="7"/>
        <v>1.3870000000000005</v>
      </c>
      <c r="H176">
        <f t="shared" si="6"/>
        <v>-46.558999999999997</v>
      </c>
    </row>
    <row r="177" spans="1:8" x14ac:dyDescent="0.2">
      <c r="A177">
        <v>10.305</v>
      </c>
      <c r="B177">
        <v>78.798000000000002</v>
      </c>
      <c r="C177">
        <v>-46.558</v>
      </c>
      <c r="D177">
        <v>-0.60020300000000004</v>
      </c>
      <c r="F177" s="3">
        <f t="shared" si="8"/>
        <v>0.2015000000000029</v>
      </c>
      <c r="G177" s="3">
        <f t="shared" si="7"/>
        <v>1.5880000000000081</v>
      </c>
      <c r="H177">
        <f t="shared" si="6"/>
        <v>-46.558</v>
      </c>
    </row>
    <row r="178" spans="1:8" x14ac:dyDescent="0.2">
      <c r="A178">
        <v>10.305</v>
      </c>
      <c r="B178">
        <v>79</v>
      </c>
      <c r="C178">
        <v>-46.558999999999997</v>
      </c>
      <c r="D178">
        <v>-0.60018000000000005</v>
      </c>
      <c r="F178" s="3">
        <f t="shared" si="8"/>
        <v>0.20100000000000051</v>
      </c>
      <c r="G178" s="3">
        <f t="shared" si="7"/>
        <v>1.7900000000000063</v>
      </c>
      <c r="H178">
        <f t="shared" si="6"/>
        <v>-46.558999999999997</v>
      </c>
    </row>
    <row r="179" spans="1:8" x14ac:dyDescent="0.2">
      <c r="A179">
        <v>10.305</v>
      </c>
      <c r="B179">
        <v>79.2</v>
      </c>
      <c r="C179">
        <v>-46.56</v>
      </c>
      <c r="D179">
        <v>-0.60021500000000005</v>
      </c>
      <c r="F179" s="3">
        <f t="shared" si="8"/>
        <v>0.19850000000000279</v>
      </c>
      <c r="G179" s="3">
        <f t="shared" si="7"/>
        <v>1.9900000000000091</v>
      </c>
      <c r="H179">
        <f t="shared" si="6"/>
        <v>-46.56</v>
      </c>
    </row>
    <row r="180" spans="1:8" x14ac:dyDescent="0.2">
      <c r="A180">
        <v>10.305</v>
      </c>
      <c r="B180">
        <v>79.397000000000006</v>
      </c>
      <c r="C180">
        <v>-46.558</v>
      </c>
      <c r="D180">
        <v>-0.60020099999999998</v>
      </c>
      <c r="F180" s="3">
        <f t="shared" si="8"/>
        <v>0.19899999999999807</v>
      </c>
      <c r="G180" s="3">
        <f t="shared" si="7"/>
        <v>2.1870000000000118</v>
      </c>
      <c r="H180">
        <f t="shared" si="6"/>
        <v>-46.558</v>
      </c>
    </row>
    <row r="181" spans="1:8" x14ac:dyDescent="0.2">
      <c r="A181">
        <v>10.305</v>
      </c>
      <c r="B181">
        <v>79.597999999999999</v>
      </c>
      <c r="C181">
        <v>-46.546999999999997</v>
      </c>
      <c r="D181">
        <v>-0.60020600000000002</v>
      </c>
      <c r="F181" s="3">
        <f t="shared" si="8"/>
        <v>0.20149999999999579</v>
      </c>
      <c r="G181" s="3">
        <f t="shared" si="7"/>
        <v>2.3880000000000052</v>
      </c>
      <c r="H181">
        <f t="shared" si="6"/>
        <v>-46.546999999999997</v>
      </c>
    </row>
    <row r="182" spans="1:8" x14ac:dyDescent="0.2">
      <c r="A182">
        <v>10.305</v>
      </c>
      <c r="B182">
        <v>79.8</v>
      </c>
      <c r="C182">
        <v>-46.545000000000002</v>
      </c>
      <c r="D182">
        <v>-0.60020300000000004</v>
      </c>
      <c r="F182" s="3">
        <f t="shared" si="8"/>
        <v>0.20100000000000051</v>
      </c>
      <c r="G182" s="3">
        <f t="shared" si="7"/>
        <v>2.5900000000000034</v>
      </c>
      <c r="H182">
        <f t="shared" si="6"/>
        <v>-46.545000000000002</v>
      </c>
    </row>
    <row r="183" spans="1:8" x14ac:dyDescent="0.2">
      <c r="A183">
        <v>10.305</v>
      </c>
      <c r="B183">
        <v>80</v>
      </c>
      <c r="C183">
        <v>-46.545000000000002</v>
      </c>
      <c r="D183">
        <v>-0.60024</v>
      </c>
      <c r="F183" s="3">
        <f t="shared" si="8"/>
        <v>0.19899999999999807</v>
      </c>
      <c r="G183" s="3">
        <f t="shared" si="7"/>
        <v>2.7900000000000063</v>
      </c>
      <c r="H183">
        <f t="shared" si="6"/>
        <v>-46.545000000000002</v>
      </c>
    </row>
    <row r="184" spans="1:8" x14ac:dyDescent="0.2">
      <c r="A184">
        <v>10.305</v>
      </c>
      <c r="B184">
        <v>80.197999999999993</v>
      </c>
      <c r="C184">
        <v>-46.542000000000002</v>
      </c>
      <c r="D184">
        <v>-0.60019199999999995</v>
      </c>
      <c r="F184" s="3">
        <f t="shared" si="8"/>
        <v>0.19899999999999807</v>
      </c>
      <c r="G184" s="3">
        <f t="shared" si="7"/>
        <v>2.9879999999999995</v>
      </c>
      <c r="H184">
        <f t="shared" si="6"/>
        <v>-46.542000000000002</v>
      </c>
    </row>
    <row r="185" spans="1:8" x14ac:dyDescent="0.2">
      <c r="A185">
        <v>10.305</v>
      </c>
      <c r="B185">
        <v>80.397999999999996</v>
      </c>
      <c r="C185">
        <v>-46.536999999999999</v>
      </c>
      <c r="D185">
        <v>-0.60020600000000002</v>
      </c>
      <c r="F185" s="3">
        <f t="shared" si="8"/>
        <v>0.20050000000000523</v>
      </c>
      <c r="G185" s="3">
        <f t="shared" si="7"/>
        <v>3.1880000000000024</v>
      </c>
      <c r="H185">
        <f t="shared" si="6"/>
        <v>-46.536999999999999</v>
      </c>
    </row>
    <row r="186" spans="1:8" x14ac:dyDescent="0.2">
      <c r="A186">
        <v>10.305</v>
      </c>
      <c r="B186">
        <v>80.599000000000004</v>
      </c>
      <c r="C186">
        <v>-46.53</v>
      </c>
      <c r="D186">
        <v>-0.600217</v>
      </c>
      <c r="F186" s="3">
        <f t="shared" si="8"/>
        <v>0.20050000000000523</v>
      </c>
      <c r="G186" s="3">
        <f t="shared" si="7"/>
        <v>3.38900000000001</v>
      </c>
      <c r="H186">
        <f t="shared" si="6"/>
        <v>-46.53</v>
      </c>
    </row>
    <row r="187" spans="1:8" x14ac:dyDescent="0.2">
      <c r="A187">
        <v>10.305</v>
      </c>
      <c r="B187">
        <v>80.799000000000007</v>
      </c>
      <c r="C187">
        <v>-46.514000000000003</v>
      </c>
      <c r="D187">
        <v>-0.60018499999999997</v>
      </c>
      <c r="F187" s="3">
        <f t="shared" si="8"/>
        <v>0.19899999999999807</v>
      </c>
      <c r="G187" s="3">
        <f t="shared" si="7"/>
        <v>3.5890000000000128</v>
      </c>
      <c r="H187">
        <f t="shared" si="6"/>
        <v>-46.514000000000003</v>
      </c>
    </row>
    <row r="188" spans="1:8" x14ac:dyDescent="0.2">
      <c r="A188">
        <v>10.305</v>
      </c>
      <c r="B188">
        <v>80.997</v>
      </c>
      <c r="C188">
        <v>-46.515000000000001</v>
      </c>
      <c r="D188">
        <v>-0.60019599999999995</v>
      </c>
      <c r="F188" s="3">
        <f t="shared" si="8"/>
        <v>0.19949999999999335</v>
      </c>
      <c r="G188" s="3">
        <f t="shared" si="7"/>
        <v>3.7870000000000061</v>
      </c>
      <c r="H188">
        <f t="shared" si="6"/>
        <v>-46.515000000000001</v>
      </c>
    </row>
    <row r="189" spans="1:8" x14ac:dyDescent="0.2">
      <c r="A189">
        <v>10.305</v>
      </c>
      <c r="B189">
        <v>81.197999999999993</v>
      </c>
      <c r="C189">
        <v>-46.51</v>
      </c>
      <c r="D189">
        <v>-0.60018300000000002</v>
      </c>
      <c r="F189" s="3">
        <f t="shared" si="8"/>
        <v>0.2015000000000029</v>
      </c>
      <c r="G189" s="3">
        <f t="shared" si="7"/>
        <v>3.9879999999999995</v>
      </c>
      <c r="H189">
        <f t="shared" si="6"/>
        <v>-46.51</v>
      </c>
    </row>
    <row r="190" spans="1:8" x14ac:dyDescent="0.2">
      <c r="A190">
        <v>10.305</v>
      </c>
      <c r="B190">
        <v>81.400000000000006</v>
      </c>
      <c r="C190">
        <v>-46.508000000000003</v>
      </c>
      <c r="D190">
        <v>-0.60021500000000005</v>
      </c>
      <c r="F190" s="3">
        <f t="shared" si="8"/>
        <v>0.20100000000000051</v>
      </c>
      <c r="G190" s="3">
        <f t="shared" si="7"/>
        <v>4.1900000000000119</v>
      </c>
      <c r="H190">
        <f t="shared" si="6"/>
        <v>-46.508000000000003</v>
      </c>
    </row>
    <row r="191" spans="1:8" x14ac:dyDescent="0.2">
      <c r="A191">
        <v>10.305</v>
      </c>
      <c r="B191">
        <v>81.599999999999994</v>
      </c>
      <c r="C191">
        <v>-46.503</v>
      </c>
      <c r="D191">
        <v>-0.60019299999999998</v>
      </c>
      <c r="F191" s="3">
        <f t="shared" si="8"/>
        <v>0.19849999999999568</v>
      </c>
      <c r="G191" s="3">
        <f t="shared" si="7"/>
        <v>4.3900000000000006</v>
      </c>
      <c r="H191">
        <f t="shared" si="6"/>
        <v>-46.503</v>
      </c>
    </row>
    <row r="192" spans="1:8" x14ac:dyDescent="0.2">
      <c r="A192">
        <v>10.305</v>
      </c>
      <c r="B192">
        <v>81.796999999999997</v>
      </c>
      <c r="C192">
        <v>-46.493000000000002</v>
      </c>
      <c r="D192">
        <v>-0.60020399999999996</v>
      </c>
      <c r="F192" s="3">
        <f t="shared" si="8"/>
        <v>0.19900000000000517</v>
      </c>
      <c r="G192" s="3">
        <f t="shared" si="7"/>
        <v>4.5870000000000033</v>
      </c>
      <c r="H192">
        <f t="shared" si="6"/>
        <v>-46.493000000000002</v>
      </c>
    </row>
    <row r="193" spans="1:8" x14ac:dyDescent="0.2">
      <c r="A193">
        <v>10.305</v>
      </c>
      <c r="B193">
        <v>81.998000000000005</v>
      </c>
      <c r="C193">
        <v>-46.494</v>
      </c>
      <c r="D193">
        <v>-0.60017600000000004</v>
      </c>
      <c r="F193" s="3">
        <f t="shared" si="8"/>
        <v>0.2015000000000029</v>
      </c>
      <c r="G193" s="3">
        <f t="shared" si="7"/>
        <v>4.7880000000000109</v>
      </c>
      <c r="H193">
        <f t="shared" si="6"/>
        <v>-46.494</v>
      </c>
    </row>
    <row r="194" spans="1:8" x14ac:dyDescent="0.2">
      <c r="A194">
        <v>10.305</v>
      </c>
      <c r="B194">
        <v>82.2</v>
      </c>
      <c r="C194">
        <v>-46.481000000000002</v>
      </c>
      <c r="D194">
        <v>-0.60022600000000004</v>
      </c>
      <c r="F194" s="3">
        <f t="shared" si="8"/>
        <v>0.20100000000000051</v>
      </c>
      <c r="G194" s="3">
        <f t="shared" si="7"/>
        <v>4.9900000000000091</v>
      </c>
      <c r="H194">
        <f t="shared" si="6"/>
        <v>-46.481000000000002</v>
      </c>
    </row>
    <row r="195" spans="1:8" x14ac:dyDescent="0.2">
      <c r="A195">
        <v>10.305</v>
      </c>
      <c r="B195">
        <v>82.4</v>
      </c>
      <c r="C195">
        <v>-46.472000000000001</v>
      </c>
      <c r="D195">
        <v>-0.60021400000000003</v>
      </c>
      <c r="F195" s="3">
        <f t="shared" si="8"/>
        <v>0.19899999999999807</v>
      </c>
      <c r="G195" s="3">
        <f t="shared" si="7"/>
        <v>5.1900000000000119</v>
      </c>
      <c r="H195">
        <f t="shared" si="6"/>
        <v>-46.472000000000001</v>
      </c>
    </row>
    <row r="196" spans="1:8" x14ac:dyDescent="0.2">
      <c r="A196">
        <v>10.305</v>
      </c>
      <c r="B196">
        <v>82.597999999999999</v>
      </c>
      <c r="C196">
        <v>-46.463000000000001</v>
      </c>
      <c r="D196">
        <v>-0.60023899999999997</v>
      </c>
      <c r="F196" s="3">
        <f t="shared" si="8"/>
        <v>0.19950000000000045</v>
      </c>
      <c r="G196" s="3">
        <f t="shared" si="7"/>
        <v>5.3880000000000052</v>
      </c>
      <c r="H196">
        <f t="shared" si="6"/>
        <v>-46.463000000000001</v>
      </c>
    </row>
    <row r="197" spans="1:8" x14ac:dyDescent="0.2">
      <c r="A197">
        <v>10.305</v>
      </c>
      <c r="B197">
        <v>82.799000000000007</v>
      </c>
      <c r="C197">
        <v>-46.454000000000001</v>
      </c>
      <c r="D197">
        <v>-0.60020799999999996</v>
      </c>
      <c r="F197" s="3">
        <f t="shared" si="8"/>
        <v>0.20100000000000051</v>
      </c>
      <c r="G197" s="3">
        <f t="shared" si="7"/>
        <v>5.5890000000000128</v>
      </c>
      <c r="H197">
        <f t="shared" ref="H197:H260" si="9">C197</f>
        <v>-46.454000000000001</v>
      </c>
    </row>
    <row r="198" spans="1:8" x14ac:dyDescent="0.2">
      <c r="A198">
        <v>10.305</v>
      </c>
      <c r="B198">
        <v>83</v>
      </c>
      <c r="C198">
        <v>-46.442</v>
      </c>
      <c r="D198">
        <v>-0.600213</v>
      </c>
      <c r="F198" s="3">
        <f t="shared" si="8"/>
        <v>0.20049999999999812</v>
      </c>
      <c r="G198" s="3">
        <f t="shared" si="7"/>
        <v>5.7900000000000063</v>
      </c>
      <c r="H198">
        <f t="shared" si="9"/>
        <v>-46.442</v>
      </c>
    </row>
    <row r="199" spans="1:8" x14ac:dyDescent="0.2">
      <c r="A199">
        <v>10.305</v>
      </c>
      <c r="B199">
        <v>83.2</v>
      </c>
      <c r="C199">
        <v>-46.427</v>
      </c>
      <c r="D199">
        <v>-0.60020799999999996</v>
      </c>
      <c r="F199" s="3">
        <f t="shared" si="8"/>
        <v>0.19850000000000279</v>
      </c>
      <c r="G199" s="3">
        <f t="shared" si="7"/>
        <v>5.9900000000000091</v>
      </c>
      <c r="H199">
        <f t="shared" si="9"/>
        <v>-46.427</v>
      </c>
    </row>
    <row r="200" spans="1:8" x14ac:dyDescent="0.2">
      <c r="A200">
        <v>10.305</v>
      </c>
      <c r="B200">
        <v>83.397000000000006</v>
      </c>
      <c r="C200">
        <v>-46.42</v>
      </c>
      <c r="D200">
        <v>-0.60022699999999996</v>
      </c>
      <c r="F200" s="3">
        <f t="shared" si="8"/>
        <v>0.19899999999999807</v>
      </c>
      <c r="G200" s="3">
        <f t="shared" si="7"/>
        <v>6.1870000000000118</v>
      </c>
      <c r="H200">
        <f t="shared" si="9"/>
        <v>-46.42</v>
      </c>
    </row>
    <row r="201" spans="1:8" x14ac:dyDescent="0.2">
      <c r="A201">
        <v>10.305</v>
      </c>
      <c r="B201">
        <v>83.597999999999999</v>
      </c>
      <c r="C201">
        <v>-46.402999999999999</v>
      </c>
      <c r="D201">
        <v>-0.60023199999999999</v>
      </c>
      <c r="F201" s="3">
        <f t="shared" si="8"/>
        <v>0.20149999999999579</v>
      </c>
      <c r="G201" s="3">
        <f t="shared" si="7"/>
        <v>6.3880000000000052</v>
      </c>
      <c r="H201">
        <f t="shared" si="9"/>
        <v>-46.402999999999999</v>
      </c>
    </row>
    <row r="202" spans="1:8" x14ac:dyDescent="0.2">
      <c r="A202">
        <v>10.305</v>
      </c>
      <c r="B202">
        <v>83.8</v>
      </c>
      <c r="C202">
        <v>-46.390999999999998</v>
      </c>
      <c r="D202">
        <v>-0.60020099999999998</v>
      </c>
      <c r="F202" s="3">
        <f t="shared" si="8"/>
        <v>0.2015000000000029</v>
      </c>
      <c r="G202" s="3">
        <f t="shared" si="7"/>
        <v>6.5900000000000034</v>
      </c>
      <c r="H202">
        <f t="shared" si="9"/>
        <v>-46.390999999999998</v>
      </c>
    </row>
    <row r="203" spans="1:8" x14ac:dyDescent="0.2">
      <c r="A203">
        <v>10.305</v>
      </c>
      <c r="B203">
        <v>84.001000000000005</v>
      </c>
      <c r="C203">
        <v>-46.371000000000002</v>
      </c>
      <c r="D203">
        <v>-0.60021500000000005</v>
      </c>
      <c r="F203" s="3">
        <f t="shared" si="8"/>
        <v>0.19850000000000279</v>
      </c>
      <c r="G203" s="3">
        <f t="shared" si="7"/>
        <v>6.791000000000011</v>
      </c>
      <c r="H203">
        <f t="shared" si="9"/>
        <v>-46.371000000000002</v>
      </c>
    </row>
    <row r="204" spans="1:8" x14ac:dyDescent="0.2">
      <c r="A204">
        <v>10.305</v>
      </c>
      <c r="B204">
        <v>84.197000000000003</v>
      </c>
      <c r="C204">
        <v>-46.356999999999999</v>
      </c>
      <c r="D204">
        <v>-0.60023199999999999</v>
      </c>
      <c r="F204" s="3">
        <f t="shared" si="8"/>
        <v>0.19849999999999568</v>
      </c>
      <c r="G204" s="3">
        <f t="shared" si="7"/>
        <v>6.987000000000009</v>
      </c>
      <c r="H204">
        <f t="shared" si="9"/>
        <v>-46.356999999999999</v>
      </c>
    </row>
    <row r="205" spans="1:8" x14ac:dyDescent="0.2">
      <c r="A205">
        <v>10.305</v>
      </c>
      <c r="B205">
        <v>84.397999999999996</v>
      </c>
      <c r="C205">
        <v>-46.341000000000001</v>
      </c>
      <c r="D205">
        <v>-0.60018800000000005</v>
      </c>
      <c r="F205" s="3">
        <f t="shared" si="8"/>
        <v>0.20149999999999579</v>
      </c>
      <c r="G205" s="3">
        <f t="shared" si="7"/>
        <v>7.1880000000000024</v>
      </c>
      <c r="H205">
        <f t="shared" si="9"/>
        <v>-46.341000000000001</v>
      </c>
    </row>
    <row r="206" spans="1:8" x14ac:dyDescent="0.2">
      <c r="A206">
        <v>10.305</v>
      </c>
      <c r="B206">
        <v>84.6</v>
      </c>
      <c r="C206">
        <v>-46.326999999999998</v>
      </c>
      <c r="D206">
        <v>-0.60019</v>
      </c>
      <c r="F206" s="3">
        <f t="shared" si="8"/>
        <v>0.20100000000000051</v>
      </c>
      <c r="G206" s="3">
        <f t="shared" si="7"/>
        <v>7.3900000000000006</v>
      </c>
      <c r="H206">
        <f t="shared" si="9"/>
        <v>-46.326999999999998</v>
      </c>
    </row>
    <row r="207" spans="1:8" x14ac:dyDescent="0.2">
      <c r="A207">
        <v>10.305</v>
      </c>
      <c r="B207">
        <v>84.8</v>
      </c>
      <c r="C207">
        <v>-46.308</v>
      </c>
      <c r="D207">
        <v>-0.600186</v>
      </c>
      <c r="F207" s="3">
        <f t="shared" si="8"/>
        <v>0.19850000000000279</v>
      </c>
      <c r="G207" s="3">
        <f t="shared" si="7"/>
        <v>7.5900000000000034</v>
      </c>
      <c r="H207">
        <f t="shared" si="9"/>
        <v>-46.308</v>
      </c>
    </row>
    <row r="208" spans="1:8" x14ac:dyDescent="0.2">
      <c r="A208">
        <v>10.305</v>
      </c>
      <c r="B208">
        <v>84.997</v>
      </c>
      <c r="C208">
        <v>-46.280999999999999</v>
      </c>
      <c r="D208">
        <v>-0.60020600000000002</v>
      </c>
      <c r="F208" s="3">
        <f t="shared" si="8"/>
        <v>0.19950000000000045</v>
      </c>
      <c r="G208" s="3">
        <f t="shared" si="7"/>
        <v>7.7870000000000061</v>
      </c>
      <c r="H208">
        <f t="shared" si="9"/>
        <v>-46.280999999999999</v>
      </c>
    </row>
    <row r="209" spans="1:8" x14ac:dyDescent="0.2">
      <c r="A209">
        <v>10.305</v>
      </c>
      <c r="B209">
        <v>85.198999999999998</v>
      </c>
      <c r="C209">
        <v>-46.252000000000002</v>
      </c>
      <c r="D209">
        <v>-0.60018800000000005</v>
      </c>
      <c r="F209" s="3">
        <f t="shared" si="8"/>
        <v>0.2015000000000029</v>
      </c>
      <c r="G209" s="3">
        <f t="shared" si="7"/>
        <v>7.9890000000000043</v>
      </c>
      <c r="H209">
        <f t="shared" si="9"/>
        <v>-46.252000000000002</v>
      </c>
    </row>
    <row r="210" spans="1:8" x14ac:dyDescent="0.2">
      <c r="A210">
        <v>10.305</v>
      </c>
      <c r="B210">
        <v>85.4</v>
      </c>
      <c r="C210">
        <v>-46.228000000000002</v>
      </c>
      <c r="D210">
        <v>-0.60021000000000002</v>
      </c>
      <c r="F210" s="3">
        <f t="shared" si="8"/>
        <v>0.20049999999999812</v>
      </c>
      <c r="G210" s="3">
        <f t="shared" si="7"/>
        <v>8.1900000000000119</v>
      </c>
      <c r="H210">
        <f t="shared" si="9"/>
        <v>-46.228000000000002</v>
      </c>
    </row>
    <row r="211" spans="1:8" x14ac:dyDescent="0.2">
      <c r="A211">
        <v>10.305</v>
      </c>
      <c r="B211">
        <v>85.6</v>
      </c>
      <c r="C211">
        <v>-46.195</v>
      </c>
      <c r="D211">
        <v>-0.60019100000000003</v>
      </c>
      <c r="F211" s="3">
        <f t="shared" si="8"/>
        <v>0.19849999999999568</v>
      </c>
      <c r="G211" s="3">
        <f t="shared" ref="G211:G274" si="10">B211-$G$1</f>
        <v>8.39</v>
      </c>
      <c r="H211">
        <f t="shared" si="9"/>
        <v>-46.195</v>
      </c>
    </row>
    <row r="212" spans="1:8" x14ac:dyDescent="0.2">
      <c r="A212">
        <v>10.305</v>
      </c>
      <c r="B212">
        <v>85.796999999999997</v>
      </c>
      <c r="C212">
        <v>-46.162999999999997</v>
      </c>
      <c r="D212">
        <v>-0.60021100000000005</v>
      </c>
      <c r="F212" s="3">
        <f t="shared" si="8"/>
        <v>0.19900000000000517</v>
      </c>
      <c r="G212" s="3">
        <f t="shared" si="10"/>
        <v>8.5870000000000033</v>
      </c>
      <c r="H212">
        <f t="shared" si="9"/>
        <v>-46.162999999999997</v>
      </c>
    </row>
    <row r="213" spans="1:8" x14ac:dyDescent="0.2">
      <c r="A213">
        <v>10.305</v>
      </c>
      <c r="B213">
        <v>85.998000000000005</v>
      </c>
      <c r="C213">
        <v>-46.121000000000002</v>
      </c>
      <c r="D213">
        <v>-0.60021100000000005</v>
      </c>
      <c r="F213" s="3">
        <f t="shared" ref="F213:F276" si="11">(G214-G212)/2</f>
        <v>0.2015000000000029</v>
      </c>
      <c r="G213" s="3">
        <f t="shared" si="10"/>
        <v>8.7880000000000109</v>
      </c>
      <c r="H213">
        <f t="shared" si="9"/>
        <v>-46.121000000000002</v>
      </c>
    </row>
    <row r="214" spans="1:8" x14ac:dyDescent="0.2">
      <c r="A214">
        <v>10.305</v>
      </c>
      <c r="B214">
        <v>86.2</v>
      </c>
      <c r="C214">
        <v>-46.078000000000003</v>
      </c>
      <c r="D214">
        <v>-0.60018400000000005</v>
      </c>
      <c r="F214" s="3">
        <f t="shared" si="11"/>
        <v>0.20100000000000051</v>
      </c>
      <c r="G214" s="3">
        <f t="shared" si="10"/>
        <v>8.9900000000000091</v>
      </c>
      <c r="H214">
        <f t="shared" si="9"/>
        <v>-46.078000000000003</v>
      </c>
    </row>
    <row r="215" spans="1:8" x14ac:dyDescent="0.2">
      <c r="A215">
        <v>10.305</v>
      </c>
      <c r="B215">
        <v>86.4</v>
      </c>
      <c r="C215">
        <v>-46.031999999999996</v>
      </c>
      <c r="D215">
        <v>-0.60021899999999995</v>
      </c>
      <c r="F215" s="3">
        <f t="shared" si="11"/>
        <v>0.19899999999999807</v>
      </c>
      <c r="G215" s="3">
        <f t="shared" si="10"/>
        <v>9.1900000000000119</v>
      </c>
      <c r="H215">
        <f t="shared" si="9"/>
        <v>-46.031999999999996</v>
      </c>
    </row>
    <row r="216" spans="1:8" x14ac:dyDescent="0.2">
      <c r="A216">
        <v>10.305</v>
      </c>
      <c r="B216">
        <v>86.597999999999999</v>
      </c>
      <c r="C216">
        <v>-45.972999999999999</v>
      </c>
      <c r="D216">
        <v>-0.60019999999999996</v>
      </c>
      <c r="F216" s="3">
        <f t="shared" si="11"/>
        <v>0.19950000000000045</v>
      </c>
      <c r="G216" s="3">
        <f t="shared" si="10"/>
        <v>9.3880000000000052</v>
      </c>
      <c r="H216">
        <f t="shared" si="9"/>
        <v>-45.972999999999999</v>
      </c>
    </row>
    <row r="217" spans="1:8" x14ac:dyDescent="0.2">
      <c r="A217">
        <v>10.305</v>
      </c>
      <c r="B217">
        <v>86.799000000000007</v>
      </c>
      <c r="C217">
        <v>-45.912999999999997</v>
      </c>
      <c r="D217">
        <v>-0.60023800000000005</v>
      </c>
      <c r="F217" s="3">
        <f t="shared" si="11"/>
        <v>0.20100000000000051</v>
      </c>
      <c r="G217" s="3">
        <f t="shared" si="10"/>
        <v>9.5890000000000128</v>
      </c>
      <c r="H217">
        <f t="shared" si="9"/>
        <v>-45.912999999999997</v>
      </c>
    </row>
    <row r="218" spans="1:8" x14ac:dyDescent="0.2">
      <c r="A218">
        <v>10.305</v>
      </c>
      <c r="B218">
        <v>87</v>
      </c>
      <c r="C218">
        <v>-45.844000000000001</v>
      </c>
      <c r="D218">
        <v>-0.60020300000000004</v>
      </c>
      <c r="F218" s="3">
        <f t="shared" si="11"/>
        <v>0.20049999999999812</v>
      </c>
      <c r="G218" s="3">
        <f t="shared" si="10"/>
        <v>9.7900000000000063</v>
      </c>
      <c r="H218">
        <f t="shared" si="9"/>
        <v>-45.844000000000001</v>
      </c>
    </row>
    <row r="219" spans="1:8" x14ac:dyDescent="0.2">
      <c r="A219">
        <v>10.305</v>
      </c>
      <c r="B219">
        <v>87.2</v>
      </c>
      <c r="C219">
        <v>-45.761000000000003</v>
      </c>
      <c r="D219">
        <v>-0.60019800000000001</v>
      </c>
      <c r="F219" s="3">
        <f t="shared" si="11"/>
        <v>0.19899999999999807</v>
      </c>
      <c r="G219" s="3">
        <f t="shared" si="10"/>
        <v>9.9900000000000091</v>
      </c>
      <c r="H219">
        <f t="shared" si="9"/>
        <v>-45.761000000000003</v>
      </c>
    </row>
    <row r="220" spans="1:8" x14ac:dyDescent="0.2">
      <c r="A220">
        <v>10.305</v>
      </c>
      <c r="B220">
        <v>87.397999999999996</v>
      </c>
      <c r="C220">
        <v>-45.670999999999999</v>
      </c>
      <c r="D220">
        <v>-0.60020300000000004</v>
      </c>
      <c r="F220" s="3">
        <f t="shared" si="11"/>
        <v>0.19899999999999807</v>
      </c>
      <c r="G220" s="3">
        <f t="shared" si="10"/>
        <v>10.188000000000002</v>
      </c>
      <c r="H220">
        <f t="shared" si="9"/>
        <v>-45.670999999999999</v>
      </c>
    </row>
    <row r="221" spans="1:8" x14ac:dyDescent="0.2">
      <c r="A221">
        <v>10.305</v>
      </c>
      <c r="B221">
        <v>87.597999999999999</v>
      </c>
      <c r="C221">
        <v>-45.569000000000003</v>
      </c>
      <c r="D221">
        <v>-0.60021999999999998</v>
      </c>
      <c r="F221" s="3">
        <f t="shared" si="11"/>
        <v>0.20050000000000523</v>
      </c>
      <c r="G221" s="3">
        <f t="shared" si="10"/>
        <v>10.388000000000005</v>
      </c>
      <c r="H221">
        <f t="shared" si="9"/>
        <v>-45.569000000000003</v>
      </c>
    </row>
    <row r="222" spans="1:8" x14ac:dyDescent="0.2">
      <c r="A222">
        <v>10.305</v>
      </c>
      <c r="B222">
        <v>87.799000000000007</v>
      </c>
      <c r="C222">
        <v>-45.445999999999998</v>
      </c>
      <c r="D222">
        <v>-0.60020700000000005</v>
      </c>
      <c r="F222" s="3">
        <f t="shared" si="11"/>
        <v>0.20049999999999812</v>
      </c>
      <c r="G222" s="3">
        <f t="shared" si="10"/>
        <v>10.589000000000013</v>
      </c>
      <c r="H222">
        <f t="shared" si="9"/>
        <v>-45.445999999999998</v>
      </c>
    </row>
    <row r="223" spans="1:8" x14ac:dyDescent="0.2">
      <c r="A223">
        <v>10.305</v>
      </c>
      <c r="B223">
        <v>87.998999999999995</v>
      </c>
      <c r="C223">
        <v>-45.308</v>
      </c>
      <c r="D223">
        <v>-0.60017399999999999</v>
      </c>
      <c r="F223" s="3">
        <f t="shared" si="11"/>
        <v>0.19899999999999807</v>
      </c>
      <c r="G223" s="3">
        <f t="shared" si="10"/>
        <v>10.789000000000001</v>
      </c>
      <c r="H223">
        <f t="shared" si="9"/>
        <v>-45.308</v>
      </c>
    </row>
    <row r="224" spans="1:8" x14ac:dyDescent="0.2">
      <c r="A224">
        <v>10.305</v>
      </c>
      <c r="B224">
        <v>88.197000000000003</v>
      </c>
      <c r="C224">
        <v>-45.143999999999998</v>
      </c>
      <c r="D224">
        <v>-0.60020300000000004</v>
      </c>
      <c r="F224" s="3">
        <f t="shared" si="11"/>
        <v>0.19900000000000517</v>
      </c>
      <c r="G224" s="3">
        <f t="shared" si="10"/>
        <v>10.987000000000009</v>
      </c>
      <c r="H224">
        <f t="shared" si="9"/>
        <v>-45.143999999999998</v>
      </c>
    </row>
    <row r="225" spans="1:8" x14ac:dyDescent="0.2">
      <c r="A225">
        <v>10.305</v>
      </c>
      <c r="B225">
        <v>88.397000000000006</v>
      </c>
      <c r="C225">
        <v>-44.953000000000003</v>
      </c>
      <c r="D225">
        <v>-0.60021000000000002</v>
      </c>
      <c r="F225" s="3">
        <f t="shared" si="11"/>
        <v>0.20149999999999579</v>
      </c>
      <c r="G225" s="3">
        <f t="shared" si="10"/>
        <v>11.187000000000012</v>
      </c>
      <c r="H225">
        <f t="shared" si="9"/>
        <v>-44.953000000000003</v>
      </c>
    </row>
    <row r="226" spans="1:8" x14ac:dyDescent="0.2">
      <c r="A226">
        <v>10.305</v>
      </c>
      <c r="B226">
        <v>88.6</v>
      </c>
      <c r="C226">
        <v>-44.744</v>
      </c>
      <c r="D226">
        <v>-0.60021899999999995</v>
      </c>
      <c r="F226" s="3">
        <f t="shared" si="11"/>
        <v>0.20149999999999579</v>
      </c>
      <c r="G226" s="3">
        <f t="shared" si="10"/>
        <v>11.39</v>
      </c>
      <c r="H226">
        <f t="shared" si="9"/>
        <v>-44.744</v>
      </c>
    </row>
    <row r="227" spans="1:8" x14ac:dyDescent="0.2">
      <c r="A227">
        <v>10.305</v>
      </c>
      <c r="B227">
        <v>88.8</v>
      </c>
      <c r="C227">
        <v>-44.497</v>
      </c>
      <c r="D227">
        <v>-0.60020200000000001</v>
      </c>
      <c r="F227" s="3">
        <f t="shared" si="11"/>
        <v>0.19900000000000517</v>
      </c>
      <c r="G227" s="3">
        <f t="shared" si="10"/>
        <v>11.590000000000003</v>
      </c>
      <c r="H227">
        <f t="shared" si="9"/>
        <v>-44.497</v>
      </c>
    </row>
    <row r="228" spans="1:8" x14ac:dyDescent="0.2">
      <c r="A228">
        <v>10.305</v>
      </c>
      <c r="B228">
        <v>88.998000000000005</v>
      </c>
      <c r="C228">
        <v>-44.216000000000001</v>
      </c>
      <c r="D228">
        <v>-0.60020399999999996</v>
      </c>
      <c r="F228" s="3">
        <f t="shared" si="11"/>
        <v>0.19899999999999807</v>
      </c>
      <c r="G228" s="3">
        <f t="shared" si="10"/>
        <v>11.788000000000011</v>
      </c>
      <c r="H228">
        <f t="shared" si="9"/>
        <v>-44.216000000000001</v>
      </c>
    </row>
    <row r="229" spans="1:8" x14ac:dyDescent="0.2">
      <c r="A229">
        <v>10.305</v>
      </c>
      <c r="B229">
        <v>89.197999999999993</v>
      </c>
      <c r="C229">
        <v>-43.899000000000001</v>
      </c>
      <c r="D229">
        <v>-0.60023800000000005</v>
      </c>
      <c r="F229" s="3">
        <f t="shared" si="11"/>
        <v>0.20100000000000051</v>
      </c>
      <c r="G229" s="3">
        <f t="shared" si="10"/>
        <v>11.988</v>
      </c>
      <c r="H229">
        <f t="shared" si="9"/>
        <v>-43.899000000000001</v>
      </c>
    </row>
    <row r="230" spans="1:8" x14ac:dyDescent="0.2">
      <c r="A230">
        <v>10.305</v>
      </c>
      <c r="B230">
        <v>89.4</v>
      </c>
      <c r="C230">
        <v>-43.515000000000001</v>
      </c>
      <c r="D230">
        <v>-0.60022799999999998</v>
      </c>
      <c r="F230" s="3">
        <f t="shared" si="11"/>
        <v>0.20100000000000051</v>
      </c>
      <c r="G230" s="3">
        <f t="shared" si="10"/>
        <v>12.190000000000012</v>
      </c>
      <c r="H230">
        <f t="shared" si="9"/>
        <v>-43.515000000000001</v>
      </c>
    </row>
    <row r="231" spans="1:8" x14ac:dyDescent="0.2">
      <c r="A231">
        <v>10.305</v>
      </c>
      <c r="B231">
        <v>89.6</v>
      </c>
      <c r="C231">
        <v>-43.100999999999999</v>
      </c>
      <c r="D231">
        <v>-0.60023700000000002</v>
      </c>
      <c r="F231" s="3">
        <f t="shared" si="11"/>
        <v>0.19899999999999807</v>
      </c>
      <c r="G231" s="3">
        <f t="shared" si="10"/>
        <v>12.39</v>
      </c>
      <c r="H231">
        <f t="shared" si="9"/>
        <v>-43.100999999999999</v>
      </c>
    </row>
    <row r="232" spans="1:8" x14ac:dyDescent="0.2">
      <c r="A232">
        <v>10.305</v>
      </c>
      <c r="B232">
        <v>89.798000000000002</v>
      </c>
      <c r="C232">
        <v>-42.627000000000002</v>
      </c>
      <c r="D232">
        <v>-0.60020399999999996</v>
      </c>
      <c r="F232" s="3">
        <f t="shared" si="11"/>
        <v>0.19900000000000517</v>
      </c>
      <c r="G232" s="3">
        <f t="shared" si="10"/>
        <v>12.588000000000008</v>
      </c>
      <c r="H232">
        <f t="shared" si="9"/>
        <v>-42.627000000000002</v>
      </c>
    </row>
    <row r="233" spans="1:8" x14ac:dyDescent="0.2">
      <c r="A233">
        <v>10.305</v>
      </c>
      <c r="B233">
        <v>89.998000000000005</v>
      </c>
      <c r="C233">
        <v>-42.087000000000003</v>
      </c>
      <c r="D233">
        <v>-0.60022299999999995</v>
      </c>
      <c r="F233" s="3">
        <f t="shared" si="11"/>
        <v>0.20100000000000051</v>
      </c>
      <c r="G233" s="3">
        <f t="shared" si="10"/>
        <v>12.788000000000011</v>
      </c>
      <c r="H233">
        <f t="shared" si="9"/>
        <v>-42.087000000000003</v>
      </c>
    </row>
    <row r="234" spans="1:8" x14ac:dyDescent="0.2">
      <c r="A234">
        <v>10.305</v>
      </c>
      <c r="B234">
        <v>90.2</v>
      </c>
      <c r="C234">
        <v>-41.475000000000001</v>
      </c>
      <c r="D234">
        <v>-0.60019199999999995</v>
      </c>
      <c r="F234" s="3">
        <f t="shared" si="11"/>
        <v>0.20100000000000051</v>
      </c>
      <c r="G234" s="3">
        <f t="shared" si="10"/>
        <v>12.990000000000009</v>
      </c>
      <c r="H234">
        <f t="shared" si="9"/>
        <v>-41.475000000000001</v>
      </c>
    </row>
    <row r="235" spans="1:8" x14ac:dyDescent="0.2">
      <c r="A235">
        <v>10.305</v>
      </c>
      <c r="B235">
        <v>90.4</v>
      </c>
      <c r="C235">
        <v>-40.789000000000001</v>
      </c>
      <c r="D235">
        <v>-0.60019900000000004</v>
      </c>
      <c r="F235" s="3">
        <f t="shared" si="11"/>
        <v>0.19849999999999568</v>
      </c>
      <c r="G235" s="3">
        <f t="shared" si="10"/>
        <v>13.190000000000012</v>
      </c>
      <c r="H235">
        <f t="shared" si="9"/>
        <v>-40.789000000000001</v>
      </c>
    </row>
    <row r="236" spans="1:8" x14ac:dyDescent="0.2">
      <c r="A236">
        <v>10.305</v>
      </c>
      <c r="B236">
        <v>90.596999999999994</v>
      </c>
      <c r="C236">
        <v>-40.029000000000003</v>
      </c>
      <c r="D236">
        <v>-0.60023300000000002</v>
      </c>
      <c r="F236" s="3">
        <f t="shared" si="11"/>
        <v>0.19899999999999807</v>
      </c>
      <c r="G236" s="3">
        <f t="shared" si="10"/>
        <v>13.387</v>
      </c>
      <c r="H236">
        <f t="shared" si="9"/>
        <v>-40.029000000000003</v>
      </c>
    </row>
    <row r="237" spans="1:8" x14ac:dyDescent="0.2">
      <c r="A237">
        <v>10.305</v>
      </c>
      <c r="B237">
        <v>90.798000000000002</v>
      </c>
      <c r="C237">
        <v>-38.692999999999998</v>
      </c>
      <c r="D237">
        <v>-0.60022900000000001</v>
      </c>
      <c r="F237" s="3">
        <f t="shared" si="11"/>
        <v>0.2015000000000029</v>
      </c>
      <c r="G237" s="3">
        <f t="shared" si="10"/>
        <v>13.588000000000008</v>
      </c>
      <c r="H237">
        <f t="shared" si="9"/>
        <v>-38.692999999999998</v>
      </c>
    </row>
    <row r="238" spans="1:8" x14ac:dyDescent="0.2">
      <c r="A238">
        <v>10.305</v>
      </c>
      <c r="B238">
        <v>91</v>
      </c>
      <c r="C238">
        <v>-38.088000000000001</v>
      </c>
      <c r="D238">
        <v>-0.60020799999999996</v>
      </c>
      <c r="F238" s="3">
        <f t="shared" si="11"/>
        <v>0.20100000000000051</v>
      </c>
      <c r="G238" s="3">
        <f t="shared" si="10"/>
        <v>13.790000000000006</v>
      </c>
      <c r="H238">
        <f t="shared" si="9"/>
        <v>-38.088000000000001</v>
      </c>
    </row>
    <row r="239" spans="1:8" x14ac:dyDescent="0.2">
      <c r="A239">
        <v>10.305</v>
      </c>
      <c r="B239">
        <v>91.2</v>
      </c>
      <c r="C239">
        <v>-36.677</v>
      </c>
      <c r="D239">
        <v>-0.60017900000000002</v>
      </c>
      <c r="F239" s="3">
        <f t="shared" si="11"/>
        <v>0.19899999999999807</v>
      </c>
      <c r="G239" s="3">
        <f t="shared" si="10"/>
        <v>13.990000000000009</v>
      </c>
      <c r="H239">
        <f t="shared" si="9"/>
        <v>-36.677</v>
      </c>
    </row>
    <row r="240" spans="1:8" x14ac:dyDescent="0.2">
      <c r="A240">
        <v>10.305</v>
      </c>
      <c r="B240">
        <v>91.397999999999996</v>
      </c>
      <c r="C240">
        <v>-35.412999999999997</v>
      </c>
      <c r="D240">
        <v>-0.60021100000000005</v>
      </c>
      <c r="F240" s="3">
        <f t="shared" si="11"/>
        <v>0.19950000000000045</v>
      </c>
      <c r="G240" s="3">
        <f t="shared" si="10"/>
        <v>14.188000000000002</v>
      </c>
      <c r="H240">
        <f t="shared" si="9"/>
        <v>-35.412999999999997</v>
      </c>
    </row>
    <row r="241" spans="1:8" x14ac:dyDescent="0.2">
      <c r="A241">
        <v>10.305</v>
      </c>
      <c r="B241">
        <v>91.599000000000004</v>
      </c>
      <c r="C241">
        <v>-34.198999999999998</v>
      </c>
      <c r="D241">
        <v>-0.600221</v>
      </c>
      <c r="F241" s="3">
        <f t="shared" si="11"/>
        <v>0.20100000000000051</v>
      </c>
      <c r="G241" s="3">
        <f t="shared" si="10"/>
        <v>14.38900000000001</v>
      </c>
      <c r="H241">
        <f t="shared" si="9"/>
        <v>-34.198999999999998</v>
      </c>
    </row>
    <row r="242" spans="1:8" x14ac:dyDescent="0.2">
      <c r="A242">
        <v>10.305</v>
      </c>
      <c r="B242">
        <v>91.8</v>
      </c>
      <c r="C242">
        <v>-32.866</v>
      </c>
      <c r="D242">
        <v>-0.60023099999999996</v>
      </c>
      <c r="F242" s="3">
        <f t="shared" si="11"/>
        <v>0.20049999999999812</v>
      </c>
      <c r="G242" s="3">
        <f t="shared" si="10"/>
        <v>14.590000000000003</v>
      </c>
      <c r="H242">
        <f t="shared" si="9"/>
        <v>-32.866</v>
      </c>
    </row>
    <row r="243" spans="1:8" x14ac:dyDescent="0.2">
      <c r="A243">
        <v>10.305</v>
      </c>
      <c r="B243">
        <v>92</v>
      </c>
      <c r="C243">
        <v>-31.494</v>
      </c>
      <c r="D243">
        <v>-0.60018700000000003</v>
      </c>
      <c r="F243" s="3">
        <f t="shared" si="11"/>
        <v>0.19899999999999807</v>
      </c>
      <c r="G243" s="3">
        <f t="shared" si="10"/>
        <v>14.790000000000006</v>
      </c>
      <c r="H243">
        <f t="shared" si="9"/>
        <v>-31.494</v>
      </c>
    </row>
    <row r="244" spans="1:8" x14ac:dyDescent="0.2">
      <c r="A244">
        <v>10.305</v>
      </c>
      <c r="B244">
        <v>92.197999999999993</v>
      </c>
      <c r="C244">
        <v>-30.021000000000001</v>
      </c>
      <c r="D244">
        <v>-0.60020700000000005</v>
      </c>
      <c r="F244" s="3">
        <f t="shared" si="11"/>
        <v>0.19899999999999807</v>
      </c>
      <c r="G244" s="3">
        <f t="shared" si="10"/>
        <v>14.988</v>
      </c>
      <c r="H244">
        <f t="shared" si="9"/>
        <v>-30.021000000000001</v>
      </c>
    </row>
    <row r="245" spans="1:8" x14ac:dyDescent="0.2">
      <c r="A245">
        <v>10.305</v>
      </c>
      <c r="B245">
        <v>92.397999999999996</v>
      </c>
      <c r="C245">
        <v>-28.405000000000001</v>
      </c>
      <c r="D245">
        <v>-0.60018899999999997</v>
      </c>
      <c r="F245" s="3">
        <f t="shared" si="11"/>
        <v>0.20100000000000051</v>
      </c>
      <c r="G245" s="3">
        <f t="shared" si="10"/>
        <v>15.188000000000002</v>
      </c>
      <c r="H245">
        <f t="shared" si="9"/>
        <v>-28.405000000000001</v>
      </c>
    </row>
    <row r="246" spans="1:8" x14ac:dyDescent="0.2">
      <c r="A246">
        <v>10.305</v>
      </c>
      <c r="B246">
        <v>92.6</v>
      </c>
      <c r="C246">
        <v>-26.806999999999999</v>
      </c>
      <c r="D246">
        <v>-0.60019100000000003</v>
      </c>
      <c r="F246" s="3">
        <f t="shared" si="11"/>
        <v>0.20100000000000051</v>
      </c>
      <c r="G246" s="3">
        <f t="shared" si="10"/>
        <v>15.39</v>
      </c>
      <c r="H246">
        <f t="shared" si="9"/>
        <v>-26.806999999999999</v>
      </c>
    </row>
    <row r="247" spans="1:8" x14ac:dyDescent="0.2">
      <c r="A247">
        <v>10.305</v>
      </c>
      <c r="B247">
        <v>92.8</v>
      </c>
      <c r="C247">
        <v>-25.053999999999998</v>
      </c>
      <c r="D247">
        <v>-0.60019800000000001</v>
      </c>
      <c r="F247" s="3">
        <f t="shared" si="11"/>
        <v>0.19850000000000279</v>
      </c>
      <c r="G247" s="3">
        <f t="shared" si="10"/>
        <v>15.590000000000003</v>
      </c>
      <c r="H247">
        <f t="shared" si="9"/>
        <v>-25.053999999999998</v>
      </c>
    </row>
    <row r="248" spans="1:8" x14ac:dyDescent="0.2">
      <c r="A248">
        <v>10.305</v>
      </c>
      <c r="B248">
        <v>92.997</v>
      </c>
      <c r="C248">
        <v>-23.295000000000002</v>
      </c>
      <c r="D248">
        <v>-0.60020799999999996</v>
      </c>
      <c r="F248" s="3">
        <f t="shared" si="11"/>
        <v>0.19899999999999807</v>
      </c>
      <c r="G248" s="3">
        <f t="shared" si="10"/>
        <v>15.787000000000006</v>
      </c>
      <c r="H248">
        <f t="shared" si="9"/>
        <v>-23.295000000000002</v>
      </c>
    </row>
    <row r="249" spans="1:8" x14ac:dyDescent="0.2">
      <c r="A249">
        <v>10.305</v>
      </c>
      <c r="B249">
        <v>93.197999999999993</v>
      </c>
      <c r="C249">
        <v>-21.591999999999999</v>
      </c>
      <c r="D249">
        <v>-0.60020200000000001</v>
      </c>
      <c r="F249" s="3">
        <f t="shared" si="11"/>
        <v>0.2015000000000029</v>
      </c>
      <c r="G249" s="3">
        <f t="shared" si="10"/>
        <v>15.988</v>
      </c>
      <c r="H249">
        <f t="shared" si="9"/>
        <v>-21.591999999999999</v>
      </c>
    </row>
    <row r="250" spans="1:8" x14ac:dyDescent="0.2">
      <c r="A250">
        <v>10.305</v>
      </c>
      <c r="B250">
        <v>93.4</v>
      </c>
      <c r="C250">
        <v>-19.718</v>
      </c>
      <c r="D250">
        <v>-0.60021400000000003</v>
      </c>
      <c r="F250" s="3">
        <f t="shared" si="11"/>
        <v>0.20100000000000051</v>
      </c>
      <c r="G250" s="3">
        <f t="shared" si="10"/>
        <v>16.190000000000012</v>
      </c>
      <c r="H250">
        <f t="shared" si="9"/>
        <v>-19.718</v>
      </c>
    </row>
    <row r="251" spans="1:8" x14ac:dyDescent="0.2">
      <c r="A251">
        <v>10.305</v>
      </c>
      <c r="B251">
        <v>93.6</v>
      </c>
      <c r="C251">
        <v>-17.933</v>
      </c>
      <c r="D251">
        <v>-0.60021599999999997</v>
      </c>
      <c r="F251" s="3">
        <f t="shared" si="11"/>
        <v>0.19849999999999568</v>
      </c>
      <c r="G251" s="3">
        <f t="shared" si="10"/>
        <v>16.39</v>
      </c>
      <c r="H251">
        <f t="shared" si="9"/>
        <v>-17.933</v>
      </c>
    </row>
    <row r="252" spans="1:8" x14ac:dyDescent="0.2">
      <c r="A252">
        <v>10.305</v>
      </c>
      <c r="B252">
        <v>93.796999999999997</v>
      </c>
      <c r="C252">
        <v>-16.023</v>
      </c>
      <c r="D252">
        <v>-0.60020700000000005</v>
      </c>
      <c r="F252" s="3">
        <f t="shared" si="11"/>
        <v>0.19950000000000045</v>
      </c>
      <c r="G252" s="3">
        <f t="shared" si="10"/>
        <v>16.587000000000003</v>
      </c>
      <c r="H252">
        <f t="shared" si="9"/>
        <v>-16.023</v>
      </c>
    </row>
    <row r="253" spans="1:8" x14ac:dyDescent="0.2">
      <c r="A253">
        <v>10.305</v>
      </c>
      <c r="B253">
        <v>93.998999999999995</v>
      </c>
      <c r="C253">
        <v>-14.128</v>
      </c>
      <c r="D253">
        <v>-0.60017699999999996</v>
      </c>
      <c r="F253" s="3">
        <f t="shared" si="11"/>
        <v>0.2015000000000029</v>
      </c>
      <c r="G253" s="3">
        <f t="shared" si="10"/>
        <v>16.789000000000001</v>
      </c>
      <c r="H253">
        <f t="shared" si="9"/>
        <v>-14.128</v>
      </c>
    </row>
    <row r="254" spans="1:8" x14ac:dyDescent="0.2">
      <c r="A254">
        <v>10.305</v>
      </c>
      <c r="B254">
        <v>94.2</v>
      </c>
      <c r="C254">
        <v>-12.257</v>
      </c>
      <c r="D254">
        <v>-0.60021800000000003</v>
      </c>
      <c r="F254" s="3">
        <f t="shared" si="11"/>
        <v>0.20100000000000051</v>
      </c>
      <c r="G254" s="3">
        <f t="shared" si="10"/>
        <v>16.990000000000009</v>
      </c>
      <c r="H254">
        <f t="shared" si="9"/>
        <v>-12.257</v>
      </c>
    </row>
    <row r="255" spans="1:8" x14ac:dyDescent="0.2">
      <c r="A255">
        <v>10.305</v>
      </c>
      <c r="B255">
        <v>94.400999999999996</v>
      </c>
      <c r="C255">
        <v>-10.457000000000001</v>
      </c>
      <c r="D255">
        <v>-0.60024599999999995</v>
      </c>
      <c r="F255" s="3">
        <f t="shared" si="11"/>
        <v>0.19899999999999807</v>
      </c>
      <c r="G255" s="3">
        <f t="shared" si="10"/>
        <v>17.191000000000003</v>
      </c>
      <c r="H255">
        <f t="shared" si="9"/>
        <v>-10.457000000000001</v>
      </c>
    </row>
    <row r="256" spans="1:8" x14ac:dyDescent="0.2">
      <c r="A256">
        <v>10.305</v>
      </c>
      <c r="B256">
        <v>94.597999999999999</v>
      </c>
      <c r="C256">
        <v>-8.782</v>
      </c>
      <c r="D256">
        <v>-0.60020899999999999</v>
      </c>
      <c r="F256" s="3">
        <f t="shared" si="11"/>
        <v>0.19850000000000279</v>
      </c>
      <c r="G256" s="3">
        <f t="shared" si="10"/>
        <v>17.388000000000005</v>
      </c>
      <c r="H256">
        <f t="shared" si="9"/>
        <v>-8.782</v>
      </c>
    </row>
    <row r="257" spans="1:8" x14ac:dyDescent="0.2">
      <c r="A257">
        <v>10.305</v>
      </c>
      <c r="B257">
        <v>94.798000000000002</v>
      </c>
      <c r="C257">
        <v>-7.1630000000000003</v>
      </c>
      <c r="D257">
        <v>-0.60019</v>
      </c>
      <c r="F257" s="3">
        <f t="shared" si="11"/>
        <v>0.20100000000000051</v>
      </c>
      <c r="G257" s="3">
        <f t="shared" si="10"/>
        <v>17.588000000000008</v>
      </c>
      <c r="H257">
        <f t="shared" si="9"/>
        <v>-7.1630000000000003</v>
      </c>
    </row>
    <row r="258" spans="1:8" x14ac:dyDescent="0.2">
      <c r="A258">
        <v>10.305</v>
      </c>
      <c r="B258">
        <v>95</v>
      </c>
      <c r="C258">
        <v>-5.673</v>
      </c>
      <c r="D258">
        <v>-0.60021100000000005</v>
      </c>
      <c r="F258" s="3">
        <f t="shared" si="11"/>
        <v>0.20100000000000051</v>
      </c>
      <c r="G258" s="3">
        <f t="shared" si="10"/>
        <v>17.790000000000006</v>
      </c>
      <c r="H258">
        <f t="shared" si="9"/>
        <v>-5.673</v>
      </c>
    </row>
    <row r="259" spans="1:8" x14ac:dyDescent="0.2">
      <c r="A259">
        <v>10.305</v>
      </c>
      <c r="B259">
        <v>95.2</v>
      </c>
      <c r="C259">
        <v>-4.9589999999999996</v>
      </c>
      <c r="D259">
        <v>-0.60016800000000003</v>
      </c>
      <c r="F259" s="3">
        <f t="shared" si="11"/>
        <v>0.19850000000000279</v>
      </c>
      <c r="G259" s="3">
        <f t="shared" si="10"/>
        <v>17.990000000000009</v>
      </c>
      <c r="H259">
        <f t="shared" si="9"/>
        <v>-4.9589999999999996</v>
      </c>
    </row>
    <row r="260" spans="1:8" x14ac:dyDescent="0.2">
      <c r="A260">
        <v>10.305</v>
      </c>
      <c r="B260">
        <v>95.397000000000006</v>
      </c>
      <c r="C260">
        <v>-4.2610000000000001</v>
      </c>
      <c r="D260">
        <v>-0.600163</v>
      </c>
      <c r="F260" s="3">
        <f t="shared" si="11"/>
        <v>0.19899999999999807</v>
      </c>
      <c r="G260" s="3">
        <f t="shared" si="10"/>
        <v>18.187000000000012</v>
      </c>
      <c r="H260">
        <f t="shared" si="9"/>
        <v>-4.2610000000000001</v>
      </c>
    </row>
    <row r="261" spans="1:8" x14ac:dyDescent="0.2">
      <c r="A261">
        <v>10.305</v>
      </c>
      <c r="B261">
        <v>95.597999999999999</v>
      </c>
      <c r="C261">
        <v>-3.7839999999999998</v>
      </c>
      <c r="D261">
        <v>-0.60019100000000003</v>
      </c>
      <c r="F261" s="3">
        <f t="shared" si="11"/>
        <v>0.20100000000000051</v>
      </c>
      <c r="G261" s="3">
        <f t="shared" si="10"/>
        <v>18.388000000000005</v>
      </c>
      <c r="H261">
        <f t="shared" ref="H261:H319" si="12">C261</f>
        <v>-3.7839999999999998</v>
      </c>
    </row>
    <row r="262" spans="1:8" x14ac:dyDescent="0.2">
      <c r="A262">
        <v>10.305</v>
      </c>
      <c r="B262">
        <v>95.799000000000007</v>
      </c>
      <c r="C262">
        <v>-3.452</v>
      </c>
      <c r="D262">
        <v>-0.60022600000000004</v>
      </c>
      <c r="F262" s="3">
        <f t="shared" si="11"/>
        <v>0.20100000000000051</v>
      </c>
      <c r="G262" s="3">
        <f t="shared" si="10"/>
        <v>18.589000000000013</v>
      </c>
      <c r="H262">
        <f t="shared" si="12"/>
        <v>-3.452</v>
      </c>
    </row>
    <row r="263" spans="1:8" x14ac:dyDescent="0.2">
      <c r="A263">
        <v>10.305</v>
      </c>
      <c r="B263">
        <v>96</v>
      </c>
      <c r="C263">
        <v>-3.1880000000000002</v>
      </c>
      <c r="D263">
        <v>-0.60020700000000005</v>
      </c>
      <c r="F263" s="3">
        <f t="shared" si="11"/>
        <v>0.19949999999999335</v>
      </c>
      <c r="G263" s="3">
        <f t="shared" si="10"/>
        <v>18.790000000000006</v>
      </c>
      <c r="H263">
        <f t="shared" si="12"/>
        <v>-3.1880000000000002</v>
      </c>
    </row>
    <row r="264" spans="1:8" x14ac:dyDescent="0.2">
      <c r="A264">
        <v>10.305</v>
      </c>
      <c r="B264">
        <v>96.197999999999993</v>
      </c>
      <c r="C264">
        <v>-2.9409999999999998</v>
      </c>
      <c r="D264">
        <v>-0.60022200000000003</v>
      </c>
      <c r="F264" s="3">
        <f t="shared" si="11"/>
        <v>0.19899999999999807</v>
      </c>
      <c r="G264" s="3">
        <f t="shared" si="10"/>
        <v>18.988</v>
      </c>
      <c r="H264">
        <f t="shared" si="12"/>
        <v>-2.9409999999999998</v>
      </c>
    </row>
    <row r="265" spans="1:8" x14ac:dyDescent="0.2">
      <c r="A265">
        <v>10.305</v>
      </c>
      <c r="B265">
        <v>96.397999999999996</v>
      </c>
      <c r="C265">
        <v>-2.677</v>
      </c>
      <c r="D265">
        <v>-0.60022200000000003</v>
      </c>
      <c r="F265" s="3">
        <f t="shared" si="11"/>
        <v>0.20100000000000051</v>
      </c>
      <c r="G265" s="3">
        <f t="shared" si="10"/>
        <v>19.188000000000002</v>
      </c>
      <c r="H265">
        <f t="shared" si="12"/>
        <v>-2.677</v>
      </c>
    </row>
    <row r="266" spans="1:8" x14ac:dyDescent="0.2">
      <c r="A266">
        <v>10.305</v>
      </c>
      <c r="B266">
        <v>96.6</v>
      </c>
      <c r="C266">
        <v>-2.427</v>
      </c>
      <c r="D266">
        <v>-0.60019900000000004</v>
      </c>
      <c r="F266" s="3">
        <f t="shared" si="11"/>
        <v>0.20100000000000051</v>
      </c>
      <c r="G266" s="3">
        <f t="shared" si="10"/>
        <v>19.39</v>
      </c>
      <c r="H266">
        <f t="shared" si="12"/>
        <v>-2.427</v>
      </c>
    </row>
    <row r="267" spans="1:8" x14ac:dyDescent="0.2">
      <c r="A267">
        <v>10.305</v>
      </c>
      <c r="B267">
        <v>96.8</v>
      </c>
      <c r="C267">
        <v>-2.2000000000000002</v>
      </c>
      <c r="D267">
        <v>-0.60019900000000004</v>
      </c>
      <c r="F267" s="3">
        <f t="shared" si="11"/>
        <v>0.19900000000000517</v>
      </c>
      <c r="G267" s="3">
        <f t="shared" si="10"/>
        <v>19.590000000000003</v>
      </c>
      <c r="H267">
        <f t="shared" si="12"/>
        <v>-2.2000000000000002</v>
      </c>
    </row>
    <row r="268" spans="1:8" x14ac:dyDescent="0.2">
      <c r="A268">
        <v>10.305</v>
      </c>
      <c r="B268">
        <v>96.998000000000005</v>
      </c>
      <c r="C268">
        <v>-2.0169999999999999</v>
      </c>
      <c r="D268">
        <v>-0.60020600000000002</v>
      </c>
      <c r="F268" s="3">
        <f t="shared" si="11"/>
        <v>0.19950000000000045</v>
      </c>
      <c r="G268" s="3">
        <f t="shared" si="10"/>
        <v>19.788000000000011</v>
      </c>
      <c r="H268">
        <f t="shared" si="12"/>
        <v>-2.0169999999999999</v>
      </c>
    </row>
    <row r="269" spans="1:8" x14ac:dyDescent="0.2">
      <c r="A269">
        <v>10.305</v>
      </c>
      <c r="B269">
        <v>97.198999999999998</v>
      </c>
      <c r="C269">
        <v>-1.8620000000000001</v>
      </c>
      <c r="D269">
        <v>-0.600217</v>
      </c>
      <c r="F269" s="3">
        <f t="shared" si="11"/>
        <v>0.20100000000000051</v>
      </c>
      <c r="G269" s="3">
        <f t="shared" si="10"/>
        <v>19.989000000000004</v>
      </c>
      <c r="H269">
        <f t="shared" si="12"/>
        <v>-1.8620000000000001</v>
      </c>
    </row>
    <row r="270" spans="1:8" x14ac:dyDescent="0.2">
      <c r="A270">
        <v>10.305</v>
      </c>
      <c r="B270">
        <v>97.4</v>
      </c>
      <c r="C270">
        <v>-1.7310000000000001</v>
      </c>
      <c r="D270">
        <v>-0.60024100000000002</v>
      </c>
      <c r="F270" s="3">
        <f t="shared" si="11"/>
        <v>0.20100000000000051</v>
      </c>
      <c r="G270" s="3">
        <f t="shared" si="10"/>
        <v>20.190000000000012</v>
      </c>
      <c r="H270">
        <f t="shared" si="12"/>
        <v>-1.7310000000000001</v>
      </c>
    </row>
    <row r="271" spans="1:8" x14ac:dyDescent="0.2">
      <c r="A271">
        <v>10.305</v>
      </c>
      <c r="B271">
        <v>97.600999999999999</v>
      </c>
      <c r="C271">
        <v>-1.6220000000000001</v>
      </c>
      <c r="D271">
        <v>-0.60019400000000001</v>
      </c>
      <c r="F271" s="3">
        <f t="shared" si="11"/>
        <v>0.19899999999999807</v>
      </c>
      <c r="G271" s="3">
        <f t="shared" si="10"/>
        <v>20.391000000000005</v>
      </c>
      <c r="H271">
        <f t="shared" si="12"/>
        <v>-1.6220000000000001</v>
      </c>
    </row>
    <row r="272" spans="1:8" x14ac:dyDescent="0.2">
      <c r="A272">
        <v>10.305</v>
      </c>
      <c r="B272">
        <v>97.798000000000002</v>
      </c>
      <c r="C272">
        <v>-1.524</v>
      </c>
      <c r="D272">
        <v>-0.60017600000000004</v>
      </c>
      <c r="F272" s="3">
        <f t="shared" si="11"/>
        <v>0.19850000000000279</v>
      </c>
      <c r="G272" s="3">
        <f t="shared" si="10"/>
        <v>20.588000000000008</v>
      </c>
      <c r="H272">
        <f t="shared" si="12"/>
        <v>-1.524</v>
      </c>
    </row>
    <row r="273" spans="1:8" x14ac:dyDescent="0.2">
      <c r="A273">
        <v>10.305</v>
      </c>
      <c r="B273">
        <v>97.998000000000005</v>
      </c>
      <c r="C273">
        <v>-1.4279999999999999</v>
      </c>
      <c r="D273">
        <v>-0.600213</v>
      </c>
      <c r="F273" s="3">
        <f t="shared" si="11"/>
        <v>0.20100000000000051</v>
      </c>
      <c r="G273" s="3">
        <f t="shared" si="10"/>
        <v>20.788000000000011</v>
      </c>
      <c r="H273">
        <f t="shared" si="12"/>
        <v>-1.4279999999999999</v>
      </c>
    </row>
    <row r="274" spans="1:8" x14ac:dyDescent="0.2">
      <c r="A274">
        <v>10.305</v>
      </c>
      <c r="B274">
        <v>98.2</v>
      </c>
      <c r="C274">
        <v>-1.345</v>
      </c>
      <c r="D274">
        <v>-0.60019199999999995</v>
      </c>
      <c r="F274" s="3">
        <f t="shared" si="11"/>
        <v>0.20100000000000051</v>
      </c>
      <c r="G274" s="3">
        <f t="shared" si="10"/>
        <v>20.990000000000009</v>
      </c>
      <c r="H274">
        <f t="shared" si="12"/>
        <v>-1.345</v>
      </c>
    </row>
    <row r="275" spans="1:8" x14ac:dyDescent="0.2">
      <c r="A275">
        <v>10.305</v>
      </c>
      <c r="B275">
        <v>98.4</v>
      </c>
      <c r="C275">
        <v>-1.2649999999999999</v>
      </c>
      <c r="D275">
        <v>-0.600213</v>
      </c>
      <c r="F275" s="3">
        <f t="shared" si="11"/>
        <v>0.19899999999999807</v>
      </c>
      <c r="G275" s="3">
        <f t="shared" ref="G275:G319" si="13">B275-$G$1</f>
        <v>21.190000000000012</v>
      </c>
      <c r="H275">
        <f t="shared" si="12"/>
        <v>-1.2649999999999999</v>
      </c>
    </row>
    <row r="276" spans="1:8" x14ac:dyDescent="0.2">
      <c r="A276">
        <v>10.305</v>
      </c>
      <c r="B276">
        <v>98.597999999999999</v>
      </c>
      <c r="C276">
        <v>-1.1930000000000001</v>
      </c>
      <c r="D276">
        <v>-0.60020700000000005</v>
      </c>
      <c r="F276" s="3">
        <f t="shared" si="11"/>
        <v>0.19849999999999568</v>
      </c>
      <c r="G276" s="3">
        <f t="shared" si="13"/>
        <v>21.388000000000005</v>
      </c>
      <c r="H276">
        <f t="shared" si="12"/>
        <v>-1.1930000000000001</v>
      </c>
    </row>
    <row r="277" spans="1:8" x14ac:dyDescent="0.2">
      <c r="A277">
        <v>10.305</v>
      </c>
      <c r="B277">
        <v>98.796999999999997</v>
      </c>
      <c r="C277">
        <v>-1.129</v>
      </c>
      <c r="D277">
        <v>-0.60021999999999998</v>
      </c>
      <c r="F277" s="3">
        <f t="shared" ref="F277:F318" si="14">(G278-G276)/2</f>
        <v>0.20049999999999812</v>
      </c>
      <c r="G277" s="3">
        <f t="shared" si="13"/>
        <v>21.587000000000003</v>
      </c>
      <c r="H277">
        <f t="shared" si="12"/>
        <v>-1.129</v>
      </c>
    </row>
    <row r="278" spans="1:8" x14ac:dyDescent="0.2">
      <c r="A278">
        <v>10.305</v>
      </c>
      <c r="B278">
        <v>98.998999999999995</v>
      </c>
      <c r="C278">
        <v>-1.0660000000000001</v>
      </c>
      <c r="D278">
        <v>-0.600186</v>
      </c>
      <c r="F278" s="3">
        <f t="shared" si="14"/>
        <v>0.2015000000000029</v>
      </c>
      <c r="G278" s="3">
        <f t="shared" si="13"/>
        <v>21.789000000000001</v>
      </c>
      <c r="H278">
        <f t="shared" si="12"/>
        <v>-1.0660000000000001</v>
      </c>
    </row>
    <row r="279" spans="1:8" x14ac:dyDescent="0.2">
      <c r="A279">
        <v>10.305</v>
      </c>
      <c r="B279">
        <v>99.2</v>
      </c>
      <c r="C279">
        <v>-1.0069999999999999</v>
      </c>
      <c r="D279">
        <v>-0.60021100000000005</v>
      </c>
      <c r="F279" s="3">
        <f t="shared" si="14"/>
        <v>0.19900000000000517</v>
      </c>
      <c r="G279" s="3">
        <f t="shared" si="13"/>
        <v>21.990000000000009</v>
      </c>
      <c r="H279">
        <f t="shared" si="12"/>
        <v>-1.0069999999999999</v>
      </c>
    </row>
    <row r="280" spans="1:8" x14ac:dyDescent="0.2">
      <c r="A280">
        <v>10.305</v>
      </c>
      <c r="B280">
        <v>99.397000000000006</v>
      </c>
      <c r="C280">
        <v>-0.95899999999999996</v>
      </c>
      <c r="D280">
        <v>-0.60018300000000002</v>
      </c>
      <c r="F280" s="3">
        <f t="shared" si="14"/>
        <v>0.19899999999999807</v>
      </c>
      <c r="G280" s="3">
        <f t="shared" si="13"/>
        <v>22.187000000000012</v>
      </c>
      <c r="H280">
        <f t="shared" si="12"/>
        <v>-0.95899999999999996</v>
      </c>
    </row>
    <row r="281" spans="1:8" x14ac:dyDescent="0.2">
      <c r="A281">
        <v>10.305</v>
      </c>
      <c r="B281">
        <v>99.597999999999999</v>
      </c>
      <c r="C281">
        <v>-0.90800000000000003</v>
      </c>
      <c r="D281">
        <v>-0.60023300000000002</v>
      </c>
      <c r="F281" s="3">
        <f t="shared" si="14"/>
        <v>0.20149999999999579</v>
      </c>
      <c r="G281" s="3">
        <f t="shared" si="13"/>
        <v>22.388000000000005</v>
      </c>
      <c r="H281">
        <f t="shared" si="12"/>
        <v>-0.90800000000000003</v>
      </c>
    </row>
    <row r="282" spans="1:8" x14ac:dyDescent="0.2">
      <c r="A282">
        <v>10.305</v>
      </c>
      <c r="B282">
        <v>99.8</v>
      </c>
      <c r="C282">
        <v>-0.85799999999999998</v>
      </c>
      <c r="D282">
        <v>-0.60018899999999997</v>
      </c>
      <c r="F282" s="3">
        <f t="shared" si="14"/>
        <v>0.2015000000000029</v>
      </c>
      <c r="G282" s="3">
        <f t="shared" si="13"/>
        <v>22.590000000000003</v>
      </c>
      <c r="H282">
        <f t="shared" si="12"/>
        <v>-0.85799999999999998</v>
      </c>
    </row>
    <row r="283" spans="1:8" x14ac:dyDescent="0.2">
      <c r="A283">
        <v>10.305</v>
      </c>
      <c r="B283">
        <v>100.001</v>
      </c>
      <c r="C283">
        <v>-0.81200000000000006</v>
      </c>
      <c r="D283">
        <v>-0.60019999999999996</v>
      </c>
      <c r="F283" s="3">
        <f t="shared" si="14"/>
        <v>0.19899999999999807</v>
      </c>
      <c r="G283" s="3">
        <f t="shared" si="13"/>
        <v>22.791000000000011</v>
      </c>
      <c r="H283">
        <f t="shared" si="12"/>
        <v>-0.81200000000000006</v>
      </c>
    </row>
    <row r="284" spans="1:8" x14ac:dyDescent="0.2">
      <c r="A284">
        <v>10.305</v>
      </c>
      <c r="B284">
        <v>100.19799999999999</v>
      </c>
      <c r="C284">
        <v>-0.77</v>
      </c>
      <c r="D284">
        <v>-0.60021000000000002</v>
      </c>
      <c r="F284" s="3">
        <f t="shared" si="14"/>
        <v>0.19849999999999568</v>
      </c>
      <c r="G284" s="3">
        <f t="shared" si="13"/>
        <v>22.988</v>
      </c>
      <c r="H284">
        <f t="shared" si="12"/>
        <v>-0.77</v>
      </c>
    </row>
    <row r="285" spans="1:8" x14ac:dyDescent="0.2">
      <c r="A285">
        <v>10.305</v>
      </c>
      <c r="B285">
        <v>100.398</v>
      </c>
      <c r="C285">
        <v>-0.72799999999999998</v>
      </c>
      <c r="D285">
        <v>-0.600213</v>
      </c>
      <c r="F285" s="3">
        <f t="shared" si="14"/>
        <v>0.20100000000000051</v>
      </c>
      <c r="G285" s="3">
        <f t="shared" si="13"/>
        <v>23.188000000000002</v>
      </c>
      <c r="H285">
        <f t="shared" si="12"/>
        <v>-0.72799999999999998</v>
      </c>
    </row>
    <row r="286" spans="1:8" x14ac:dyDescent="0.2">
      <c r="A286">
        <v>10.305</v>
      </c>
      <c r="B286">
        <v>100.6</v>
      </c>
      <c r="C286">
        <v>-0.68500000000000005</v>
      </c>
      <c r="D286">
        <v>-0.60020099999999998</v>
      </c>
      <c r="F286" s="3">
        <f t="shared" si="14"/>
        <v>0.20100000000000051</v>
      </c>
      <c r="G286" s="3">
        <f t="shared" si="13"/>
        <v>23.39</v>
      </c>
      <c r="H286">
        <f t="shared" si="12"/>
        <v>-0.68500000000000005</v>
      </c>
    </row>
    <row r="287" spans="1:8" x14ac:dyDescent="0.2">
      <c r="A287">
        <v>10.305</v>
      </c>
      <c r="B287">
        <v>100.8</v>
      </c>
      <c r="C287">
        <v>-0.64600000000000002</v>
      </c>
      <c r="D287">
        <v>-0.60019299999999998</v>
      </c>
      <c r="F287" s="3">
        <f t="shared" si="14"/>
        <v>0.19850000000000279</v>
      </c>
      <c r="G287" s="3">
        <f t="shared" si="13"/>
        <v>23.590000000000003</v>
      </c>
      <c r="H287">
        <f t="shared" si="12"/>
        <v>-0.64600000000000002</v>
      </c>
    </row>
    <row r="288" spans="1:8" x14ac:dyDescent="0.2">
      <c r="A288">
        <v>10.305</v>
      </c>
      <c r="B288">
        <v>100.997</v>
      </c>
      <c r="C288">
        <v>-0.60399999999999998</v>
      </c>
      <c r="D288">
        <v>-0.60021199999999997</v>
      </c>
      <c r="F288" s="3">
        <f t="shared" si="14"/>
        <v>0.19899999999999807</v>
      </c>
      <c r="G288" s="3">
        <f t="shared" si="13"/>
        <v>23.787000000000006</v>
      </c>
      <c r="H288">
        <f t="shared" si="12"/>
        <v>-0.60399999999999998</v>
      </c>
    </row>
    <row r="289" spans="1:8" x14ac:dyDescent="0.2">
      <c r="A289">
        <v>10.305</v>
      </c>
      <c r="B289">
        <v>101.19799999999999</v>
      </c>
      <c r="C289">
        <v>-0.56899999999999995</v>
      </c>
      <c r="D289">
        <v>-0.600213</v>
      </c>
      <c r="F289" s="3">
        <f t="shared" si="14"/>
        <v>0.20100000000000051</v>
      </c>
      <c r="G289" s="3">
        <f t="shared" si="13"/>
        <v>23.988</v>
      </c>
      <c r="H289">
        <f t="shared" si="12"/>
        <v>-0.56899999999999995</v>
      </c>
    </row>
    <row r="290" spans="1:8" x14ac:dyDescent="0.2">
      <c r="A290">
        <v>10.305</v>
      </c>
      <c r="B290">
        <v>101.399</v>
      </c>
      <c r="C290">
        <v>-0.53200000000000003</v>
      </c>
      <c r="D290">
        <v>-0.60019</v>
      </c>
      <c r="F290" s="3">
        <f t="shared" si="14"/>
        <v>0.20100000000000051</v>
      </c>
      <c r="G290" s="3">
        <f t="shared" si="13"/>
        <v>24.189000000000007</v>
      </c>
      <c r="H290">
        <f t="shared" si="12"/>
        <v>-0.53200000000000003</v>
      </c>
    </row>
    <row r="291" spans="1:8" x14ac:dyDescent="0.2">
      <c r="A291">
        <v>10.305</v>
      </c>
      <c r="B291">
        <v>101.6</v>
      </c>
      <c r="C291">
        <v>-0.5</v>
      </c>
      <c r="D291">
        <v>-0.60019299999999998</v>
      </c>
      <c r="F291" s="3">
        <f t="shared" si="14"/>
        <v>0.19950000000000045</v>
      </c>
      <c r="G291" s="3">
        <f t="shared" si="13"/>
        <v>24.39</v>
      </c>
      <c r="H291">
        <f t="shared" si="12"/>
        <v>-0.5</v>
      </c>
    </row>
    <row r="292" spans="1:8" x14ac:dyDescent="0.2">
      <c r="A292">
        <v>10.305</v>
      </c>
      <c r="B292">
        <v>101.798</v>
      </c>
      <c r="C292">
        <v>-0.47</v>
      </c>
      <c r="D292">
        <v>-0.60020700000000005</v>
      </c>
      <c r="F292" s="3">
        <f t="shared" si="14"/>
        <v>0.19900000000000517</v>
      </c>
      <c r="G292" s="3">
        <f t="shared" si="13"/>
        <v>24.588000000000008</v>
      </c>
      <c r="H292">
        <f t="shared" si="12"/>
        <v>-0.47</v>
      </c>
    </row>
    <row r="293" spans="1:8" x14ac:dyDescent="0.2">
      <c r="A293">
        <v>10.305</v>
      </c>
      <c r="B293">
        <v>101.998</v>
      </c>
      <c r="C293">
        <v>-0.44500000000000001</v>
      </c>
      <c r="D293">
        <v>-0.60020200000000001</v>
      </c>
      <c r="F293" s="3">
        <f t="shared" si="14"/>
        <v>0.20100000000000051</v>
      </c>
      <c r="G293" s="3">
        <f t="shared" si="13"/>
        <v>24.788000000000011</v>
      </c>
      <c r="H293">
        <f t="shared" si="12"/>
        <v>-0.44500000000000001</v>
      </c>
    </row>
    <row r="294" spans="1:8" x14ac:dyDescent="0.2">
      <c r="A294">
        <v>10.305</v>
      </c>
      <c r="B294">
        <v>102.2</v>
      </c>
      <c r="C294">
        <v>-0.41399999999999998</v>
      </c>
      <c r="D294">
        <v>-0.60019</v>
      </c>
      <c r="F294" s="3">
        <f t="shared" si="14"/>
        <v>0.20149999999999579</v>
      </c>
      <c r="G294" s="3">
        <f t="shared" si="13"/>
        <v>24.990000000000009</v>
      </c>
      <c r="H294">
        <f t="shared" si="12"/>
        <v>-0.41399999999999998</v>
      </c>
    </row>
    <row r="295" spans="1:8" x14ac:dyDescent="0.2">
      <c r="A295">
        <v>10.305</v>
      </c>
      <c r="B295">
        <v>102.401</v>
      </c>
      <c r="C295">
        <v>-0.38400000000000001</v>
      </c>
      <c r="D295">
        <v>-0.60020300000000004</v>
      </c>
      <c r="F295" s="3">
        <f t="shared" si="14"/>
        <v>0.19950000000000045</v>
      </c>
      <c r="G295" s="3">
        <f t="shared" si="13"/>
        <v>25.191000000000003</v>
      </c>
      <c r="H295">
        <f t="shared" si="12"/>
        <v>-0.38400000000000001</v>
      </c>
    </row>
    <row r="296" spans="1:8" x14ac:dyDescent="0.2">
      <c r="A296">
        <v>10.305</v>
      </c>
      <c r="B296">
        <v>102.599</v>
      </c>
      <c r="C296">
        <v>-0.35599999999999998</v>
      </c>
      <c r="D296">
        <v>-0.60022200000000003</v>
      </c>
      <c r="F296" s="3">
        <f t="shared" si="14"/>
        <v>0.19850000000000279</v>
      </c>
      <c r="G296" s="3">
        <f t="shared" si="13"/>
        <v>25.38900000000001</v>
      </c>
      <c r="H296">
        <f t="shared" si="12"/>
        <v>-0.35599999999999998</v>
      </c>
    </row>
    <row r="297" spans="1:8" x14ac:dyDescent="0.2">
      <c r="A297">
        <v>10.305</v>
      </c>
      <c r="B297">
        <v>102.798</v>
      </c>
      <c r="C297">
        <v>-0.33500000000000002</v>
      </c>
      <c r="D297">
        <v>-0.60018800000000005</v>
      </c>
      <c r="F297" s="3">
        <f t="shared" si="14"/>
        <v>0.20049999999999812</v>
      </c>
      <c r="G297" s="3">
        <f t="shared" si="13"/>
        <v>25.588000000000008</v>
      </c>
      <c r="H297">
        <f t="shared" si="12"/>
        <v>-0.33500000000000002</v>
      </c>
    </row>
    <row r="298" spans="1:8" x14ac:dyDescent="0.2">
      <c r="A298">
        <v>10.305</v>
      </c>
      <c r="B298">
        <v>103</v>
      </c>
      <c r="C298">
        <v>-0.30499999999999999</v>
      </c>
      <c r="D298">
        <v>-0.60019</v>
      </c>
      <c r="F298" s="3">
        <f t="shared" si="14"/>
        <v>0.20100000000000051</v>
      </c>
      <c r="G298" s="3">
        <f t="shared" si="13"/>
        <v>25.790000000000006</v>
      </c>
      <c r="H298">
        <f t="shared" si="12"/>
        <v>-0.30499999999999999</v>
      </c>
    </row>
    <row r="299" spans="1:8" x14ac:dyDescent="0.2">
      <c r="A299">
        <v>10.305</v>
      </c>
      <c r="B299">
        <v>103.2</v>
      </c>
      <c r="C299">
        <v>-0.28399999999999997</v>
      </c>
      <c r="D299">
        <v>-0.60018499999999997</v>
      </c>
      <c r="F299" s="3">
        <f t="shared" si="14"/>
        <v>0.19899999999999807</v>
      </c>
      <c r="G299" s="3">
        <f t="shared" si="13"/>
        <v>25.990000000000009</v>
      </c>
      <c r="H299">
        <f t="shared" si="12"/>
        <v>-0.28399999999999997</v>
      </c>
    </row>
    <row r="300" spans="1:8" x14ac:dyDescent="0.2">
      <c r="A300">
        <v>10.305</v>
      </c>
      <c r="B300">
        <v>103.398</v>
      </c>
      <c r="C300">
        <v>-0.26100000000000001</v>
      </c>
      <c r="D300">
        <v>-0.60021599999999997</v>
      </c>
      <c r="F300" s="3">
        <f t="shared" si="14"/>
        <v>0.19849999999999568</v>
      </c>
      <c r="G300" s="3">
        <f t="shared" si="13"/>
        <v>26.188000000000002</v>
      </c>
      <c r="H300">
        <f t="shared" si="12"/>
        <v>-0.26100000000000001</v>
      </c>
    </row>
    <row r="301" spans="1:8" x14ac:dyDescent="0.2">
      <c r="A301">
        <v>10.305</v>
      </c>
      <c r="B301">
        <v>103.59699999999999</v>
      </c>
      <c r="C301">
        <v>-0.23899999999999999</v>
      </c>
      <c r="D301">
        <v>-0.60019100000000003</v>
      </c>
      <c r="F301" s="3">
        <f t="shared" si="14"/>
        <v>0.20050000000000523</v>
      </c>
      <c r="G301" s="3">
        <f t="shared" si="13"/>
        <v>26.387</v>
      </c>
      <c r="H301">
        <f t="shared" si="12"/>
        <v>-0.23899999999999999</v>
      </c>
    </row>
    <row r="302" spans="1:8" x14ac:dyDescent="0.2">
      <c r="A302">
        <v>10.305</v>
      </c>
      <c r="B302">
        <v>103.79900000000001</v>
      </c>
      <c r="C302">
        <v>-0.22</v>
      </c>
      <c r="D302">
        <v>-0.60021400000000003</v>
      </c>
      <c r="F302" s="3">
        <f t="shared" si="14"/>
        <v>0.2015000000000029</v>
      </c>
      <c r="G302" s="3">
        <f t="shared" si="13"/>
        <v>26.589000000000013</v>
      </c>
      <c r="H302">
        <f t="shared" si="12"/>
        <v>-0.22</v>
      </c>
    </row>
    <row r="303" spans="1:8" x14ac:dyDescent="0.2">
      <c r="A303">
        <v>10.305</v>
      </c>
      <c r="B303">
        <v>104</v>
      </c>
      <c r="C303">
        <v>-0.20100000000000001</v>
      </c>
      <c r="D303">
        <v>-0.60022200000000003</v>
      </c>
      <c r="F303" s="3">
        <f t="shared" si="14"/>
        <v>0.19949999999999335</v>
      </c>
      <c r="G303" s="3">
        <f t="shared" si="13"/>
        <v>26.790000000000006</v>
      </c>
      <c r="H303">
        <f t="shared" si="12"/>
        <v>-0.20100000000000001</v>
      </c>
    </row>
    <row r="304" spans="1:8" x14ac:dyDescent="0.2">
      <c r="A304">
        <v>10.305</v>
      </c>
      <c r="B304">
        <v>104.19799999999999</v>
      </c>
      <c r="C304">
        <v>-0.18</v>
      </c>
      <c r="D304">
        <v>-0.60017500000000001</v>
      </c>
      <c r="F304" s="3">
        <f t="shared" si="14"/>
        <v>0.19899999999999807</v>
      </c>
      <c r="G304" s="3">
        <f t="shared" si="13"/>
        <v>26.988</v>
      </c>
      <c r="H304">
        <f t="shared" si="12"/>
        <v>-0.18</v>
      </c>
    </row>
    <row r="305" spans="1:8" x14ac:dyDescent="0.2">
      <c r="A305">
        <v>10.305</v>
      </c>
      <c r="B305">
        <v>104.398</v>
      </c>
      <c r="C305">
        <v>-0.158</v>
      </c>
      <c r="D305">
        <v>-0.60023599999999999</v>
      </c>
      <c r="F305" s="3">
        <f t="shared" si="14"/>
        <v>0.20100000000000051</v>
      </c>
      <c r="G305" s="3">
        <f t="shared" si="13"/>
        <v>27.188000000000002</v>
      </c>
      <c r="H305">
        <f t="shared" si="12"/>
        <v>-0.158</v>
      </c>
    </row>
    <row r="306" spans="1:8" x14ac:dyDescent="0.2">
      <c r="A306">
        <v>10.305</v>
      </c>
      <c r="B306">
        <v>104.6</v>
      </c>
      <c r="C306">
        <v>-0.14599999999999999</v>
      </c>
      <c r="D306">
        <v>-0.60017299999999996</v>
      </c>
      <c r="F306" s="3">
        <f t="shared" si="14"/>
        <v>0.2015000000000029</v>
      </c>
      <c r="G306" s="3">
        <f t="shared" si="13"/>
        <v>27.39</v>
      </c>
      <c r="H306">
        <f t="shared" si="12"/>
        <v>-0.14599999999999999</v>
      </c>
    </row>
    <row r="307" spans="1:8" x14ac:dyDescent="0.2">
      <c r="A307">
        <v>10.305</v>
      </c>
      <c r="B307">
        <v>104.801</v>
      </c>
      <c r="C307">
        <v>-0.127</v>
      </c>
      <c r="D307">
        <v>-0.60020600000000002</v>
      </c>
      <c r="F307" s="3">
        <f t="shared" si="14"/>
        <v>0.19900000000000517</v>
      </c>
      <c r="G307" s="3">
        <f t="shared" si="13"/>
        <v>27.591000000000008</v>
      </c>
      <c r="H307">
        <f t="shared" si="12"/>
        <v>-0.127</v>
      </c>
    </row>
    <row r="308" spans="1:8" x14ac:dyDescent="0.2">
      <c r="A308">
        <v>10.305</v>
      </c>
      <c r="B308">
        <v>104.998</v>
      </c>
      <c r="C308">
        <v>-0.109</v>
      </c>
      <c r="D308">
        <v>-0.60018800000000005</v>
      </c>
      <c r="F308" s="3">
        <f t="shared" si="14"/>
        <v>0.19899999999999807</v>
      </c>
      <c r="G308" s="3">
        <f t="shared" si="13"/>
        <v>27.788000000000011</v>
      </c>
      <c r="H308">
        <f t="shared" si="12"/>
        <v>-0.109</v>
      </c>
    </row>
    <row r="309" spans="1:8" x14ac:dyDescent="0.2">
      <c r="A309">
        <v>10.305</v>
      </c>
      <c r="B309">
        <v>105.199</v>
      </c>
      <c r="C309">
        <v>-0.09</v>
      </c>
      <c r="D309">
        <v>-0.60019100000000003</v>
      </c>
      <c r="F309" s="3">
        <f t="shared" si="14"/>
        <v>0.20100000000000051</v>
      </c>
      <c r="G309" s="3">
        <f t="shared" si="13"/>
        <v>27.989000000000004</v>
      </c>
      <c r="H309">
        <f t="shared" si="12"/>
        <v>-0.09</v>
      </c>
    </row>
    <row r="310" spans="1:8" x14ac:dyDescent="0.2">
      <c r="A310">
        <v>10.305</v>
      </c>
      <c r="B310">
        <v>105.4</v>
      </c>
      <c r="C310">
        <v>-7.5999999999999998E-2</v>
      </c>
      <c r="D310">
        <v>-0.600244</v>
      </c>
      <c r="F310" s="3">
        <f t="shared" si="14"/>
        <v>0.20100000000000051</v>
      </c>
      <c r="G310" s="3">
        <f t="shared" si="13"/>
        <v>28.190000000000012</v>
      </c>
      <c r="H310">
        <f t="shared" si="12"/>
        <v>-7.5999999999999998E-2</v>
      </c>
    </row>
    <row r="311" spans="1:8" x14ac:dyDescent="0.2">
      <c r="A311">
        <v>10.305</v>
      </c>
      <c r="B311">
        <v>105.601</v>
      </c>
      <c r="C311">
        <v>-6.0999999999999999E-2</v>
      </c>
      <c r="D311">
        <v>-0.60020799999999996</v>
      </c>
      <c r="F311" s="3">
        <f t="shared" si="14"/>
        <v>0.19899999999999807</v>
      </c>
      <c r="G311" s="3">
        <f t="shared" si="13"/>
        <v>28.391000000000005</v>
      </c>
      <c r="H311">
        <f t="shared" si="12"/>
        <v>-6.0999999999999999E-2</v>
      </c>
    </row>
    <row r="312" spans="1:8" x14ac:dyDescent="0.2">
      <c r="A312">
        <v>10.305</v>
      </c>
      <c r="B312">
        <v>105.798</v>
      </c>
      <c r="C312">
        <v>-4.7E-2</v>
      </c>
      <c r="D312">
        <v>-0.60024</v>
      </c>
      <c r="F312" s="3">
        <f t="shared" si="14"/>
        <v>0.1980000000000004</v>
      </c>
      <c r="G312" s="3">
        <f t="shared" si="13"/>
        <v>28.588000000000008</v>
      </c>
      <c r="H312">
        <f t="shared" si="12"/>
        <v>-4.7E-2</v>
      </c>
    </row>
    <row r="313" spans="1:8" x14ac:dyDescent="0.2">
      <c r="A313">
        <v>10.305</v>
      </c>
      <c r="B313">
        <v>105.997</v>
      </c>
      <c r="C313">
        <v>-3.2000000000000001E-2</v>
      </c>
      <c r="D313">
        <v>-0.60022500000000001</v>
      </c>
      <c r="F313" s="3">
        <f t="shared" si="14"/>
        <v>0.19999999999999574</v>
      </c>
      <c r="G313" s="3">
        <f t="shared" si="13"/>
        <v>28.787000000000006</v>
      </c>
      <c r="H313">
        <f t="shared" si="12"/>
        <v>-3.2000000000000001E-2</v>
      </c>
    </row>
    <row r="314" spans="1:8" x14ac:dyDescent="0.2">
      <c r="A314">
        <v>10.305</v>
      </c>
      <c r="B314">
        <v>106.19799999999999</v>
      </c>
      <c r="C314">
        <v>-1.9E-2</v>
      </c>
      <c r="D314">
        <v>-0.60019800000000001</v>
      </c>
      <c r="F314" s="3">
        <f t="shared" si="14"/>
        <v>0.2015000000000029</v>
      </c>
      <c r="G314" s="3">
        <f t="shared" si="13"/>
        <v>28.988</v>
      </c>
      <c r="H314">
        <f t="shared" si="12"/>
        <v>-1.9E-2</v>
      </c>
    </row>
    <row r="315" spans="1:8" x14ac:dyDescent="0.2">
      <c r="A315">
        <v>10.305</v>
      </c>
      <c r="B315">
        <v>106.4</v>
      </c>
      <c r="C315">
        <v>-8.9999999999999993E-3</v>
      </c>
      <c r="D315">
        <v>-0.60023099999999996</v>
      </c>
      <c r="F315" s="3">
        <f t="shared" si="14"/>
        <v>0.20000000000000284</v>
      </c>
      <c r="G315" s="3">
        <f t="shared" si="13"/>
        <v>29.190000000000012</v>
      </c>
      <c r="H315">
        <f t="shared" si="12"/>
        <v>-8.9999999999999993E-3</v>
      </c>
    </row>
    <row r="316" spans="1:8" x14ac:dyDescent="0.2">
      <c r="A316">
        <v>10.305</v>
      </c>
      <c r="B316">
        <v>106.598</v>
      </c>
      <c r="C316">
        <v>3.0000000000000001E-3</v>
      </c>
      <c r="D316">
        <v>-0.60018800000000005</v>
      </c>
      <c r="F316" s="3">
        <f t="shared" si="14"/>
        <v>0.19899999999999807</v>
      </c>
      <c r="G316" s="3">
        <f t="shared" si="13"/>
        <v>29.388000000000005</v>
      </c>
      <c r="H316">
        <f t="shared" si="12"/>
        <v>3.0000000000000001E-3</v>
      </c>
    </row>
    <row r="317" spans="1:8" x14ac:dyDescent="0.2">
      <c r="A317">
        <v>10.305</v>
      </c>
      <c r="B317">
        <v>106.798</v>
      </c>
      <c r="C317">
        <v>1.4E-2</v>
      </c>
      <c r="D317">
        <v>-0.60020600000000002</v>
      </c>
      <c r="F317" s="3">
        <f t="shared" si="14"/>
        <v>0.20049999999999812</v>
      </c>
      <c r="G317" s="3">
        <f t="shared" si="13"/>
        <v>29.588000000000008</v>
      </c>
      <c r="H317">
        <f t="shared" si="12"/>
        <v>1.4E-2</v>
      </c>
    </row>
    <row r="318" spans="1:8" x14ac:dyDescent="0.2">
      <c r="A318">
        <v>10.305</v>
      </c>
      <c r="B318">
        <v>106.999</v>
      </c>
      <c r="C318">
        <v>2.4E-2</v>
      </c>
      <c r="D318">
        <v>-0.60020099999999998</v>
      </c>
      <c r="F318" s="3">
        <f t="shared" si="14"/>
        <v>0.20100000000000051</v>
      </c>
      <c r="G318" s="3">
        <f t="shared" si="13"/>
        <v>29.789000000000001</v>
      </c>
      <c r="H318">
        <f t="shared" si="12"/>
        <v>2.4E-2</v>
      </c>
    </row>
    <row r="319" spans="1:8" x14ac:dyDescent="0.2">
      <c r="A319">
        <v>10.305</v>
      </c>
      <c r="B319">
        <v>107.2</v>
      </c>
      <c r="C319">
        <v>3.5999999999999997E-2</v>
      </c>
      <c r="D319">
        <v>-0.60020399999999996</v>
      </c>
      <c r="F319" s="3">
        <f>(G319-G318)/2</f>
        <v>0.10050000000000381</v>
      </c>
      <c r="G319" s="3">
        <f t="shared" si="13"/>
        <v>29.990000000000009</v>
      </c>
      <c r="H319">
        <f t="shared" si="12"/>
        <v>3.5999999999999997E-2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I319"/>
  <sheetViews>
    <sheetView workbookViewId="0">
      <selection sqref="A1:E319"/>
    </sheetView>
  </sheetViews>
  <sheetFormatPr baseColWidth="10" defaultColWidth="8.83203125" defaultRowHeight="15" x14ac:dyDescent="0.2"/>
  <cols>
    <col min="1" max="1" width="16.6640625" customWidth="1"/>
  </cols>
  <sheetData>
    <row r="1" spans="1:9" x14ac:dyDescent="0.2">
      <c r="A1" t="s">
        <v>0</v>
      </c>
      <c r="F1" t="s">
        <v>19</v>
      </c>
      <c r="G1">
        <v>77.209999999999994</v>
      </c>
    </row>
    <row r="2" spans="1:9" x14ac:dyDescent="0.2">
      <c r="A2" t="s">
        <v>104</v>
      </c>
      <c r="B2" t="s">
        <v>1</v>
      </c>
    </row>
    <row r="3" spans="1:9" x14ac:dyDescent="0.2">
      <c r="A3" s="1">
        <v>44220</v>
      </c>
      <c r="B3" t="s">
        <v>2</v>
      </c>
    </row>
    <row r="4" spans="1:9" x14ac:dyDescent="0.2">
      <c r="A4" s="2">
        <v>0.93442129629629633</v>
      </c>
      <c r="B4" t="s">
        <v>3</v>
      </c>
    </row>
    <row r="5" spans="1:9" x14ac:dyDescent="0.2">
      <c r="A5">
        <v>5.0999999999999996</v>
      </c>
      <c r="B5" t="s">
        <v>4</v>
      </c>
    </row>
    <row r="6" spans="1:9" x14ac:dyDescent="0.2">
      <c r="A6">
        <v>1</v>
      </c>
      <c r="B6" t="s">
        <v>5</v>
      </c>
    </row>
    <row r="7" spans="1:9" x14ac:dyDescent="0.2">
      <c r="A7">
        <v>1</v>
      </c>
      <c r="B7" t="s">
        <v>6</v>
      </c>
    </row>
    <row r="8" spans="1:9" x14ac:dyDescent="0.2">
      <c r="A8">
        <v>301</v>
      </c>
      <c r="B8" t="s">
        <v>7</v>
      </c>
    </row>
    <row r="9" spans="1:9" x14ac:dyDescent="0.2">
      <c r="A9">
        <v>2</v>
      </c>
      <c r="B9" t="s">
        <v>8</v>
      </c>
    </row>
    <row r="10" spans="1:9" x14ac:dyDescent="0.2">
      <c r="A10">
        <v>0</v>
      </c>
      <c r="B10" t="s">
        <v>9</v>
      </c>
    </row>
    <row r="11" spans="1:9" x14ac:dyDescent="0.2">
      <c r="A11" t="s">
        <v>105</v>
      </c>
    </row>
    <row r="12" spans="1:9" x14ac:dyDescent="0.2">
      <c r="A12" t="s">
        <v>10</v>
      </c>
    </row>
    <row r="13" spans="1:9" x14ac:dyDescent="0.2">
      <c r="A13" t="s">
        <v>11</v>
      </c>
      <c r="G13" t="s">
        <v>25</v>
      </c>
      <c r="H13" s="3">
        <f>AVERAGE(D19:D319)*10</f>
        <v>-12.005679867109627</v>
      </c>
      <c r="I13" s="83" t="s">
        <v>22</v>
      </c>
    </row>
    <row r="14" spans="1:9" x14ac:dyDescent="0.2">
      <c r="A14">
        <v>0</v>
      </c>
      <c r="B14" t="s">
        <v>12</v>
      </c>
      <c r="G14" t="s">
        <v>24</v>
      </c>
      <c r="H14" s="4">
        <f>SUMPRODUCT(F19:F319,H19:H319)</f>
        <v>-2954.4483080000023</v>
      </c>
      <c r="I14" s="83" t="s">
        <v>75</v>
      </c>
    </row>
    <row r="15" spans="1:9" x14ac:dyDescent="0.2">
      <c r="A15">
        <v>0</v>
      </c>
      <c r="B15" t="s">
        <v>13</v>
      </c>
      <c r="G15" t="s">
        <v>23</v>
      </c>
      <c r="H15">
        <f>H169</f>
        <v>-94.622</v>
      </c>
      <c r="I15" s="83" t="s">
        <v>76</v>
      </c>
    </row>
    <row r="16" spans="1:9" x14ac:dyDescent="0.2">
      <c r="A16">
        <v>0</v>
      </c>
      <c r="B16" t="s">
        <v>14</v>
      </c>
      <c r="G16" t="s">
        <v>26</v>
      </c>
      <c r="H16" s="4">
        <f>H14/H15</f>
        <v>31.223693305996516</v>
      </c>
      <c r="I16" s="83" t="s">
        <v>71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</row>
    <row r="19" spans="1:8" x14ac:dyDescent="0.2">
      <c r="A19">
        <v>10.305</v>
      </c>
      <c r="B19">
        <v>47.204000000000001</v>
      </c>
      <c r="C19">
        <v>-9.8000000000000004E-2</v>
      </c>
      <c r="D19">
        <v>-1.201589</v>
      </c>
      <c r="F19" s="3">
        <f>(G20-G19)/2</f>
        <v>9.6000000000000085E-2</v>
      </c>
      <c r="G19" s="3">
        <f t="shared" ref="G19:G82" si="0">B19-$G$1</f>
        <v>-30.005999999999993</v>
      </c>
      <c r="H19">
        <f>C19</f>
        <v>-9.8000000000000004E-2</v>
      </c>
    </row>
    <row r="20" spans="1:8" x14ac:dyDescent="0.2">
      <c r="A20">
        <v>10.305</v>
      </c>
      <c r="B20">
        <v>47.396000000000001</v>
      </c>
      <c r="C20">
        <v>-0.111</v>
      </c>
      <c r="D20">
        <v>-1.201587</v>
      </c>
      <c r="F20" s="3">
        <f>(G21-G19)/2</f>
        <v>0.19650000000000034</v>
      </c>
      <c r="G20" s="3">
        <f t="shared" si="0"/>
        <v>-29.813999999999993</v>
      </c>
      <c r="H20">
        <f t="shared" ref="H20:H83" si="1">C20</f>
        <v>-0.111</v>
      </c>
    </row>
    <row r="21" spans="1:8" x14ac:dyDescent="0.2">
      <c r="A21">
        <v>10.305</v>
      </c>
      <c r="B21">
        <v>47.597000000000001</v>
      </c>
      <c r="C21">
        <v>-0.129</v>
      </c>
      <c r="D21">
        <v>-1.2015819999999999</v>
      </c>
      <c r="F21" s="3">
        <f t="shared" ref="F21:F84" si="2">(G22-G20)/2</f>
        <v>0.20100000000000051</v>
      </c>
      <c r="G21" s="3">
        <f t="shared" si="0"/>
        <v>-29.612999999999992</v>
      </c>
      <c r="H21">
        <f t="shared" si="1"/>
        <v>-0.129</v>
      </c>
    </row>
    <row r="22" spans="1:8" x14ac:dyDescent="0.2">
      <c r="A22">
        <v>10.305</v>
      </c>
      <c r="B22">
        <v>47.798000000000002</v>
      </c>
      <c r="C22">
        <v>-0.14699999999999999</v>
      </c>
      <c r="D22">
        <v>-1.201573</v>
      </c>
      <c r="F22" s="3">
        <f t="shared" si="2"/>
        <v>0.19999999999999929</v>
      </c>
      <c r="G22" s="3">
        <f t="shared" si="0"/>
        <v>-29.411999999999992</v>
      </c>
      <c r="H22">
        <f t="shared" si="1"/>
        <v>-0.14699999999999999</v>
      </c>
    </row>
    <row r="23" spans="1:8" x14ac:dyDescent="0.2">
      <c r="A23">
        <v>10.305</v>
      </c>
      <c r="B23">
        <v>47.997</v>
      </c>
      <c r="C23">
        <v>-0.16500000000000001</v>
      </c>
      <c r="D23">
        <v>-1.201579</v>
      </c>
      <c r="F23" s="3">
        <f t="shared" si="2"/>
        <v>0.19899999999999807</v>
      </c>
      <c r="G23" s="3">
        <f t="shared" si="0"/>
        <v>-29.212999999999994</v>
      </c>
      <c r="H23">
        <f t="shared" si="1"/>
        <v>-0.16500000000000001</v>
      </c>
    </row>
    <row r="24" spans="1:8" x14ac:dyDescent="0.2">
      <c r="A24">
        <v>10.305</v>
      </c>
      <c r="B24">
        <v>48.195999999999998</v>
      </c>
      <c r="C24">
        <v>-0.187</v>
      </c>
      <c r="D24">
        <v>-1.201557</v>
      </c>
      <c r="F24" s="3">
        <f t="shared" si="2"/>
        <v>0.20100000000000051</v>
      </c>
      <c r="G24" s="3">
        <f t="shared" si="0"/>
        <v>-29.013999999999996</v>
      </c>
      <c r="H24">
        <f t="shared" si="1"/>
        <v>-0.187</v>
      </c>
    </row>
    <row r="25" spans="1:8" x14ac:dyDescent="0.2">
      <c r="A25">
        <v>10.305</v>
      </c>
      <c r="B25">
        <v>48.399000000000001</v>
      </c>
      <c r="C25">
        <v>-0.21</v>
      </c>
      <c r="D25">
        <v>-1.201578</v>
      </c>
      <c r="F25" s="3">
        <f t="shared" si="2"/>
        <v>0.20200000000000173</v>
      </c>
      <c r="G25" s="3">
        <f t="shared" si="0"/>
        <v>-28.810999999999993</v>
      </c>
      <c r="H25">
        <f t="shared" si="1"/>
        <v>-0.21</v>
      </c>
    </row>
    <row r="26" spans="1:8" x14ac:dyDescent="0.2">
      <c r="A26">
        <v>10.305</v>
      </c>
      <c r="B26">
        <v>48.6</v>
      </c>
      <c r="C26">
        <v>-0.23499999999999999</v>
      </c>
      <c r="D26">
        <v>-1.2015819999999999</v>
      </c>
      <c r="F26" s="3">
        <f t="shared" si="2"/>
        <v>0.19999999999999929</v>
      </c>
      <c r="G26" s="3">
        <f t="shared" si="0"/>
        <v>-28.609999999999992</v>
      </c>
      <c r="H26">
        <f t="shared" si="1"/>
        <v>-0.23499999999999999</v>
      </c>
    </row>
    <row r="27" spans="1:8" x14ac:dyDescent="0.2">
      <c r="A27">
        <v>10.305</v>
      </c>
      <c r="B27">
        <v>48.798999999999999</v>
      </c>
      <c r="C27">
        <v>-0.25800000000000001</v>
      </c>
      <c r="D27">
        <v>-1.200531</v>
      </c>
      <c r="F27" s="3">
        <f t="shared" si="2"/>
        <v>0.19899999999999807</v>
      </c>
      <c r="G27" s="3">
        <f t="shared" si="0"/>
        <v>-28.410999999999994</v>
      </c>
      <c r="H27">
        <f t="shared" si="1"/>
        <v>-0.25800000000000001</v>
      </c>
    </row>
    <row r="28" spans="1:8" x14ac:dyDescent="0.2">
      <c r="A28">
        <v>10.305</v>
      </c>
      <c r="B28">
        <v>48.997999999999998</v>
      </c>
      <c r="C28">
        <v>-0.27800000000000002</v>
      </c>
      <c r="D28">
        <v>-1.200518</v>
      </c>
      <c r="F28" s="3">
        <f t="shared" si="2"/>
        <v>0.19950000000000045</v>
      </c>
      <c r="G28" s="3">
        <f t="shared" si="0"/>
        <v>-28.211999999999996</v>
      </c>
      <c r="H28">
        <f t="shared" si="1"/>
        <v>-0.27800000000000002</v>
      </c>
    </row>
    <row r="29" spans="1:8" x14ac:dyDescent="0.2">
      <c r="A29">
        <v>10.305</v>
      </c>
      <c r="B29">
        <v>49.198</v>
      </c>
      <c r="C29">
        <v>-0.30299999999999999</v>
      </c>
      <c r="D29">
        <v>-1.200563</v>
      </c>
      <c r="F29" s="3">
        <f t="shared" si="2"/>
        <v>0.20050000000000168</v>
      </c>
      <c r="G29" s="3">
        <f t="shared" si="0"/>
        <v>-28.011999999999993</v>
      </c>
      <c r="H29">
        <f t="shared" si="1"/>
        <v>-0.30299999999999999</v>
      </c>
    </row>
    <row r="30" spans="1:8" x14ac:dyDescent="0.2">
      <c r="A30">
        <v>10.305</v>
      </c>
      <c r="B30">
        <v>49.399000000000001</v>
      </c>
      <c r="C30">
        <v>-0.32500000000000001</v>
      </c>
      <c r="D30">
        <v>-1.2005060000000001</v>
      </c>
      <c r="F30" s="3">
        <f t="shared" si="2"/>
        <v>0.19899999999999807</v>
      </c>
      <c r="G30" s="3">
        <f t="shared" si="0"/>
        <v>-27.810999999999993</v>
      </c>
      <c r="H30">
        <f t="shared" si="1"/>
        <v>-0.32500000000000001</v>
      </c>
    </row>
    <row r="31" spans="1:8" x14ac:dyDescent="0.2">
      <c r="A31">
        <v>10.305</v>
      </c>
      <c r="B31">
        <v>49.595999999999997</v>
      </c>
      <c r="C31">
        <v>-0.35099999999999998</v>
      </c>
      <c r="D31">
        <v>-1.200528</v>
      </c>
      <c r="F31" s="3">
        <f t="shared" si="2"/>
        <v>0.1980000000000004</v>
      </c>
      <c r="G31" s="3">
        <f t="shared" si="0"/>
        <v>-27.613999999999997</v>
      </c>
      <c r="H31">
        <f t="shared" si="1"/>
        <v>-0.35099999999999998</v>
      </c>
    </row>
    <row r="32" spans="1:8" x14ac:dyDescent="0.2">
      <c r="A32">
        <v>10.305</v>
      </c>
      <c r="B32">
        <v>49.795000000000002</v>
      </c>
      <c r="C32">
        <v>-0.375</v>
      </c>
      <c r="D32">
        <v>-1.2004950000000001</v>
      </c>
      <c r="F32" s="3">
        <f t="shared" si="2"/>
        <v>0.20000000000000284</v>
      </c>
      <c r="G32" s="3">
        <f t="shared" si="0"/>
        <v>-27.414999999999992</v>
      </c>
      <c r="H32">
        <f t="shared" si="1"/>
        <v>-0.375</v>
      </c>
    </row>
    <row r="33" spans="1:8" x14ac:dyDescent="0.2">
      <c r="A33">
        <v>10.305</v>
      </c>
      <c r="B33">
        <v>49.996000000000002</v>
      </c>
      <c r="C33">
        <v>-0.39800000000000002</v>
      </c>
      <c r="D33">
        <v>-1.200536</v>
      </c>
      <c r="F33" s="3">
        <f t="shared" si="2"/>
        <v>0.20100000000000051</v>
      </c>
      <c r="G33" s="3">
        <f t="shared" si="0"/>
        <v>-27.213999999999992</v>
      </c>
      <c r="H33">
        <f t="shared" si="1"/>
        <v>-0.39800000000000002</v>
      </c>
    </row>
    <row r="34" spans="1:8" x14ac:dyDescent="0.2">
      <c r="A34">
        <v>10.305</v>
      </c>
      <c r="B34">
        <v>50.197000000000003</v>
      </c>
      <c r="C34">
        <v>-0.42499999999999999</v>
      </c>
      <c r="D34">
        <v>-1.200531</v>
      </c>
      <c r="F34" s="3">
        <f t="shared" si="2"/>
        <v>0.19950000000000045</v>
      </c>
      <c r="G34" s="3">
        <f t="shared" si="0"/>
        <v>-27.012999999999991</v>
      </c>
      <c r="H34">
        <f t="shared" si="1"/>
        <v>-0.42499999999999999</v>
      </c>
    </row>
    <row r="35" spans="1:8" x14ac:dyDescent="0.2">
      <c r="A35">
        <v>10.305</v>
      </c>
      <c r="B35">
        <v>50.395000000000003</v>
      </c>
      <c r="C35">
        <v>-0.45600000000000002</v>
      </c>
      <c r="D35">
        <v>-1.200536</v>
      </c>
      <c r="F35" s="3">
        <f t="shared" si="2"/>
        <v>0.19899999999999807</v>
      </c>
      <c r="G35" s="3">
        <f t="shared" si="0"/>
        <v>-26.814999999999991</v>
      </c>
      <c r="H35">
        <f t="shared" si="1"/>
        <v>-0.45600000000000002</v>
      </c>
    </row>
    <row r="36" spans="1:8" x14ac:dyDescent="0.2">
      <c r="A36">
        <v>10.305</v>
      </c>
      <c r="B36">
        <v>50.594999999999999</v>
      </c>
      <c r="C36">
        <v>-0.48399999999999999</v>
      </c>
      <c r="D36">
        <v>-1.2005509999999999</v>
      </c>
      <c r="F36" s="3">
        <f t="shared" si="2"/>
        <v>0.20099999999999696</v>
      </c>
      <c r="G36" s="3">
        <f t="shared" si="0"/>
        <v>-26.614999999999995</v>
      </c>
      <c r="H36">
        <f t="shared" si="1"/>
        <v>-0.48399999999999999</v>
      </c>
    </row>
    <row r="37" spans="1:8" x14ac:dyDescent="0.2">
      <c r="A37">
        <v>10.305</v>
      </c>
      <c r="B37">
        <v>50.796999999999997</v>
      </c>
      <c r="C37">
        <v>-0.51600000000000001</v>
      </c>
      <c r="D37">
        <v>-1.2005479999999999</v>
      </c>
      <c r="F37" s="3">
        <f t="shared" si="2"/>
        <v>0.20200000000000173</v>
      </c>
      <c r="G37" s="3">
        <f t="shared" si="0"/>
        <v>-26.412999999999997</v>
      </c>
      <c r="H37">
        <f t="shared" si="1"/>
        <v>-0.51600000000000001</v>
      </c>
    </row>
    <row r="38" spans="1:8" x14ac:dyDescent="0.2">
      <c r="A38">
        <v>10.305</v>
      </c>
      <c r="B38">
        <v>50.999000000000002</v>
      </c>
      <c r="C38">
        <v>-0.54</v>
      </c>
      <c r="D38">
        <v>-1.2005399999999999</v>
      </c>
      <c r="F38" s="3">
        <f t="shared" si="2"/>
        <v>0.20000000000000284</v>
      </c>
      <c r="G38" s="3">
        <f t="shared" si="0"/>
        <v>-26.210999999999991</v>
      </c>
      <c r="H38">
        <f t="shared" si="1"/>
        <v>-0.54</v>
      </c>
    </row>
    <row r="39" spans="1:8" x14ac:dyDescent="0.2">
      <c r="A39">
        <v>10.305</v>
      </c>
      <c r="B39">
        <v>51.197000000000003</v>
      </c>
      <c r="C39">
        <v>-0.57499999999999996</v>
      </c>
      <c r="D39">
        <v>-1.20055</v>
      </c>
      <c r="F39" s="3">
        <f t="shared" si="2"/>
        <v>0.19899999999999807</v>
      </c>
      <c r="G39" s="3">
        <f t="shared" si="0"/>
        <v>-26.012999999999991</v>
      </c>
      <c r="H39">
        <f t="shared" si="1"/>
        <v>-0.57499999999999996</v>
      </c>
    </row>
    <row r="40" spans="1:8" x14ac:dyDescent="0.2">
      <c r="A40">
        <v>10.305</v>
      </c>
      <c r="B40">
        <v>51.396999999999998</v>
      </c>
      <c r="C40">
        <v>-0.60499999999999998</v>
      </c>
      <c r="D40">
        <v>-1.2005749999999999</v>
      </c>
      <c r="F40" s="3">
        <f t="shared" si="2"/>
        <v>0.20099999999999696</v>
      </c>
      <c r="G40" s="3">
        <f t="shared" si="0"/>
        <v>-25.812999999999995</v>
      </c>
      <c r="H40">
        <f t="shared" si="1"/>
        <v>-0.60499999999999998</v>
      </c>
    </row>
    <row r="41" spans="1:8" x14ac:dyDescent="0.2">
      <c r="A41">
        <v>10.305</v>
      </c>
      <c r="B41">
        <v>51.598999999999997</v>
      </c>
      <c r="C41">
        <v>-0.63500000000000001</v>
      </c>
      <c r="D41">
        <v>-1.200553</v>
      </c>
      <c r="F41" s="3">
        <f t="shared" si="2"/>
        <v>0.20149999999999935</v>
      </c>
      <c r="G41" s="3">
        <f t="shared" si="0"/>
        <v>-25.610999999999997</v>
      </c>
      <c r="H41">
        <f t="shared" si="1"/>
        <v>-0.63500000000000001</v>
      </c>
    </row>
    <row r="42" spans="1:8" x14ac:dyDescent="0.2">
      <c r="A42">
        <v>10.305</v>
      </c>
      <c r="B42">
        <v>51.8</v>
      </c>
      <c r="C42">
        <v>-0.67900000000000005</v>
      </c>
      <c r="D42">
        <v>-1.2005600000000001</v>
      </c>
      <c r="F42" s="3">
        <f t="shared" si="2"/>
        <v>0.19900000000000162</v>
      </c>
      <c r="G42" s="3">
        <f t="shared" si="0"/>
        <v>-25.409999999999997</v>
      </c>
      <c r="H42">
        <f t="shared" si="1"/>
        <v>-0.67900000000000005</v>
      </c>
    </row>
    <row r="43" spans="1:8" x14ac:dyDescent="0.2">
      <c r="A43">
        <v>10.305</v>
      </c>
      <c r="B43">
        <v>51.997</v>
      </c>
      <c r="C43">
        <v>-0.71299999999999997</v>
      </c>
      <c r="D43">
        <v>-1.2005410000000001</v>
      </c>
      <c r="F43" s="3">
        <f t="shared" si="2"/>
        <v>0.1980000000000004</v>
      </c>
      <c r="G43" s="3">
        <f t="shared" si="0"/>
        <v>-25.212999999999994</v>
      </c>
      <c r="H43">
        <f t="shared" si="1"/>
        <v>-0.71299999999999997</v>
      </c>
    </row>
    <row r="44" spans="1:8" x14ac:dyDescent="0.2">
      <c r="A44">
        <v>10.305</v>
      </c>
      <c r="B44">
        <v>52.195999999999998</v>
      </c>
      <c r="C44">
        <v>-0.748</v>
      </c>
      <c r="D44">
        <v>-1.200555</v>
      </c>
      <c r="F44" s="3">
        <f t="shared" si="2"/>
        <v>0.19999999999999929</v>
      </c>
      <c r="G44" s="3">
        <f t="shared" si="0"/>
        <v>-25.013999999999996</v>
      </c>
      <c r="H44">
        <f t="shared" si="1"/>
        <v>-0.748</v>
      </c>
    </row>
    <row r="45" spans="1:8" x14ac:dyDescent="0.2">
      <c r="A45">
        <v>10.305</v>
      </c>
      <c r="B45">
        <v>52.396999999999998</v>
      </c>
      <c r="C45">
        <v>-0.78800000000000003</v>
      </c>
      <c r="D45">
        <v>-1.200555</v>
      </c>
      <c r="F45" s="3">
        <f t="shared" si="2"/>
        <v>0.20100000000000051</v>
      </c>
      <c r="G45" s="3">
        <f t="shared" si="0"/>
        <v>-24.812999999999995</v>
      </c>
      <c r="H45">
        <f t="shared" si="1"/>
        <v>-0.78800000000000003</v>
      </c>
    </row>
    <row r="46" spans="1:8" x14ac:dyDescent="0.2">
      <c r="A46">
        <v>10.305</v>
      </c>
      <c r="B46">
        <v>52.597999999999999</v>
      </c>
      <c r="C46">
        <v>-0.82899999999999996</v>
      </c>
      <c r="D46">
        <v>-1.200547</v>
      </c>
      <c r="F46" s="3">
        <f t="shared" si="2"/>
        <v>0.19900000000000162</v>
      </c>
      <c r="G46" s="3">
        <f t="shared" si="0"/>
        <v>-24.611999999999995</v>
      </c>
      <c r="H46">
        <f t="shared" si="1"/>
        <v>-0.82899999999999996</v>
      </c>
    </row>
    <row r="47" spans="1:8" x14ac:dyDescent="0.2">
      <c r="A47">
        <v>10.305</v>
      </c>
      <c r="B47">
        <v>52.795000000000002</v>
      </c>
      <c r="C47">
        <v>-0.86599999999999999</v>
      </c>
      <c r="D47">
        <v>-1.200563</v>
      </c>
      <c r="F47" s="3">
        <f t="shared" si="2"/>
        <v>0.19849999999999923</v>
      </c>
      <c r="G47" s="3">
        <f t="shared" si="0"/>
        <v>-24.414999999999992</v>
      </c>
      <c r="H47">
        <f t="shared" si="1"/>
        <v>-0.86599999999999999</v>
      </c>
    </row>
    <row r="48" spans="1:8" x14ac:dyDescent="0.2">
      <c r="A48">
        <v>10.305</v>
      </c>
      <c r="B48">
        <v>52.994999999999997</v>
      </c>
      <c r="C48">
        <v>-0.91</v>
      </c>
      <c r="D48">
        <v>-1.2005699999999999</v>
      </c>
      <c r="F48" s="3">
        <f t="shared" si="2"/>
        <v>0.20100000000000051</v>
      </c>
      <c r="G48" s="3">
        <f t="shared" si="0"/>
        <v>-24.214999999999996</v>
      </c>
      <c r="H48">
        <f t="shared" si="1"/>
        <v>-0.91</v>
      </c>
    </row>
    <row r="49" spans="1:9" x14ac:dyDescent="0.2">
      <c r="A49">
        <v>10.305</v>
      </c>
      <c r="B49">
        <v>53.197000000000003</v>
      </c>
      <c r="C49">
        <v>-0.95299999999999996</v>
      </c>
      <c r="D49">
        <v>-1.2005209999999999</v>
      </c>
      <c r="F49" s="3">
        <f t="shared" si="2"/>
        <v>0.20200000000000173</v>
      </c>
      <c r="G49" s="3">
        <f t="shared" si="0"/>
        <v>-24.012999999999991</v>
      </c>
      <c r="H49">
        <f t="shared" si="1"/>
        <v>-0.95299999999999996</v>
      </c>
      <c r="I49" s="5"/>
    </row>
    <row r="50" spans="1:9" x14ac:dyDescent="0.2">
      <c r="A50">
        <v>10.305</v>
      </c>
      <c r="B50">
        <v>53.399000000000001</v>
      </c>
      <c r="C50">
        <v>-0.997</v>
      </c>
      <c r="D50">
        <v>-1.200547</v>
      </c>
      <c r="F50" s="3">
        <f t="shared" si="2"/>
        <v>0.19999999999999929</v>
      </c>
      <c r="G50" s="3">
        <f t="shared" si="0"/>
        <v>-23.810999999999993</v>
      </c>
      <c r="H50">
        <f t="shared" si="1"/>
        <v>-0.997</v>
      </c>
      <c r="I50" s="5"/>
    </row>
    <row r="51" spans="1:9" x14ac:dyDescent="0.2">
      <c r="A51">
        <v>10.305</v>
      </c>
      <c r="B51">
        <v>53.597000000000001</v>
      </c>
      <c r="C51">
        <v>-1.0369999999999999</v>
      </c>
      <c r="D51">
        <v>-1.200542</v>
      </c>
      <c r="F51" s="3">
        <f t="shared" si="2"/>
        <v>0.19899999999999807</v>
      </c>
      <c r="G51" s="3">
        <f t="shared" si="0"/>
        <v>-23.612999999999992</v>
      </c>
      <c r="H51">
        <f t="shared" si="1"/>
        <v>-1.0369999999999999</v>
      </c>
      <c r="I51" s="5"/>
    </row>
    <row r="52" spans="1:9" x14ac:dyDescent="0.2">
      <c r="A52">
        <v>10.305</v>
      </c>
      <c r="B52">
        <v>53.796999999999997</v>
      </c>
      <c r="C52">
        <v>-1.0840000000000001</v>
      </c>
      <c r="D52">
        <v>-1.2005269999999999</v>
      </c>
      <c r="F52" s="3">
        <f t="shared" si="2"/>
        <v>0.20100000000000051</v>
      </c>
      <c r="G52" s="3">
        <f t="shared" si="0"/>
        <v>-23.412999999999997</v>
      </c>
      <c r="H52">
        <f t="shared" si="1"/>
        <v>-1.0840000000000001</v>
      </c>
      <c r="I52" s="5"/>
    </row>
    <row r="53" spans="1:9" x14ac:dyDescent="0.2">
      <c r="A53">
        <v>10.305</v>
      </c>
      <c r="B53">
        <v>53.999000000000002</v>
      </c>
      <c r="C53">
        <v>-1.129</v>
      </c>
      <c r="D53">
        <v>-1.200531</v>
      </c>
      <c r="F53" s="3">
        <f t="shared" si="2"/>
        <v>0.2015000000000029</v>
      </c>
      <c r="G53" s="3">
        <f t="shared" si="0"/>
        <v>-23.210999999999991</v>
      </c>
      <c r="H53">
        <f t="shared" si="1"/>
        <v>-1.129</v>
      </c>
      <c r="I53" s="5"/>
    </row>
    <row r="54" spans="1:9" x14ac:dyDescent="0.2">
      <c r="A54">
        <v>10.305</v>
      </c>
      <c r="B54">
        <v>54.2</v>
      </c>
      <c r="C54">
        <v>-1.179</v>
      </c>
      <c r="D54">
        <v>-1.200526</v>
      </c>
      <c r="F54" s="3">
        <f t="shared" si="2"/>
        <v>0.19999999999999929</v>
      </c>
      <c r="G54" s="3">
        <f t="shared" si="0"/>
        <v>-23.009999999999991</v>
      </c>
      <c r="H54">
        <f t="shared" si="1"/>
        <v>-1.179</v>
      </c>
      <c r="I54" s="5"/>
    </row>
    <row r="55" spans="1:9" x14ac:dyDescent="0.2">
      <c r="A55">
        <v>10.305</v>
      </c>
      <c r="B55">
        <v>54.399000000000001</v>
      </c>
      <c r="C55">
        <v>-1.2230000000000001</v>
      </c>
      <c r="D55">
        <v>-1.2005349999999999</v>
      </c>
      <c r="F55" s="3">
        <f t="shared" si="2"/>
        <v>0.19849999999999923</v>
      </c>
      <c r="G55" s="3">
        <f t="shared" si="0"/>
        <v>-22.810999999999993</v>
      </c>
      <c r="H55">
        <f t="shared" si="1"/>
        <v>-1.2230000000000001</v>
      </c>
      <c r="I55" s="5"/>
    </row>
    <row r="56" spans="1:9" x14ac:dyDescent="0.2">
      <c r="A56">
        <v>10.305</v>
      </c>
      <c r="B56">
        <v>54.597000000000001</v>
      </c>
      <c r="C56">
        <v>-1.2729999999999999</v>
      </c>
      <c r="D56">
        <v>-1.2005330000000001</v>
      </c>
      <c r="F56" s="3">
        <f t="shared" si="2"/>
        <v>0.19950000000000045</v>
      </c>
      <c r="G56" s="3">
        <f t="shared" si="0"/>
        <v>-22.612999999999992</v>
      </c>
      <c r="H56">
        <f t="shared" si="1"/>
        <v>-1.2729999999999999</v>
      </c>
      <c r="I56" s="5"/>
    </row>
    <row r="57" spans="1:9" x14ac:dyDescent="0.2">
      <c r="A57">
        <v>10.305</v>
      </c>
      <c r="B57">
        <v>54.798000000000002</v>
      </c>
      <c r="C57">
        <v>-1.3260000000000001</v>
      </c>
      <c r="D57">
        <v>-1.200561</v>
      </c>
      <c r="F57" s="3">
        <f t="shared" si="2"/>
        <v>0.20049999999999812</v>
      </c>
      <c r="G57" s="3">
        <f t="shared" si="0"/>
        <v>-22.411999999999992</v>
      </c>
      <c r="H57">
        <f t="shared" si="1"/>
        <v>-1.3260000000000001</v>
      </c>
      <c r="I57" s="5"/>
    </row>
    <row r="58" spans="1:9" x14ac:dyDescent="0.2">
      <c r="A58">
        <v>10.305</v>
      </c>
      <c r="B58">
        <v>54.997999999999998</v>
      </c>
      <c r="C58">
        <v>-1.3779999999999999</v>
      </c>
      <c r="D58">
        <v>-1.2005170000000001</v>
      </c>
      <c r="F58" s="3">
        <f t="shared" si="2"/>
        <v>0.19950000000000045</v>
      </c>
      <c r="G58" s="3">
        <f t="shared" si="0"/>
        <v>-22.211999999999996</v>
      </c>
      <c r="H58">
        <f t="shared" si="1"/>
        <v>-1.3779999999999999</v>
      </c>
      <c r="I58" s="5"/>
    </row>
    <row r="59" spans="1:9" x14ac:dyDescent="0.2">
      <c r="A59">
        <v>10.305</v>
      </c>
      <c r="B59">
        <v>55.197000000000003</v>
      </c>
      <c r="C59">
        <v>-1.4359999999999999</v>
      </c>
      <c r="D59">
        <v>-1.200536</v>
      </c>
      <c r="F59" s="3">
        <f t="shared" si="2"/>
        <v>0.19850000000000279</v>
      </c>
      <c r="G59" s="3">
        <f t="shared" si="0"/>
        <v>-22.012999999999991</v>
      </c>
      <c r="H59">
        <f t="shared" si="1"/>
        <v>-1.4359999999999999</v>
      </c>
      <c r="I59" s="5"/>
    </row>
    <row r="60" spans="1:9" x14ac:dyDescent="0.2">
      <c r="A60">
        <v>10.305</v>
      </c>
      <c r="B60">
        <v>55.395000000000003</v>
      </c>
      <c r="C60">
        <v>-1.4930000000000001</v>
      </c>
      <c r="D60">
        <v>-1.200542</v>
      </c>
      <c r="F60" s="3">
        <f t="shared" si="2"/>
        <v>0.19999999999999929</v>
      </c>
      <c r="G60" s="3">
        <f t="shared" si="0"/>
        <v>-21.814999999999991</v>
      </c>
      <c r="H60">
        <f t="shared" si="1"/>
        <v>-1.4930000000000001</v>
      </c>
      <c r="I60" s="5"/>
    </row>
    <row r="61" spans="1:9" x14ac:dyDescent="0.2">
      <c r="A61">
        <v>10.305</v>
      </c>
      <c r="B61">
        <v>55.597000000000001</v>
      </c>
      <c r="C61">
        <v>-1.554</v>
      </c>
      <c r="D61">
        <v>-1.2005520000000001</v>
      </c>
      <c r="F61" s="3">
        <f t="shared" si="2"/>
        <v>0.20199999999999818</v>
      </c>
      <c r="G61" s="3">
        <f t="shared" si="0"/>
        <v>-21.612999999999992</v>
      </c>
      <c r="H61">
        <f t="shared" si="1"/>
        <v>-1.554</v>
      </c>
      <c r="I61" s="5"/>
    </row>
    <row r="62" spans="1:9" x14ac:dyDescent="0.2">
      <c r="A62">
        <v>10.305</v>
      </c>
      <c r="B62">
        <v>55.798999999999999</v>
      </c>
      <c r="C62">
        <v>-1.62</v>
      </c>
      <c r="D62">
        <v>-1.200547</v>
      </c>
      <c r="F62" s="3">
        <f t="shared" si="2"/>
        <v>0.20049999999999812</v>
      </c>
      <c r="G62" s="3">
        <f t="shared" si="0"/>
        <v>-21.410999999999994</v>
      </c>
      <c r="H62">
        <f t="shared" si="1"/>
        <v>-1.62</v>
      </c>
      <c r="I62" s="5"/>
    </row>
    <row r="63" spans="1:9" x14ac:dyDescent="0.2">
      <c r="A63">
        <v>10.305</v>
      </c>
      <c r="B63">
        <v>55.997999999999998</v>
      </c>
      <c r="C63">
        <v>-1.6819999999999999</v>
      </c>
      <c r="D63">
        <v>-1.200545</v>
      </c>
      <c r="F63" s="3">
        <f t="shared" si="2"/>
        <v>0.19900000000000162</v>
      </c>
      <c r="G63" s="3">
        <f t="shared" si="0"/>
        <v>-21.211999999999996</v>
      </c>
      <c r="H63">
        <f t="shared" si="1"/>
        <v>-1.6819999999999999</v>
      </c>
      <c r="I63" s="5"/>
    </row>
    <row r="64" spans="1:9" x14ac:dyDescent="0.2">
      <c r="A64">
        <v>10.305</v>
      </c>
      <c r="B64">
        <v>56.197000000000003</v>
      </c>
      <c r="C64">
        <v>-1.7529999999999999</v>
      </c>
      <c r="D64">
        <v>-1.2005410000000001</v>
      </c>
      <c r="F64" s="3">
        <f t="shared" si="2"/>
        <v>0.20050000000000168</v>
      </c>
      <c r="G64" s="3">
        <f t="shared" si="0"/>
        <v>-21.012999999999991</v>
      </c>
      <c r="H64">
        <f t="shared" si="1"/>
        <v>-1.7529999999999999</v>
      </c>
      <c r="I64" s="5"/>
    </row>
    <row r="65" spans="1:9" x14ac:dyDescent="0.2">
      <c r="A65">
        <v>10.305</v>
      </c>
      <c r="B65">
        <v>56.399000000000001</v>
      </c>
      <c r="C65">
        <v>-1.825</v>
      </c>
      <c r="D65">
        <v>-1.2005269999999999</v>
      </c>
      <c r="F65" s="3">
        <f t="shared" si="2"/>
        <v>0.20149999999999935</v>
      </c>
      <c r="G65" s="3">
        <f t="shared" si="0"/>
        <v>-20.810999999999993</v>
      </c>
      <c r="H65">
        <f t="shared" si="1"/>
        <v>-1.825</v>
      </c>
      <c r="I65" s="5"/>
    </row>
    <row r="66" spans="1:9" x14ac:dyDescent="0.2">
      <c r="A66">
        <v>10.305</v>
      </c>
      <c r="B66">
        <v>56.6</v>
      </c>
      <c r="C66">
        <v>-1.905</v>
      </c>
      <c r="D66">
        <v>-1.2005520000000001</v>
      </c>
      <c r="F66" s="3">
        <f t="shared" si="2"/>
        <v>0.19999999999999929</v>
      </c>
      <c r="G66" s="3">
        <f t="shared" si="0"/>
        <v>-20.609999999999992</v>
      </c>
      <c r="H66">
        <f t="shared" si="1"/>
        <v>-1.905</v>
      </c>
      <c r="I66" s="5"/>
    </row>
    <row r="67" spans="1:9" x14ac:dyDescent="0.2">
      <c r="A67">
        <v>10.305</v>
      </c>
      <c r="B67">
        <v>56.798999999999999</v>
      </c>
      <c r="C67">
        <v>-1.9850000000000001</v>
      </c>
      <c r="D67">
        <v>-1.2005330000000001</v>
      </c>
      <c r="F67" s="3">
        <f t="shared" si="2"/>
        <v>0.19849999999999923</v>
      </c>
      <c r="G67" s="3">
        <f t="shared" si="0"/>
        <v>-20.410999999999994</v>
      </c>
      <c r="H67">
        <f t="shared" si="1"/>
        <v>-1.9850000000000001</v>
      </c>
      <c r="I67" s="5"/>
    </row>
    <row r="68" spans="1:9" x14ac:dyDescent="0.2">
      <c r="A68">
        <v>10.305</v>
      </c>
      <c r="B68">
        <v>56.997</v>
      </c>
      <c r="C68">
        <v>-2.0819999999999999</v>
      </c>
      <c r="D68">
        <v>-1.2005509999999999</v>
      </c>
      <c r="F68" s="3">
        <f t="shared" si="2"/>
        <v>0.19950000000000045</v>
      </c>
      <c r="G68" s="3">
        <f t="shared" si="0"/>
        <v>-20.212999999999994</v>
      </c>
      <c r="H68">
        <f t="shared" si="1"/>
        <v>-2.0819999999999999</v>
      </c>
      <c r="I68" s="5"/>
    </row>
    <row r="69" spans="1:9" x14ac:dyDescent="0.2">
      <c r="A69">
        <v>10.305</v>
      </c>
      <c r="B69">
        <v>57.198</v>
      </c>
      <c r="C69">
        <v>-2.1869999999999998</v>
      </c>
      <c r="D69">
        <v>-1.200528</v>
      </c>
      <c r="F69" s="3">
        <f t="shared" si="2"/>
        <v>0.20100000000000051</v>
      </c>
      <c r="G69" s="3">
        <f t="shared" si="0"/>
        <v>-20.011999999999993</v>
      </c>
      <c r="H69">
        <f t="shared" si="1"/>
        <v>-2.1869999999999998</v>
      </c>
      <c r="I69" s="5"/>
    </row>
    <row r="70" spans="1:9" x14ac:dyDescent="0.2">
      <c r="A70">
        <v>10.305</v>
      </c>
      <c r="B70">
        <v>57.399000000000001</v>
      </c>
      <c r="C70">
        <v>-2.3069999999999999</v>
      </c>
      <c r="D70">
        <v>-1.2005410000000001</v>
      </c>
      <c r="F70" s="3">
        <f t="shared" si="2"/>
        <v>0.19950000000000045</v>
      </c>
      <c r="G70" s="3">
        <f t="shared" si="0"/>
        <v>-19.810999999999993</v>
      </c>
      <c r="H70">
        <f t="shared" si="1"/>
        <v>-2.3069999999999999</v>
      </c>
      <c r="I70" s="5"/>
    </row>
    <row r="71" spans="1:9" x14ac:dyDescent="0.2">
      <c r="A71">
        <v>10.305</v>
      </c>
      <c r="B71">
        <v>57.597000000000001</v>
      </c>
      <c r="C71">
        <v>-2.4550000000000001</v>
      </c>
      <c r="D71">
        <v>-1.2005349999999999</v>
      </c>
      <c r="F71" s="3">
        <f t="shared" si="2"/>
        <v>0.19849999999999923</v>
      </c>
      <c r="G71" s="3">
        <f t="shared" si="0"/>
        <v>-19.612999999999992</v>
      </c>
      <c r="H71">
        <f t="shared" si="1"/>
        <v>-2.4550000000000001</v>
      </c>
      <c r="I71" s="5"/>
    </row>
    <row r="72" spans="1:9" x14ac:dyDescent="0.2">
      <c r="A72">
        <v>10.305</v>
      </c>
      <c r="B72">
        <v>57.795999999999999</v>
      </c>
      <c r="C72">
        <v>-2.6379999999999999</v>
      </c>
      <c r="D72">
        <v>-1.2005570000000001</v>
      </c>
      <c r="F72" s="3">
        <f t="shared" si="2"/>
        <v>0.19999999999999929</v>
      </c>
      <c r="G72" s="3">
        <f t="shared" si="0"/>
        <v>-19.413999999999994</v>
      </c>
      <c r="H72">
        <f t="shared" si="1"/>
        <v>-2.6379999999999999</v>
      </c>
      <c r="I72" s="5"/>
    </row>
    <row r="73" spans="1:9" x14ac:dyDescent="0.2">
      <c r="A73">
        <v>10.305</v>
      </c>
      <c r="B73">
        <v>57.997</v>
      </c>
      <c r="C73">
        <v>-2.8679999999999999</v>
      </c>
      <c r="D73">
        <v>-1.200528</v>
      </c>
      <c r="F73" s="3">
        <f t="shared" si="2"/>
        <v>0.20149999999999935</v>
      </c>
      <c r="G73" s="3">
        <f t="shared" si="0"/>
        <v>-19.212999999999994</v>
      </c>
      <c r="H73">
        <f t="shared" si="1"/>
        <v>-2.8679999999999999</v>
      </c>
      <c r="I73" s="5"/>
    </row>
    <row r="74" spans="1:9" x14ac:dyDescent="0.2">
      <c r="A74">
        <v>10.305</v>
      </c>
      <c r="B74">
        <v>58.198999999999998</v>
      </c>
      <c r="C74">
        <v>-3.1440000000000001</v>
      </c>
      <c r="D74">
        <v>-1.200512</v>
      </c>
      <c r="F74" s="3">
        <f t="shared" si="2"/>
        <v>0.20100000000000051</v>
      </c>
      <c r="G74" s="3">
        <f t="shared" si="0"/>
        <v>-19.010999999999996</v>
      </c>
      <c r="H74">
        <f t="shared" si="1"/>
        <v>-3.1440000000000001</v>
      </c>
      <c r="I74" s="5"/>
    </row>
    <row r="75" spans="1:9" x14ac:dyDescent="0.2">
      <c r="A75">
        <v>10.305</v>
      </c>
      <c r="B75">
        <v>58.399000000000001</v>
      </c>
      <c r="C75">
        <v>-3.4569999999999999</v>
      </c>
      <c r="D75">
        <v>-1.200528</v>
      </c>
      <c r="F75" s="3">
        <f t="shared" si="2"/>
        <v>0.19900000000000162</v>
      </c>
      <c r="G75" s="3">
        <f t="shared" si="0"/>
        <v>-18.810999999999993</v>
      </c>
      <c r="H75">
        <f t="shared" si="1"/>
        <v>-3.4569999999999999</v>
      </c>
      <c r="I75" s="5"/>
    </row>
    <row r="76" spans="1:9" x14ac:dyDescent="0.2">
      <c r="A76">
        <v>10.305</v>
      </c>
      <c r="B76">
        <v>58.597000000000001</v>
      </c>
      <c r="C76">
        <v>-3.8079999999999998</v>
      </c>
      <c r="D76">
        <v>-1.2005699999999999</v>
      </c>
      <c r="F76" s="3">
        <f t="shared" si="2"/>
        <v>0.19999999999999929</v>
      </c>
      <c r="G76" s="3">
        <f t="shared" si="0"/>
        <v>-18.612999999999992</v>
      </c>
      <c r="H76">
        <f t="shared" si="1"/>
        <v>-3.8079999999999998</v>
      </c>
      <c r="I76" s="5"/>
    </row>
    <row r="77" spans="1:9" x14ac:dyDescent="0.2">
      <c r="A77">
        <v>10.305</v>
      </c>
      <c r="B77">
        <v>58.798999999999999</v>
      </c>
      <c r="C77">
        <v>-4.274</v>
      </c>
      <c r="D77">
        <v>-1.2005349999999999</v>
      </c>
      <c r="F77" s="3">
        <f t="shared" si="2"/>
        <v>0.20199999999999818</v>
      </c>
      <c r="G77" s="3">
        <f t="shared" si="0"/>
        <v>-18.410999999999994</v>
      </c>
      <c r="H77">
        <f t="shared" si="1"/>
        <v>-4.274</v>
      </c>
      <c r="I77" s="5"/>
    </row>
    <row r="78" spans="1:9" x14ac:dyDescent="0.2">
      <c r="A78">
        <v>10.305</v>
      </c>
      <c r="B78">
        <v>59.000999999999998</v>
      </c>
      <c r="C78">
        <v>-5.56</v>
      </c>
      <c r="D78">
        <v>-1.2005269999999999</v>
      </c>
      <c r="F78" s="3">
        <f t="shared" si="2"/>
        <v>0.19999999999999929</v>
      </c>
      <c r="G78" s="3">
        <f t="shared" si="0"/>
        <v>-18.208999999999996</v>
      </c>
      <c r="H78">
        <f t="shared" si="1"/>
        <v>-5.56</v>
      </c>
      <c r="I78" s="5"/>
    </row>
    <row r="79" spans="1:9" x14ac:dyDescent="0.2">
      <c r="A79">
        <v>10.305</v>
      </c>
      <c r="B79">
        <v>59.198999999999998</v>
      </c>
      <c r="C79">
        <v>-7.1529999999999996</v>
      </c>
      <c r="D79">
        <v>-1.2005330000000001</v>
      </c>
      <c r="F79" s="3">
        <f t="shared" si="2"/>
        <v>0.19850000000000279</v>
      </c>
      <c r="G79" s="3">
        <f t="shared" si="0"/>
        <v>-18.010999999999996</v>
      </c>
      <c r="H79">
        <f t="shared" si="1"/>
        <v>-7.1529999999999996</v>
      </c>
      <c r="I79" s="5"/>
    </row>
    <row r="80" spans="1:9" x14ac:dyDescent="0.2">
      <c r="A80">
        <v>10.305</v>
      </c>
      <c r="B80">
        <v>59.398000000000003</v>
      </c>
      <c r="C80">
        <v>-9.7949999999999999</v>
      </c>
      <c r="D80">
        <v>-1.200563</v>
      </c>
      <c r="F80" s="3">
        <f t="shared" si="2"/>
        <v>0.19999999999999929</v>
      </c>
      <c r="G80" s="3">
        <f t="shared" si="0"/>
        <v>-17.811999999999991</v>
      </c>
      <c r="H80">
        <f t="shared" si="1"/>
        <v>-9.7949999999999999</v>
      </c>
      <c r="I80" s="5"/>
    </row>
    <row r="81" spans="1:9" x14ac:dyDescent="0.2">
      <c r="A81">
        <v>10.305</v>
      </c>
      <c r="B81">
        <v>59.598999999999997</v>
      </c>
      <c r="C81">
        <v>-12.787000000000001</v>
      </c>
      <c r="D81">
        <v>-1.2005319999999999</v>
      </c>
      <c r="F81" s="3">
        <f t="shared" si="2"/>
        <v>0.20099999999999696</v>
      </c>
      <c r="G81" s="3">
        <f t="shared" si="0"/>
        <v>-17.610999999999997</v>
      </c>
      <c r="H81">
        <f t="shared" si="1"/>
        <v>-12.787000000000001</v>
      </c>
      <c r="I81" s="5"/>
    </row>
    <row r="82" spans="1:9" x14ac:dyDescent="0.2">
      <c r="A82">
        <v>10.305</v>
      </c>
      <c r="B82">
        <v>59.8</v>
      </c>
      <c r="C82">
        <v>-16.689</v>
      </c>
      <c r="D82">
        <v>-1.200537</v>
      </c>
      <c r="F82" s="3">
        <f t="shared" si="2"/>
        <v>0.20000000000000284</v>
      </c>
      <c r="G82" s="3">
        <f t="shared" si="0"/>
        <v>-17.409999999999997</v>
      </c>
      <c r="H82">
        <f t="shared" si="1"/>
        <v>-16.689</v>
      </c>
      <c r="I82" s="5"/>
    </row>
    <row r="83" spans="1:9" x14ac:dyDescent="0.2">
      <c r="A83">
        <v>10.305</v>
      </c>
      <c r="B83">
        <v>59.999000000000002</v>
      </c>
      <c r="C83">
        <v>-20.395</v>
      </c>
      <c r="D83">
        <v>-1.2005570000000001</v>
      </c>
      <c r="F83" s="3">
        <f t="shared" si="2"/>
        <v>0.1980000000000004</v>
      </c>
      <c r="G83" s="3">
        <f t="shared" ref="G83:G146" si="3">B83-$G$1</f>
        <v>-17.210999999999991</v>
      </c>
      <c r="H83">
        <f t="shared" si="1"/>
        <v>-20.395</v>
      </c>
      <c r="I83" s="5"/>
    </row>
    <row r="84" spans="1:9" x14ac:dyDescent="0.2">
      <c r="A84">
        <v>10.305</v>
      </c>
      <c r="B84">
        <v>60.195999999999998</v>
      </c>
      <c r="C84">
        <v>-24.099</v>
      </c>
      <c r="D84">
        <v>-1.200556</v>
      </c>
      <c r="F84" s="3">
        <f t="shared" si="2"/>
        <v>0.19950000000000045</v>
      </c>
      <c r="G84" s="3">
        <f t="shared" si="3"/>
        <v>-17.013999999999996</v>
      </c>
      <c r="H84">
        <f t="shared" ref="H84:H131" si="4">C84</f>
        <v>-24.099</v>
      </c>
      <c r="I84" s="5"/>
    </row>
    <row r="85" spans="1:9" x14ac:dyDescent="0.2">
      <c r="A85">
        <v>10.305</v>
      </c>
      <c r="B85">
        <v>60.398000000000003</v>
      </c>
      <c r="C85">
        <v>-28.189</v>
      </c>
      <c r="D85">
        <v>-1.200563</v>
      </c>
      <c r="F85" s="3">
        <f t="shared" ref="F85:F148" si="5">(G86-G84)/2</f>
        <v>0.20149999999999935</v>
      </c>
      <c r="G85" s="3">
        <f t="shared" si="3"/>
        <v>-16.811999999999991</v>
      </c>
      <c r="H85">
        <f t="shared" si="4"/>
        <v>-28.189</v>
      </c>
      <c r="I85" s="5"/>
    </row>
    <row r="86" spans="1:9" x14ac:dyDescent="0.2">
      <c r="A86">
        <v>10.305</v>
      </c>
      <c r="B86">
        <v>60.598999999999997</v>
      </c>
      <c r="C86">
        <v>-32.143000000000001</v>
      </c>
      <c r="D86">
        <v>-1.200566</v>
      </c>
      <c r="F86" s="3">
        <f t="shared" si="5"/>
        <v>0.20049999999999812</v>
      </c>
      <c r="G86" s="3">
        <f t="shared" si="3"/>
        <v>-16.610999999999997</v>
      </c>
      <c r="H86">
        <f t="shared" si="4"/>
        <v>-32.143000000000001</v>
      </c>
      <c r="I86" s="5"/>
    </row>
    <row r="87" spans="1:9" x14ac:dyDescent="0.2">
      <c r="A87">
        <v>10.305</v>
      </c>
      <c r="B87">
        <v>60.798999999999999</v>
      </c>
      <c r="C87">
        <v>-35.771000000000001</v>
      </c>
      <c r="D87">
        <v>-1.2005650000000001</v>
      </c>
      <c r="F87" s="3">
        <f t="shared" si="5"/>
        <v>0.19900000000000162</v>
      </c>
      <c r="G87" s="3">
        <f t="shared" si="3"/>
        <v>-16.410999999999994</v>
      </c>
      <c r="H87">
        <f t="shared" si="4"/>
        <v>-35.771000000000001</v>
      </c>
      <c r="I87" s="5"/>
    </row>
    <row r="88" spans="1:9" x14ac:dyDescent="0.2">
      <c r="A88">
        <v>10.305</v>
      </c>
      <c r="B88">
        <v>60.997</v>
      </c>
      <c r="C88">
        <v>-39.703000000000003</v>
      </c>
      <c r="D88">
        <v>-1.2005509999999999</v>
      </c>
      <c r="F88" s="3">
        <f t="shared" si="5"/>
        <v>0.19999999999999929</v>
      </c>
      <c r="G88" s="3">
        <f t="shared" si="3"/>
        <v>-16.212999999999994</v>
      </c>
      <c r="H88">
        <f t="shared" si="4"/>
        <v>-39.703000000000003</v>
      </c>
      <c r="I88" s="5"/>
    </row>
    <row r="89" spans="1:9" x14ac:dyDescent="0.2">
      <c r="A89">
        <v>10.305</v>
      </c>
      <c r="B89">
        <v>61.198999999999998</v>
      </c>
      <c r="C89">
        <v>-43.49</v>
      </c>
      <c r="D89">
        <v>-1.2005600000000001</v>
      </c>
      <c r="F89" s="3">
        <f t="shared" si="5"/>
        <v>0.20149999999999935</v>
      </c>
      <c r="G89" s="3">
        <f t="shared" si="3"/>
        <v>-16.010999999999996</v>
      </c>
      <c r="H89">
        <f t="shared" si="4"/>
        <v>-43.49</v>
      </c>
      <c r="I89" s="5"/>
    </row>
    <row r="90" spans="1:9" x14ac:dyDescent="0.2">
      <c r="A90">
        <v>10.305</v>
      </c>
      <c r="B90">
        <v>61.4</v>
      </c>
      <c r="C90">
        <v>-47.25</v>
      </c>
      <c r="D90">
        <v>-1.2005429999999999</v>
      </c>
      <c r="F90" s="3">
        <f t="shared" si="5"/>
        <v>0.20050000000000168</v>
      </c>
      <c r="G90" s="3">
        <f t="shared" si="3"/>
        <v>-15.809999999999995</v>
      </c>
      <c r="H90">
        <f t="shared" si="4"/>
        <v>-47.25</v>
      </c>
      <c r="I90" s="5"/>
    </row>
    <row r="91" spans="1:9" x14ac:dyDescent="0.2">
      <c r="A91">
        <v>10.305</v>
      </c>
      <c r="B91">
        <v>61.6</v>
      </c>
      <c r="C91">
        <v>-50.892000000000003</v>
      </c>
      <c r="D91">
        <v>-1.200553</v>
      </c>
      <c r="F91" s="3">
        <f t="shared" si="5"/>
        <v>0.19849999999999923</v>
      </c>
      <c r="G91" s="3">
        <f t="shared" si="3"/>
        <v>-15.609999999999992</v>
      </c>
      <c r="H91">
        <f t="shared" si="4"/>
        <v>-50.892000000000003</v>
      </c>
      <c r="I91" s="5"/>
    </row>
    <row r="92" spans="1:9" x14ac:dyDescent="0.2">
      <c r="A92">
        <v>10.305</v>
      </c>
      <c r="B92">
        <v>61.796999999999997</v>
      </c>
      <c r="C92">
        <v>-54.451999999999998</v>
      </c>
      <c r="D92">
        <v>-1.2005600000000001</v>
      </c>
      <c r="F92" s="3">
        <f t="shared" si="5"/>
        <v>0.19950000000000045</v>
      </c>
      <c r="G92" s="3">
        <f t="shared" si="3"/>
        <v>-15.412999999999997</v>
      </c>
      <c r="H92">
        <f t="shared" si="4"/>
        <v>-54.451999999999998</v>
      </c>
      <c r="I92" s="5"/>
    </row>
    <row r="93" spans="1:9" x14ac:dyDescent="0.2">
      <c r="A93">
        <v>10.305</v>
      </c>
      <c r="B93">
        <v>61.999000000000002</v>
      </c>
      <c r="C93">
        <v>-57.570999999999998</v>
      </c>
      <c r="D93">
        <v>-1.200537</v>
      </c>
      <c r="F93" s="3">
        <f t="shared" si="5"/>
        <v>0.2015000000000029</v>
      </c>
      <c r="G93" s="3">
        <f t="shared" si="3"/>
        <v>-15.210999999999991</v>
      </c>
      <c r="H93">
        <f t="shared" si="4"/>
        <v>-57.570999999999998</v>
      </c>
      <c r="I93" s="5"/>
    </row>
    <row r="94" spans="1:9" x14ac:dyDescent="0.2">
      <c r="A94">
        <v>10.305</v>
      </c>
      <c r="B94">
        <v>62.2</v>
      </c>
      <c r="C94">
        <v>-61.328000000000003</v>
      </c>
      <c r="D94">
        <v>-1.2005300000000001</v>
      </c>
      <c r="F94" s="3">
        <f t="shared" si="5"/>
        <v>0.19999999999999929</v>
      </c>
      <c r="G94" s="3">
        <f t="shared" si="3"/>
        <v>-15.009999999999991</v>
      </c>
      <c r="H94">
        <f t="shared" si="4"/>
        <v>-61.328000000000003</v>
      </c>
      <c r="I94" s="5"/>
    </row>
    <row r="95" spans="1:9" x14ac:dyDescent="0.2">
      <c r="A95">
        <v>10.305</v>
      </c>
      <c r="B95">
        <v>62.399000000000001</v>
      </c>
      <c r="C95">
        <v>-64.108999999999995</v>
      </c>
      <c r="D95">
        <v>-1.2005410000000001</v>
      </c>
      <c r="F95" s="3">
        <f t="shared" si="5"/>
        <v>0.19799999999999685</v>
      </c>
      <c r="G95" s="3">
        <f t="shared" si="3"/>
        <v>-14.810999999999993</v>
      </c>
      <c r="H95">
        <f t="shared" si="4"/>
        <v>-64.108999999999995</v>
      </c>
      <c r="I95" s="5"/>
    </row>
    <row r="96" spans="1:9" x14ac:dyDescent="0.2">
      <c r="A96">
        <v>10.305</v>
      </c>
      <c r="B96">
        <v>62.595999999999997</v>
      </c>
      <c r="C96">
        <v>-67.010000000000005</v>
      </c>
      <c r="D96">
        <v>-1.200518</v>
      </c>
      <c r="F96" s="3">
        <f t="shared" si="5"/>
        <v>0.19899999999999807</v>
      </c>
      <c r="G96" s="3">
        <f t="shared" si="3"/>
        <v>-14.613999999999997</v>
      </c>
      <c r="H96">
        <f t="shared" si="4"/>
        <v>-67.010000000000005</v>
      </c>
      <c r="I96" s="5"/>
    </row>
    <row r="97" spans="1:9" x14ac:dyDescent="0.2">
      <c r="A97">
        <v>10.305</v>
      </c>
      <c r="B97">
        <v>62.796999999999997</v>
      </c>
      <c r="C97">
        <v>-69.876000000000005</v>
      </c>
      <c r="D97">
        <v>-1.200545</v>
      </c>
      <c r="F97" s="3">
        <f t="shared" si="5"/>
        <v>0.20100000000000051</v>
      </c>
      <c r="G97" s="3">
        <f t="shared" si="3"/>
        <v>-14.412999999999997</v>
      </c>
      <c r="H97">
        <f t="shared" si="4"/>
        <v>-69.876000000000005</v>
      </c>
      <c r="I97" s="5"/>
    </row>
    <row r="98" spans="1:9" x14ac:dyDescent="0.2">
      <c r="A98">
        <v>10.305</v>
      </c>
      <c r="B98">
        <v>62.997999999999998</v>
      </c>
      <c r="C98">
        <v>-72.441000000000003</v>
      </c>
      <c r="D98">
        <v>-1.200523</v>
      </c>
      <c r="F98" s="3">
        <f t="shared" si="5"/>
        <v>0.20000000000000284</v>
      </c>
      <c r="G98" s="3">
        <f t="shared" si="3"/>
        <v>-14.211999999999996</v>
      </c>
      <c r="H98">
        <f t="shared" si="4"/>
        <v>-72.441000000000003</v>
      </c>
      <c r="I98" s="5"/>
    </row>
    <row r="99" spans="1:9" x14ac:dyDescent="0.2">
      <c r="A99">
        <v>10.305</v>
      </c>
      <c r="B99">
        <v>63.197000000000003</v>
      </c>
      <c r="C99">
        <v>-74.87</v>
      </c>
      <c r="D99">
        <v>-1.2005129999999999</v>
      </c>
      <c r="F99" s="3">
        <f t="shared" si="5"/>
        <v>0.19900000000000162</v>
      </c>
      <c r="G99" s="3">
        <f t="shared" si="3"/>
        <v>-14.012999999999991</v>
      </c>
      <c r="H99">
        <f t="shared" si="4"/>
        <v>-74.87</v>
      </c>
      <c r="I99" s="5"/>
    </row>
    <row r="100" spans="1:9" x14ac:dyDescent="0.2">
      <c r="A100">
        <v>10.305</v>
      </c>
      <c r="B100">
        <v>63.396000000000001</v>
      </c>
      <c r="C100">
        <v>-76.671999999999997</v>
      </c>
      <c r="D100">
        <v>-1.2005300000000001</v>
      </c>
      <c r="F100" s="3">
        <f t="shared" si="5"/>
        <v>0.19999999999999929</v>
      </c>
      <c r="G100" s="3">
        <f t="shared" si="3"/>
        <v>-13.813999999999993</v>
      </c>
      <c r="H100">
        <f t="shared" si="4"/>
        <v>-76.671999999999997</v>
      </c>
      <c r="I100" s="5"/>
    </row>
    <row r="101" spans="1:9" x14ac:dyDescent="0.2">
      <c r="A101">
        <v>10.305</v>
      </c>
      <c r="B101">
        <v>63.597000000000001</v>
      </c>
      <c r="C101">
        <v>-79.055000000000007</v>
      </c>
      <c r="D101">
        <v>-1.200531</v>
      </c>
      <c r="F101" s="3">
        <f t="shared" si="5"/>
        <v>0.20149999999999935</v>
      </c>
      <c r="G101" s="3">
        <f t="shared" si="3"/>
        <v>-13.612999999999992</v>
      </c>
      <c r="H101">
        <f t="shared" si="4"/>
        <v>-79.055000000000007</v>
      </c>
      <c r="I101" s="5"/>
    </row>
    <row r="102" spans="1:9" x14ac:dyDescent="0.2">
      <c r="A102">
        <v>10.305</v>
      </c>
      <c r="B102">
        <v>63.798999999999999</v>
      </c>
      <c r="C102">
        <v>-80.605000000000004</v>
      </c>
      <c r="D102">
        <v>-1.200547</v>
      </c>
      <c r="F102" s="3">
        <f t="shared" si="5"/>
        <v>0.20049999999999812</v>
      </c>
      <c r="G102" s="3">
        <f t="shared" si="3"/>
        <v>-13.410999999999994</v>
      </c>
      <c r="H102">
        <f t="shared" si="4"/>
        <v>-80.605000000000004</v>
      </c>
      <c r="I102" s="5"/>
    </row>
    <row r="103" spans="1:9" x14ac:dyDescent="0.2">
      <c r="A103">
        <v>10.305</v>
      </c>
      <c r="B103">
        <v>63.997999999999998</v>
      </c>
      <c r="C103">
        <v>-82.185000000000002</v>
      </c>
      <c r="D103">
        <v>-1.200545</v>
      </c>
      <c r="F103" s="3">
        <f t="shared" si="5"/>
        <v>0.19849999999999923</v>
      </c>
      <c r="G103" s="3">
        <f t="shared" si="3"/>
        <v>-13.211999999999996</v>
      </c>
      <c r="H103">
        <f t="shared" si="4"/>
        <v>-82.185000000000002</v>
      </c>
      <c r="I103" s="5"/>
    </row>
    <row r="104" spans="1:9" x14ac:dyDescent="0.2">
      <c r="A104">
        <v>10.305</v>
      </c>
      <c r="B104">
        <v>64.195999999999998</v>
      </c>
      <c r="C104">
        <v>-83.688000000000002</v>
      </c>
      <c r="D104">
        <v>-1.200542</v>
      </c>
      <c r="F104" s="3">
        <f t="shared" si="5"/>
        <v>0.19999999999999929</v>
      </c>
      <c r="G104" s="3">
        <f t="shared" si="3"/>
        <v>-13.013999999999996</v>
      </c>
      <c r="H104">
        <f t="shared" si="4"/>
        <v>-83.688000000000002</v>
      </c>
      <c r="I104" s="5"/>
    </row>
    <row r="105" spans="1:9" x14ac:dyDescent="0.2">
      <c r="A105">
        <v>10.305</v>
      </c>
      <c r="B105">
        <v>64.397999999999996</v>
      </c>
      <c r="C105">
        <v>-85.075999999999993</v>
      </c>
      <c r="D105">
        <v>-1.200528</v>
      </c>
      <c r="F105" s="3">
        <f t="shared" si="5"/>
        <v>0.2015000000000029</v>
      </c>
      <c r="G105" s="3">
        <f t="shared" si="3"/>
        <v>-12.811999999999998</v>
      </c>
      <c r="H105">
        <f t="shared" si="4"/>
        <v>-85.075999999999993</v>
      </c>
      <c r="I105" s="5"/>
    </row>
    <row r="106" spans="1:9" x14ac:dyDescent="0.2">
      <c r="A106">
        <v>10.305</v>
      </c>
      <c r="B106">
        <v>64.599000000000004</v>
      </c>
      <c r="C106">
        <v>-86.331000000000003</v>
      </c>
      <c r="D106">
        <v>-1.200555</v>
      </c>
      <c r="F106" s="3">
        <f t="shared" si="5"/>
        <v>0.20000000000000284</v>
      </c>
      <c r="G106" s="3">
        <f t="shared" si="3"/>
        <v>-12.61099999999999</v>
      </c>
      <c r="H106">
        <f t="shared" si="4"/>
        <v>-86.331000000000003</v>
      </c>
      <c r="I106" s="5"/>
    </row>
    <row r="107" spans="1:9" x14ac:dyDescent="0.2">
      <c r="A107">
        <v>10.305</v>
      </c>
      <c r="B107">
        <v>64.798000000000002</v>
      </c>
      <c r="C107">
        <v>-86.956999999999994</v>
      </c>
      <c r="D107">
        <v>-1.2005429999999999</v>
      </c>
      <c r="F107" s="3">
        <f t="shared" si="5"/>
        <v>0.19849999999999568</v>
      </c>
      <c r="G107" s="3">
        <f t="shared" si="3"/>
        <v>-12.411999999999992</v>
      </c>
      <c r="H107">
        <f t="shared" si="4"/>
        <v>-86.956999999999994</v>
      </c>
      <c r="I107" s="5"/>
    </row>
    <row r="108" spans="1:9" x14ac:dyDescent="0.2">
      <c r="A108">
        <v>10.305</v>
      </c>
      <c r="B108">
        <v>64.995999999999995</v>
      </c>
      <c r="C108">
        <v>-87.754999999999995</v>
      </c>
      <c r="D108">
        <v>-1.20055</v>
      </c>
      <c r="F108" s="3">
        <f t="shared" si="5"/>
        <v>0.19950000000000045</v>
      </c>
      <c r="G108" s="3">
        <f t="shared" si="3"/>
        <v>-12.213999999999999</v>
      </c>
      <c r="H108">
        <f t="shared" si="4"/>
        <v>-87.754999999999995</v>
      </c>
      <c r="I108" s="5"/>
    </row>
    <row r="109" spans="1:9" x14ac:dyDescent="0.2">
      <c r="A109">
        <v>10.305</v>
      </c>
      <c r="B109">
        <v>65.197000000000003</v>
      </c>
      <c r="C109">
        <v>-88.558000000000007</v>
      </c>
      <c r="D109">
        <v>-1.200512</v>
      </c>
      <c r="F109" s="3">
        <f t="shared" si="5"/>
        <v>0.20100000000000051</v>
      </c>
      <c r="G109" s="3">
        <f t="shared" si="3"/>
        <v>-12.012999999999991</v>
      </c>
      <c r="H109">
        <f t="shared" si="4"/>
        <v>-88.558000000000007</v>
      </c>
      <c r="I109" s="5"/>
    </row>
    <row r="110" spans="1:9" x14ac:dyDescent="0.2">
      <c r="A110">
        <v>10.305</v>
      </c>
      <c r="B110">
        <v>65.397999999999996</v>
      </c>
      <c r="C110">
        <v>-89.296000000000006</v>
      </c>
      <c r="D110">
        <v>-1.200523</v>
      </c>
      <c r="F110" s="3">
        <f t="shared" si="5"/>
        <v>0.19999999999999574</v>
      </c>
      <c r="G110" s="3">
        <f t="shared" si="3"/>
        <v>-11.811999999999998</v>
      </c>
      <c r="H110">
        <f t="shared" si="4"/>
        <v>-89.296000000000006</v>
      </c>
    </row>
    <row r="111" spans="1:9" x14ac:dyDescent="0.2">
      <c r="A111">
        <v>10.305</v>
      </c>
      <c r="B111">
        <v>65.596999999999994</v>
      </c>
      <c r="C111">
        <v>-89.936000000000007</v>
      </c>
      <c r="D111">
        <v>-1.2005650000000001</v>
      </c>
      <c r="F111" s="3">
        <f t="shared" si="5"/>
        <v>0.19900000000000517</v>
      </c>
      <c r="G111" s="3">
        <f t="shared" si="3"/>
        <v>-11.613</v>
      </c>
      <c r="H111">
        <f t="shared" si="4"/>
        <v>-89.936000000000007</v>
      </c>
    </row>
    <row r="112" spans="1:9" x14ac:dyDescent="0.2">
      <c r="A112">
        <v>10.305</v>
      </c>
      <c r="B112">
        <v>65.796000000000006</v>
      </c>
      <c r="C112">
        <v>-90.48</v>
      </c>
      <c r="D112">
        <v>-1.2005380000000001</v>
      </c>
      <c r="F112" s="3">
        <f t="shared" si="5"/>
        <v>0.20000000000000284</v>
      </c>
      <c r="G112" s="3">
        <f t="shared" si="3"/>
        <v>-11.413999999999987</v>
      </c>
      <c r="H112">
        <f t="shared" si="4"/>
        <v>-90.48</v>
      </c>
    </row>
    <row r="113" spans="1:9" x14ac:dyDescent="0.2">
      <c r="A113">
        <v>10.305</v>
      </c>
      <c r="B113">
        <v>65.997</v>
      </c>
      <c r="C113">
        <v>-90.977000000000004</v>
      </c>
      <c r="D113">
        <v>-1.2005760000000001</v>
      </c>
      <c r="F113" s="3">
        <f t="shared" si="5"/>
        <v>0.20149999999999579</v>
      </c>
      <c r="G113" s="3">
        <f t="shared" si="3"/>
        <v>-11.212999999999994</v>
      </c>
      <c r="H113">
        <f t="shared" si="4"/>
        <v>-90.977000000000004</v>
      </c>
    </row>
    <row r="114" spans="1:9" x14ac:dyDescent="0.2">
      <c r="A114">
        <v>10.305</v>
      </c>
      <c r="B114">
        <v>66.198999999999998</v>
      </c>
      <c r="C114">
        <v>-91.403999999999996</v>
      </c>
      <c r="D114">
        <v>-1.200556</v>
      </c>
      <c r="F114" s="3">
        <f t="shared" si="5"/>
        <v>0.20100000000000051</v>
      </c>
      <c r="G114" s="3">
        <f t="shared" si="3"/>
        <v>-11.010999999999996</v>
      </c>
      <c r="H114">
        <f t="shared" si="4"/>
        <v>-91.403999999999996</v>
      </c>
    </row>
    <row r="115" spans="1:9" x14ac:dyDescent="0.2">
      <c r="A115">
        <v>10.305</v>
      </c>
      <c r="B115">
        <v>66.399000000000001</v>
      </c>
      <c r="C115">
        <v>-91.777000000000001</v>
      </c>
      <c r="D115">
        <v>-1.2005300000000001</v>
      </c>
      <c r="F115" s="3">
        <f t="shared" si="5"/>
        <v>0.19850000000000279</v>
      </c>
      <c r="G115" s="3">
        <f t="shared" si="3"/>
        <v>-10.810999999999993</v>
      </c>
      <c r="H115">
        <f t="shared" si="4"/>
        <v>-91.777000000000001</v>
      </c>
    </row>
    <row r="116" spans="1:9" x14ac:dyDescent="0.2">
      <c r="A116">
        <v>10.305</v>
      </c>
      <c r="B116">
        <v>66.596000000000004</v>
      </c>
      <c r="C116">
        <v>-92.097999999999999</v>
      </c>
      <c r="D116">
        <v>-1.2005349999999999</v>
      </c>
      <c r="F116" s="3">
        <f t="shared" si="5"/>
        <v>0.19950000000000045</v>
      </c>
      <c r="G116" s="3">
        <f t="shared" si="3"/>
        <v>-10.61399999999999</v>
      </c>
      <c r="H116">
        <f t="shared" si="4"/>
        <v>-92.097999999999999</v>
      </c>
    </row>
    <row r="117" spans="1:9" x14ac:dyDescent="0.2">
      <c r="A117">
        <v>10.305</v>
      </c>
      <c r="B117">
        <v>66.798000000000002</v>
      </c>
      <c r="C117">
        <v>-92.376000000000005</v>
      </c>
      <c r="D117">
        <v>-1.2005570000000001</v>
      </c>
      <c r="F117" s="3">
        <f t="shared" si="5"/>
        <v>0.20149999999999579</v>
      </c>
      <c r="G117" s="3">
        <f t="shared" si="3"/>
        <v>-10.411999999999992</v>
      </c>
      <c r="H117">
        <f t="shared" si="4"/>
        <v>-92.376000000000005</v>
      </c>
    </row>
    <row r="118" spans="1:9" x14ac:dyDescent="0.2">
      <c r="A118">
        <v>10.305</v>
      </c>
      <c r="B118">
        <v>66.998999999999995</v>
      </c>
      <c r="C118">
        <v>-92.625</v>
      </c>
      <c r="D118">
        <v>-1.2005459999999999</v>
      </c>
      <c r="F118" s="3">
        <f t="shared" si="5"/>
        <v>0.20049999999999812</v>
      </c>
      <c r="G118" s="3">
        <f t="shared" si="3"/>
        <v>-10.210999999999999</v>
      </c>
      <c r="H118">
        <f t="shared" si="4"/>
        <v>-92.625</v>
      </c>
    </row>
    <row r="119" spans="1:9" x14ac:dyDescent="0.2">
      <c r="A119">
        <v>10.305</v>
      </c>
      <c r="B119">
        <v>67.198999999999998</v>
      </c>
      <c r="C119">
        <v>-92.837999999999994</v>
      </c>
      <c r="D119">
        <v>-1.2005410000000001</v>
      </c>
      <c r="F119" s="3">
        <f t="shared" si="5"/>
        <v>0.19900000000000517</v>
      </c>
      <c r="G119" s="3">
        <f t="shared" si="3"/>
        <v>-10.010999999999996</v>
      </c>
      <c r="H119">
        <f t="shared" si="4"/>
        <v>-92.837999999999994</v>
      </c>
      <c r="I119" s="5">
        <f t="shared" ref="I119:I167" si="6">1-H$169/H119</f>
        <v>-1.9216269200112102E-2</v>
      </c>
    </row>
    <row r="120" spans="1:9" x14ac:dyDescent="0.2">
      <c r="A120">
        <v>10.305</v>
      </c>
      <c r="B120">
        <v>67.397000000000006</v>
      </c>
      <c r="C120">
        <v>-93.013999999999996</v>
      </c>
      <c r="D120">
        <v>-1.200536</v>
      </c>
      <c r="F120" s="3">
        <f t="shared" si="5"/>
        <v>0.19950000000000045</v>
      </c>
      <c r="G120" s="3">
        <f t="shared" si="3"/>
        <v>-9.8129999999999882</v>
      </c>
      <c r="H120">
        <f t="shared" si="4"/>
        <v>-93.013999999999996</v>
      </c>
      <c r="I120" s="5">
        <f t="shared" si="6"/>
        <v>-1.7287720128152717E-2</v>
      </c>
    </row>
    <row r="121" spans="1:9" x14ac:dyDescent="0.2">
      <c r="A121">
        <v>10.305</v>
      </c>
      <c r="B121">
        <v>67.597999999999999</v>
      </c>
      <c r="C121">
        <v>-93.183999999999997</v>
      </c>
      <c r="D121">
        <v>-1.2005349999999999</v>
      </c>
      <c r="F121" s="3">
        <f t="shared" si="5"/>
        <v>0.20100000000000051</v>
      </c>
      <c r="G121" s="3">
        <f t="shared" si="3"/>
        <v>-9.6119999999999948</v>
      </c>
      <c r="H121">
        <f t="shared" si="4"/>
        <v>-93.183999999999997</v>
      </c>
      <c r="I121" s="5">
        <f t="shared" si="6"/>
        <v>-1.5431833791208716E-2</v>
      </c>
    </row>
    <row r="122" spans="1:9" x14ac:dyDescent="0.2">
      <c r="A122">
        <v>10.305</v>
      </c>
      <c r="B122">
        <v>67.799000000000007</v>
      </c>
      <c r="C122">
        <v>-93.323999999999998</v>
      </c>
      <c r="D122">
        <v>-1.200555</v>
      </c>
      <c r="F122" s="3">
        <f t="shared" si="5"/>
        <v>0.20000000000000284</v>
      </c>
      <c r="G122" s="3">
        <f t="shared" si="3"/>
        <v>-9.4109999999999872</v>
      </c>
      <c r="H122">
        <f t="shared" si="4"/>
        <v>-93.323999999999998</v>
      </c>
      <c r="I122" s="5">
        <f t="shared" si="6"/>
        <v>-1.3908533710514037E-2</v>
      </c>
    </row>
    <row r="123" spans="1:9" x14ac:dyDescent="0.2">
      <c r="A123">
        <v>10.305</v>
      </c>
      <c r="B123">
        <v>67.998000000000005</v>
      </c>
      <c r="C123">
        <v>-93.447000000000003</v>
      </c>
      <c r="D123">
        <v>-1.2005399999999999</v>
      </c>
      <c r="F123" s="3">
        <f t="shared" si="5"/>
        <v>0.19849999999999568</v>
      </c>
      <c r="G123" s="3">
        <f t="shared" si="3"/>
        <v>-9.2119999999999891</v>
      </c>
      <c r="H123">
        <f t="shared" si="4"/>
        <v>-93.447000000000003</v>
      </c>
      <c r="I123" s="5">
        <f t="shared" si="6"/>
        <v>-1.2573972412169399E-2</v>
      </c>
    </row>
    <row r="124" spans="1:9" x14ac:dyDescent="0.2">
      <c r="A124">
        <v>10.305</v>
      </c>
      <c r="B124">
        <v>68.195999999999998</v>
      </c>
      <c r="C124">
        <v>-93.558000000000007</v>
      </c>
      <c r="D124">
        <v>-1.2005520000000001</v>
      </c>
      <c r="F124" s="3">
        <f t="shared" si="5"/>
        <v>0.19950000000000045</v>
      </c>
      <c r="G124" s="3">
        <f t="shared" si="3"/>
        <v>-9.0139999999999958</v>
      </c>
      <c r="H124">
        <f t="shared" si="4"/>
        <v>-93.558000000000007</v>
      </c>
      <c r="I124" s="5">
        <f t="shared" si="6"/>
        <v>-1.1372624468244164E-2</v>
      </c>
    </row>
    <row r="125" spans="1:9" x14ac:dyDescent="0.2">
      <c r="A125">
        <v>10.305</v>
      </c>
      <c r="B125">
        <v>68.397000000000006</v>
      </c>
      <c r="C125">
        <v>-93.650999999999996</v>
      </c>
      <c r="D125">
        <v>-1.2005459999999999</v>
      </c>
      <c r="F125" s="3">
        <f t="shared" si="5"/>
        <v>0.2015000000000029</v>
      </c>
      <c r="G125" s="3">
        <f t="shared" si="3"/>
        <v>-8.8129999999999882</v>
      </c>
      <c r="H125">
        <f t="shared" si="4"/>
        <v>-93.650999999999996</v>
      </c>
      <c r="I125" s="5">
        <f t="shared" si="6"/>
        <v>-1.0368282239378246E-2</v>
      </c>
    </row>
    <row r="126" spans="1:9" x14ac:dyDescent="0.2">
      <c r="A126">
        <v>10.305</v>
      </c>
      <c r="B126">
        <v>68.599000000000004</v>
      </c>
      <c r="C126">
        <v>-93.736000000000004</v>
      </c>
      <c r="D126">
        <v>-1.2005509999999999</v>
      </c>
      <c r="F126" s="3">
        <f t="shared" si="5"/>
        <v>0.20100000000000051</v>
      </c>
      <c r="G126" s="3">
        <f t="shared" si="3"/>
        <v>-8.61099999999999</v>
      </c>
      <c r="H126">
        <f t="shared" si="4"/>
        <v>-93.736000000000004</v>
      </c>
      <c r="I126" s="5">
        <f t="shared" si="6"/>
        <v>-9.4520781770077722E-3</v>
      </c>
    </row>
    <row r="127" spans="1:9" x14ac:dyDescent="0.2">
      <c r="A127">
        <v>10.305</v>
      </c>
      <c r="B127">
        <v>68.799000000000007</v>
      </c>
      <c r="C127">
        <v>-93.805999999999997</v>
      </c>
      <c r="D127">
        <v>-1.2005319999999999</v>
      </c>
      <c r="F127" s="3">
        <f t="shared" si="5"/>
        <v>0.19899999999999807</v>
      </c>
      <c r="G127" s="3">
        <f t="shared" si="3"/>
        <v>-8.4109999999999872</v>
      </c>
      <c r="H127">
        <f t="shared" si="4"/>
        <v>-93.805999999999997</v>
      </c>
      <c r="I127" s="5">
        <f t="shared" si="6"/>
        <v>-8.6988039144617613E-3</v>
      </c>
    </row>
    <row r="128" spans="1:9" x14ac:dyDescent="0.2">
      <c r="A128">
        <v>10.305</v>
      </c>
      <c r="B128">
        <v>68.997</v>
      </c>
      <c r="C128">
        <v>-93.870999999999995</v>
      </c>
      <c r="D128">
        <v>-1.2005619999999999</v>
      </c>
      <c r="F128" s="3">
        <f t="shared" si="5"/>
        <v>0.19949999999999335</v>
      </c>
      <c r="G128" s="3">
        <f t="shared" si="3"/>
        <v>-8.2129999999999939</v>
      </c>
      <c r="H128">
        <f t="shared" si="4"/>
        <v>-93.870999999999995</v>
      </c>
      <c r="I128" s="5">
        <f t="shared" si="6"/>
        <v>-8.0003408933537745E-3</v>
      </c>
    </row>
    <row r="129" spans="1:9" x14ac:dyDescent="0.2">
      <c r="A129">
        <v>10.305</v>
      </c>
      <c r="B129">
        <v>69.197999999999993</v>
      </c>
      <c r="C129">
        <v>-93.929000000000002</v>
      </c>
      <c r="D129">
        <v>-1.2005399999999999</v>
      </c>
      <c r="F129" s="3">
        <f t="shared" si="5"/>
        <v>0.2015000000000029</v>
      </c>
      <c r="G129" s="3">
        <f t="shared" si="3"/>
        <v>-8.0120000000000005</v>
      </c>
      <c r="H129">
        <f t="shared" si="4"/>
        <v>-93.929000000000002</v>
      </c>
      <c r="I129" s="5">
        <f t="shared" si="6"/>
        <v>-7.3779131045790258E-3</v>
      </c>
    </row>
    <row r="130" spans="1:9" x14ac:dyDescent="0.2">
      <c r="A130">
        <v>10.305</v>
      </c>
      <c r="B130">
        <v>69.400000000000006</v>
      </c>
      <c r="C130">
        <v>-93.983999999999995</v>
      </c>
      <c r="D130">
        <v>-1.2005570000000001</v>
      </c>
      <c r="F130" s="3">
        <f t="shared" si="5"/>
        <v>0.20050000000000523</v>
      </c>
      <c r="G130" s="3">
        <f t="shared" si="3"/>
        <v>-7.8099999999999881</v>
      </c>
      <c r="H130">
        <f t="shared" si="4"/>
        <v>-93.983999999999995</v>
      </c>
      <c r="I130" s="5">
        <f t="shared" si="6"/>
        <v>-6.7883895131086724E-3</v>
      </c>
    </row>
    <row r="131" spans="1:9" x14ac:dyDescent="0.2">
      <c r="A131">
        <v>10.305</v>
      </c>
      <c r="B131">
        <v>69.599000000000004</v>
      </c>
      <c r="C131">
        <v>-94.033000000000001</v>
      </c>
      <c r="D131">
        <v>-1.2005349999999999</v>
      </c>
      <c r="F131" s="3">
        <f t="shared" si="5"/>
        <v>0.19849999999999568</v>
      </c>
      <c r="G131" s="3">
        <f t="shared" si="3"/>
        <v>-7.61099999999999</v>
      </c>
      <c r="H131">
        <f t="shared" si="4"/>
        <v>-94.033000000000001</v>
      </c>
      <c r="I131" s="5">
        <f t="shared" si="6"/>
        <v>-6.2637584677718294E-3</v>
      </c>
    </row>
    <row r="132" spans="1:9" x14ac:dyDescent="0.2">
      <c r="A132">
        <v>10.305</v>
      </c>
      <c r="B132">
        <v>69.796999999999997</v>
      </c>
      <c r="C132">
        <v>-94.08</v>
      </c>
      <c r="D132">
        <v>-1.200577</v>
      </c>
      <c r="F132" s="3">
        <f t="shared" si="5"/>
        <v>0.19950000000000045</v>
      </c>
      <c r="G132" s="3">
        <f t="shared" si="3"/>
        <v>-7.4129999999999967</v>
      </c>
      <c r="H132">
        <f>C132</f>
        <v>-94.08</v>
      </c>
      <c r="I132" s="5">
        <f t="shared" si="6"/>
        <v>-5.7610544217687742E-3</v>
      </c>
    </row>
    <row r="133" spans="1:9" x14ac:dyDescent="0.2">
      <c r="A133">
        <v>10.305</v>
      </c>
      <c r="B133">
        <v>69.998000000000005</v>
      </c>
      <c r="C133">
        <v>-94.111999999999995</v>
      </c>
      <c r="D133">
        <v>-1.200526</v>
      </c>
      <c r="F133" s="3">
        <f t="shared" si="5"/>
        <v>0.20100000000000051</v>
      </c>
      <c r="G133" s="3">
        <f t="shared" si="3"/>
        <v>-7.2119999999999891</v>
      </c>
      <c r="H133">
        <f t="shared" ref="H133:H196" si="7">C133</f>
        <v>-94.111999999999995</v>
      </c>
      <c r="I133" s="5">
        <f t="shared" si="6"/>
        <v>-5.4190751445086782E-3</v>
      </c>
    </row>
    <row r="134" spans="1:9" x14ac:dyDescent="0.2">
      <c r="A134">
        <v>10.305</v>
      </c>
      <c r="B134">
        <v>70.198999999999998</v>
      </c>
      <c r="C134">
        <v>-94.150999999999996</v>
      </c>
      <c r="D134">
        <v>-1.2005520000000001</v>
      </c>
      <c r="F134" s="3">
        <f t="shared" si="5"/>
        <v>0.19999999999999574</v>
      </c>
      <c r="G134" s="3">
        <f t="shared" si="3"/>
        <v>-7.0109999999999957</v>
      </c>
      <c r="H134">
        <f t="shared" si="7"/>
        <v>-94.150999999999996</v>
      </c>
      <c r="I134" s="5">
        <f t="shared" si="6"/>
        <v>-5.0026022028444306E-3</v>
      </c>
    </row>
    <row r="135" spans="1:9" x14ac:dyDescent="0.2">
      <c r="A135">
        <v>10.305</v>
      </c>
      <c r="B135">
        <v>70.397999999999996</v>
      </c>
      <c r="C135">
        <v>-94.186000000000007</v>
      </c>
      <c r="D135">
        <v>-1.2005520000000001</v>
      </c>
      <c r="F135" s="3">
        <f t="shared" si="5"/>
        <v>0.1980000000000004</v>
      </c>
      <c r="G135" s="3">
        <f t="shared" si="3"/>
        <v>-6.8119999999999976</v>
      </c>
      <c r="H135">
        <f t="shared" si="7"/>
        <v>-94.186000000000007</v>
      </c>
      <c r="I135" s="5">
        <f t="shared" si="6"/>
        <v>-4.6291380884631028E-3</v>
      </c>
    </row>
    <row r="136" spans="1:9" x14ac:dyDescent="0.2">
      <c r="A136">
        <v>10.305</v>
      </c>
      <c r="B136">
        <v>70.594999999999999</v>
      </c>
      <c r="C136">
        <v>-94.212000000000003</v>
      </c>
      <c r="D136">
        <v>-1.200545</v>
      </c>
      <c r="F136" s="3">
        <f t="shared" si="5"/>
        <v>0.19950000000000045</v>
      </c>
      <c r="G136" s="3">
        <f t="shared" si="3"/>
        <v>-6.6149999999999949</v>
      </c>
      <c r="H136">
        <f t="shared" si="7"/>
        <v>-94.212000000000003</v>
      </c>
      <c r="I136" s="5">
        <f t="shared" si="6"/>
        <v>-4.3518872330488012E-3</v>
      </c>
    </row>
    <row r="137" spans="1:9" x14ac:dyDescent="0.2">
      <c r="A137">
        <v>10.305</v>
      </c>
      <c r="B137">
        <v>70.796999999999997</v>
      </c>
      <c r="C137">
        <v>-94.245999999999995</v>
      </c>
      <c r="D137">
        <v>-1.200531</v>
      </c>
      <c r="F137" s="3">
        <f t="shared" si="5"/>
        <v>0.20199999999999818</v>
      </c>
      <c r="G137" s="3">
        <f t="shared" si="3"/>
        <v>-6.4129999999999967</v>
      </c>
      <c r="H137">
        <f t="shared" si="7"/>
        <v>-94.245999999999995</v>
      </c>
      <c r="I137" s="5">
        <f t="shared" si="6"/>
        <v>-3.9895592385883472E-3</v>
      </c>
    </row>
    <row r="138" spans="1:9" x14ac:dyDescent="0.2">
      <c r="A138">
        <v>10.305</v>
      </c>
      <c r="B138">
        <v>70.998999999999995</v>
      </c>
      <c r="C138">
        <v>-94.271000000000001</v>
      </c>
      <c r="D138">
        <v>-1.2005060000000001</v>
      </c>
      <c r="F138" s="3">
        <f t="shared" si="5"/>
        <v>0.20100000000000051</v>
      </c>
      <c r="G138" s="3">
        <f t="shared" si="3"/>
        <v>-6.2109999999999985</v>
      </c>
      <c r="H138">
        <f t="shared" si="7"/>
        <v>-94.271000000000001</v>
      </c>
      <c r="I138" s="5">
        <f t="shared" si="6"/>
        <v>-3.7233083344825335E-3</v>
      </c>
    </row>
    <row r="139" spans="1:9" x14ac:dyDescent="0.2">
      <c r="A139">
        <v>10.305</v>
      </c>
      <c r="B139">
        <v>71.198999999999998</v>
      </c>
      <c r="C139">
        <v>-94.293000000000006</v>
      </c>
      <c r="D139">
        <v>-1.2005159999999999</v>
      </c>
      <c r="F139" s="3">
        <f t="shared" si="5"/>
        <v>0.19900000000000517</v>
      </c>
      <c r="G139" s="3">
        <f t="shared" si="3"/>
        <v>-6.0109999999999957</v>
      </c>
      <c r="H139">
        <f t="shared" si="7"/>
        <v>-94.293000000000006</v>
      </c>
      <c r="I139" s="5">
        <f t="shared" si="6"/>
        <v>-3.4891243252415105E-3</v>
      </c>
    </row>
    <row r="140" spans="1:9" x14ac:dyDescent="0.2">
      <c r="A140">
        <v>10.305</v>
      </c>
      <c r="B140">
        <v>71.397000000000006</v>
      </c>
      <c r="C140">
        <v>-94.311999999999998</v>
      </c>
      <c r="D140">
        <v>-1.2005170000000001</v>
      </c>
      <c r="F140" s="3">
        <f t="shared" si="5"/>
        <v>0.19950000000000045</v>
      </c>
      <c r="G140" s="3">
        <f t="shared" si="3"/>
        <v>-5.8129999999999882</v>
      </c>
      <c r="H140">
        <f t="shared" si="7"/>
        <v>-94.311999999999998</v>
      </c>
      <c r="I140" s="5">
        <f t="shared" si="6"/>
        <v>-3.2869624225972949E-3</v>
      </c>
    </row>
    <row r="141" spans="1:9" x14ac:dyDescent="0.2">
      <c r="A141">
        <v>10.305</v>
      </c>
      <c r="B141">
        <v>71.597999999999999</v>
      </c>
      <c r="C141">
        <v>-94.33</v>
      </c>
      <c r="D141">
        <v>-1.2005410000000001</v>
      </c>
      <c r="F141" s="3">
        <f t="shared" si="5"/>
        <v>0.20149999999999579</v>
      </c>
      <c r="G141" s="3">
        <f t="shared" si="3"/>
        <v>-5.6119999999999948</v>
      </c>
      <c r="H141">
        <f t="shared" si="7"/>
        <v>-94.33</v>
      </c>
      <c r="I141" s="5">
        <f t="shared" si="6"/>
        <v>-3.0955157426058033E-3</v>
      </c>
    </row>
    <row r="142" spans="1:9" x14ac:dyDescent="0.2">
      <c r="A142">
        <v>10.305</v>
      </c>
      <c r="B142">
        <v>71.8</v>
      </c>
      <c r="C142">
        <v>-94.346999999999994</v>
      </c>
      <c r="D142">
        <v>-1.200509</v>
      </c>
      <c r="F142" s="3">
        <f t="shared" si="5"/>
        <v>0.20100000000000051</v>
      </c>
      <c r="G142" s="3">
        <f t="shared" si="3"/>
        <v>-5.4099999999999966</v>
      </c>
      <c r="H142">
        <f t="shared" si="7"/>
        <v>-94.346999999999994</v>
      </c>
      <c r="I142" s="5">
        <f t="shared" si="6"/>
        <v>-2.9147720648246001E-3</v>
      </c>
    </row>
    <row r="143" spans="1:9" x14ac:dyDescent="0.2">
      <c r="A143">
        <v>10.305</v>
      </c>
      <c r="B143">
        <v>72</v>
      </c>
      <c r="C143">
        <v>-94.355000000000004</v>
      </c>
      <c r="D143">
        <v>-1.200526</v>
      </c>
      <c r="F143" s="3">
        <f t="shared" si="5"/>
        <v>0.19850000000000279</v>
      </c>
      <c r="G143" s="3">
        <f t="shared" si="3"/>
        <v>-5.2099999999999937</v>
      </c>
      <c r="H143">
        <f t="shared" si="7"/>
        <v>-94.355000000000004</v>
      </c>
      <c r="I143" s="5">
        <f t="shared" si="6"/>
        <v>-2.8297387525832995E-3</v>
      </c>
    </row>
    <row r="144" spans="1:9" x14ac:dyDescent="0.2">
      <c r="A144">
        <v>10.305</v>
      </c>
      <c r="B144">
        <v>72.197000000000003</v>
      </c>
      <c r="C144">
        <v>-94.385999999999996</v>
      </c>
      <c r="D144">
        <v>-1.200537</v>
      </c>
      <c r="F144" s="3">
        <f t="shared" si="5"/>
        <v>0.19899999999999807</v>
      </c>
      <c r="G144" s="3">
        <f t="shared" si="3"/>
        <v>-5.012999999999991</v>
      </c>
      <c r="H144">
        <f t="shared" si="7"/>
        <v>-94.385999999999996</v>
      </c>
      <c r="I144" s="5">
        <f t="shared" si="6"/>
        <v>-2.5003708177060435E-3</v>
      </c>
    </row>
    <row r="145" spans="1:9" x14ac:dyDescent="0.2">
      <c r="A145">
        <v>10.305</v>
      </c>
      <c r="B145">
        <v>72.397999999999996</v>
      </c>
      <c r="C145">
        <v>-94.409000000000006</v>
      </c>
      <c r="D145">
        <v>-1.2005479999999999</v>
      </c>
      <c r="F145" s="3">
        <f t="shared" si="5"/>
        <v>0.20100000000000051</v>
      </c>
      <c r="G145" s="3">
        <f t="shared" si="3"/>
        <v>-4.8119999999999976</v>
      </c>
      <c r="H145">
        <f t="shared" si="7"/>
        <v>-94.409000000000006</v>
      </c>
      <c r="I145" s="5">
        <f t="shared" si="6"/>
        <v>-2.2561408340306954E-3</v>
      </c>
    </row>
    <row r="146" spans="1:9" x14ac:dyDescent="0.2">
      <c r="A146">
        <v>10.305</v>
      </c>
      <c r="B146">
        <v>72.599000000000004</v>
      </c>
      <c r="C146">
        <v>-94.421000000000006</v>
      </c>
      <c r="D146">
        <v>-1.2005319999999999</v>
      </c>
      <c r="F146" s="3">
        <f t="shared" si="5"/>
        <v>0.20000000000000284</v>
      </c>
      <c r="G146" s="3">
        <f t="shared" si="3"/>
        <v>-4.61099999999999</v>
      </c>
      <c r="H146">
        <f t="shared" si="7"/>
        <v>-94.421000000000006</v>
      </c>
      <c r="I146" s="5">
        <f t="shared" si="6"/>
        <v>-2.1287637284077565E-3</v>
      </c>
    </row>
    <row r="147" spans="1:9" x14ac:dyDescent="0.2">
      <c r="A147">
        <v>10.305</v>
      </c>
      <c r="B147">
        <v>72.798000000000002</v>
      </c>
      <c r="C147">
        <v>-94.441999999999993</v>
      </c>
      <c r="D147">
        <v>-1.200507</v>
      </c>
      <c r="F147" s="3">
        <f t="shared" si="5"/>
        <v>0.1980000000000004</v>
      </c>
      <c r="G147" s="3">
        <f t="shared" ref="G147:G210" si="8">B147-$G$1</f>
        <v>-4.4119999999999919</v>
      </c>
      <c r="H147">
        <f t="shared" si="7"/>
        <v>-94.441999999999993</v>
      </c>
      <c r="I147" s="5">
        <f t="shared" si="6"/>
        <v>-1.9059316829377337E-3</v>
      </c>
    </row>
    <row r="148" spans="1:9" x14ac:dyDescent="0.2">
      <c r="A148">
        <v>10.305</v>
      </c>
      <c r="B148">
        <v>72.995000000000005</v>
      </c>
      <c r="C148">
        <v>-94.457999999999998</v>
      </c>
      <c r="D148">
        <v>-1.2005030000000001</v>
      </c>
      <c r="F148" s="3">
        <f t="shared" si="5"/>
        <v>0.19899999999999807</v>
      </c>
      <c r="G148" s="3">
        <f t="shared" si="8"/>
        <v>-4.2149999999999892</v>
      </c>
      <c r="H148">
        <f t="shared" si="7"/>
        <v>-94.457999999999998</v>
      </c>
      <c r="I148" s="5">
        <f t="shared" si="6"/>
        <v>-1.7362213894005496E-3</v>
      </c>
    </row>
    <row r="149" spans="1:9" x14ac:dyDescent="0.2">
      <c r="A149">
        <v>10.305</v>
      </c>
      <c r="B149">
        <v>73.195999999999998</v>
      </c>
      <c r="C149">
        <v>-94.474999999999994</v>
      </c>
      <c r="D149">
        <v>-1.2005570000000001</v>
      </c>
      <c r="F149" s="3">
        <f t="shared" ref="F149:F212" si="9">(G150-G148)/2</f>
        <v>0.20149999999999579</v>
      </c>
      <c r="G149" s="3">
        <f t="shared" si="8"/>
        <v>-4.0139999999999958</v>
      </c>
      <c r="H149">
        <f t="shared" si="7"/>
        <v>-94.474999999999994</v>
      </c>
      <c r="I149" s="5">
        <f t="shared" si="6"/>
        <v>-1.5559671870866154E-3</v>
      </c>
    </row>
    <row r="150" spans="1:9" x14ac:dyDescent="0.2">
      <c r="A150">
        <v>10.305</v>
      </c>
      <c r="B150">
        <v>73.397999999999996</v>
      </c>
      <c r="C150">
        <v>-94.483000000000004</v>
      </c>
      <c r="D150">
        <v>-1.200536</v>
      </c>
      <c r="F150" s="3">
        <f t="shared" si="9"/>
        <v>0.20100000000000051</v>
      </c>
      <c r="G150" s="3">
        <f t="shared" si="8"/>
        <v>-3.8119999999999976</v>
      </c>
      <c r="H150">
        <f t="shared" si="7"/>
        <v>-94.483000000000004</v>
      </c>
      <c r="I150" s="5">
        <f t="shared" si="6"/>
        <v>-1.4711641247631135E-3</v>
      </c>
    </row>
    <row r="151" spans="1:9" x14ac:dyDescent="0.2">
      <c r="A151">
        <v>10.305</v>
      </c>
      <c r="B151">
        <v>73.597999999999999</v>
      </c>
      <c r="C151">
        <v>-94.497</v>
      </c>
      <c r="D151">
        <v>-1.2005269999999999</v>
      </c>
      <c r="F151" s="3">
        <f t="shared" si="9"/>
        <v>0.19900000000000517</v>
      </c>
      <c r="G151" s="3">
        <f t="shared" si="8"/>
        <v>-3.6119999999999948</v>
      </c>
      <c r="H151">
        <f t="shared" si="7"/>
        <v>-94.497</v>
      </c>
      <c r="I151" s="5">
        <f t="shared" si="6"/>
        <v>-1.3227933161898964E-3</v>
      </c>
    </row>
    <row r="152" spans="1:9" x14ac:dyDescent="0.2">
      <c r="A152">
        <v>10.305</v>
      </c>
      <c r="B152">
        <v>73.796000000000006</v>
      </c>
      <c r="C152">
        <v>-94.506</v>
      </c>
      <c r="D152">
        <v>-1.200512</v>
      </c>
      <c r="F152" s="3">
        <f t="shared" si="9"/>
        <v>0.20000000000000284</v>
      </c>
      <c r="G152" s="3">
        <f t="shared" si="8"/>
        <v>-3.4139999999999873</v>
      </c>
      <c r="H152">
        <f t="shared" si="7"/>
        <v>-94.506</v>
      </c>
      <c r="I152" s="5">
        <f t="shared" si="6"/>
        <v>-1.2274352951135992E-3</v>
      </c>
    </row>
    <row r="153" spans="1:9" x14ac:dyDescent="0.2">
      <c r="A153">
        <v>10.305</v>
      </c>
      <c r="B153">
        <v>73.998000000000005</v>
      </c>
      <c r="C153">
        <v>-94.515000000000001</v>
      </c>
      <c r="D153">
        <v>-1.2005429999999999</v>
      </c>
      <c r="F153" s="3">
        <f t="shared" si="9"/>
        <v>0.20199999999999818</v>
      </c>
      <c r="G153" s="3">
        <f t="shared" si="8"/>
        <v>-3.2119999999999891</v>
      </c>
      <c r="H153">
        <f t="shared" si="7"/>
        <v>-94.515000000000001</v>
      </c>
      <c r="I153" s="5">
        <f t="shared" si="6"/>
        <v>-1.1320954345870327E-3</v>
      </c>
    </row>
    <row r="154" spans="1:9" x14ac:dyDescent="0.2">
      <c r="A154">
        <v>10.305</v>
      </c>
      <c r="B154">
        <v>74.2</v>
      </c>
      <c r="C154">
        <v>-94.521000000000001</v>
      </c>
      <c r="D154">
        <v>-1.20055</v>
      </c>
      <c r="F154" s="3">
        <f t="shared" si="9"/>
        <v>0.20049999999999812</v>
      </c>
      <c r="G154" s="3">
        <f t="shared" si="8"/>
        <v>-3.0099999999999909</v>
      </c>
      <c r="H154">
        <f t="shared" si="7"/>
        <v>-94.521000000000001</v>
      </c>
      <c r="I154" s="5">
        <f t="shared" si="6"/>
        <v>-1.0685456142021099E-3</v>
      </c>
    </row>
    <row r="155" spans="1:9" x14ac:dyDescent="0.2">
      <c r="A155">
        <v>10.305</v>
      </c>
      <c r="B155">
        <v>74.399000000000001</v>
      </c>
      <c r="C155">
        <v>-94.53</v>
      </c>
      <c r="D155">
        <v>-1.2005300000000001</v>
      </c>
      <c r="F155" s="3">
        <f t="shared" si="9"/>
        <v>0.19849999999999568</v>
      </c>
      <c r="G155" s="3">
        <f t="shared" si="8"/>
        <v>-2.8109999999999928</v>
      </c>
      <c r="H155">
        <f t="shared" si="7"/>
        <v>-94.53</v>
      </c>
      <c r="I155" s="5">
        <f t="shared" si="6"/>
        <v>-9.732360097323145E-4</v>
      </c>
    </row>
    <row r="156" spans="1:9" x14ac:dyDescent="0.2">
      <c r="A156">
        <v>10.305</v>
      </c>
      <c r="B156">
        <v>74.596999999999994</v>
      </c>
      <c r="C156">
        <v>-94.545000000000002</v>
      </c>
      <c r="D156">
        <v>-1.2005410000000001</v>
      </c>
      <c r="F156" s="3">
        <f t="shared" si="9"/>
        <v>0.20000000000000284</v>
      </c>
      <c r="G156" s="3">
        <f t="shared" si="8"/>
        <v>-2.6129999999999995</v>
      </c>
      <c r="H156">
        <f t="shared" si="7"/>
        <v>-94.545000000000002</v>
      </c>
      <c r="I156" s="5">
        <f t="shared" si="6"/>
        <v>-8.1442699243750027E-4</v>
      </c>
    </row>
    <row r="157" spans="1:9" x14ac:dyDescent="0.2">
      <c r="A157">
        <v>10.305</v>
      </c>
      <c r="B157">
        <v>74.799000000000007</v>
      </c>
      <c r="C157">
        <v>-94.546000000000006</v>
      </c>
      <c r="D157">
        <v>-1.200558</v>
      </c>
      <c r="F157" s="3">
        <f t="shared" si="9"/>
        <v>0.2015000000000029</v>
      </c>
      <c r="G157" s="3">
        <f t="shared" si="8"/>
        <v>-2.4109999999999872</v>
      </c>
      <c r="H157">
        <f t="shared" si="7"/>
        <v>-94.546000000000006</v>
      </c>
      <c r="I157" s="5">
        <f t="shared" si="6"/>
        <v>-8.0384151629897538E-4</v>
      </c>
    </row>
    <row r="158" spans="1:9" x14ac:dyDescent="0.2">
      <c r="A158">
        <v>10.305</v>
      </c>
      <c r="B158">
        <v>75</v>
      </c>
      <c r="C158">
        <v>-94.558000000000007</v>
      </c>
      <c r="D158">
        <v>-1.200526</v>
      </c>
      <c r="F158" s="3">
        <f t="shared" si="9"/>
        <v>0.19999999999999574</v>
      </c>
      <c r="G158" s="3">
        <f t="shared" si="8"/>
        <v>-2.2099999999999937</v>
      </c>
      <c r="H158">
        <f t="shared" si="7"/>
        <v>-94.558000000000007</v>
      </c>
      <c r="I158" s="5">
        <f t="shared" si="6"/>
        <v>-6.7683326635492591E-4</v>
      </c>
    </row>
    <row r="159" spans="1:9" x14ac:dyDescent="0.2">
      <c r="A159">
        <v>10.305</v>
      </c>
      <c r="B159">
        <v>75.198999999999998</v>
      </c>
      <c r="C159">
        <v>-94.569000000000003</v>
      </c>
      <c r="D159">
        <v>-1.2004950000000001</v>
      </c>
      <c r="F159" s="3">
        <f t="shared" si="9"/>
        <v>0.19850000000000279</v>
      </c>
      <c r="G159" s="3">
        <f t="shared" si="8"/>
        <v>-2.0109999999999957</v>
      </c>
      <c r="H159">
        <f t="shared" si="7"/>
        <v>-94.569000000000003</v>
      </c>
      <c r="I159" s="5">
        <f t="shared" si="6"/>
        <v>-5.6043735262090166E-4</v>
      </c>
    </row>
    <row r="160" spans="1:9" x14ac:dyDescent="0.2">
      <c r="A160">
        <v>10.305</v>
      </c>
      <c r="B160">
        <v>75.397000000000006</v>
      </c>
      <c r="C160">
        <v>-94.578999999999994</v>
      </c>
      <c r="D160">
        <v>-1.200526</v>
      </c>
      <c r="F160" s="3">
        <f t="shared" si="9"/>
        <v>0.19899999999999807</v>
      </c>
      <c r="G160" s="3">
        <f t="shared" si="8"/>
        <v>-1.8129999999999882</v>
      </c>
      <c r="H160">
        <f t="shared" si="7"/>
        <v>-94.578999999999994</v>
      </c>
      <c r="I160" s="5">
        <f t="shared" si="6"/>
        <v>-4.5464638027481463E-4</v>
      </c>
    </row>
    <row r="161" spans="1:9" x14ac:dyDescent="0.2">
      <c r="A161">
        <v>10.305</v>
      </c>
      <c r="B161">
        <v>75.596999999999994</v>
      </c>
      <c r="C161">
        <v>-94.587999999999994</v>
      </c>
      <c r="D161">
        <v>-1.200542</v>
      </c>
      <c r="F161" s="3">
        <f t="shared" si="9"/>
        <v>0.20100000000000051</v>
      </c>
      <c r="G161" s="3">
        <f t="shared" si="8"/>
        <v>-1.6129999999999995</v>
      </c>
      <c r="H161">
        <f t="shared" si="7"/>
        <v>-94.587999999999994</v>
      </c>
      <c r="I161" s="5">
        <f t="shared" si="6"/>
        <v>-3.5945363048162093E-4</v>
      </c>
    </row>
    <row r="162" spans="1:9" x14ac:dyDescent="0.2">
      <c r="A162">
        <v>10.305</v>
      </c>
      <c r="B162">
        <v>75.799000000000007</v>
      </c>
      <c r="C162">
        <v>-94.593999999999994</v>
      </c>
      <c r="D162">
        <v>-1.200542</v>
      </c>
      <c r="F162" s="3">
        <f t="shared" si="9"/>
        <v>0.20100000000000051</v>
      </c>
      <c r="G162" s="3">
        <f t="shared" si="8"/>
        <v>-1.4109999999999872</v>
      </c>
      <c r="H162">
        <f t="shared" si="7"/>
        <v>-94.593999999999994</v>
      </c>
      <c r="I162" s="5">
        <f t="shared" si="6"/>
        <v>-2.9600186058309497E-4</v>
      </c>
    </row>
    <row r="163" spans="1:9" x14ac:dyDescent="0.2">
      <c r="A163">
        <v>10.305</v>
      </c>
      <c r="B163">
        <v>75.998999999999995</v>
      </c>
      <c r="C163">
        <v>-94.599000000000004</v>
      </c>
      <c r="D163">
        <v>-1.200563</v>
      </c>
      <c r="F163" s="3">
        <f t="shared" si="9"/>
        <v>0.19899999999999807</v>
      </c>
      <c r="G163" s="3">
        <f t="shared" si="8"/>
        <v>-1.2109999999999985</v>
      </c>
      <c r="H163">
        <f t="shared" si="7"/>
        <v>-94.599000000000004</v>
      </c>
      <c r="I163" s="5">
        <f t="shared" si="6"/>
        <v>-2.4313153416000155E-4</v>
      </c>
    </row>
    <row r="164" spans="1:9" x14ac:dyDescent="0.2">
      <c r="A164">
        <v>10.305</v>
      </c>
      <c r="B164">
        <v>76.197000000000003</v>
      </c>
      <c r="C164">
        <v>-94.6</v>
      </c>
      <c r="D164">
        <v>-1.2005520000000001</v>
      </c>
      <c r="F164" s="3">
        <f t="shared" si="9"/>
        <v>0.19950000000000045</v>
      </c>
      <c r="G164" s="3">
        <f t="shared" si="8"/>
        <v>-1.012999999999991</v>
      </c>
      <c r="H164">
        <f t="shared" si="7"/>
        <v>-94.6</v>
      </c>
      <c r="I164" s="5">
        <f t="shared" si="6"/>
        <v>-2.3255813953504401E-4</v>
      </c>
    </row>
    <row r="165" spans="1:9" x14ac:dyDescent="0.2">
      <c r="A165">
        <v>10.305</v>
      </c>
      <c r="B165">
        <v>76.397999999999996</v>
      </c>
      <c r="C165">
        <v>-94.606999999999999</v>
      </c>
      <c r="D165">
        <v>-1.2005459999999999</v>
      </c>
      <c r="F165" s="3">
        <f t="shared" si="9"/>
        <v>0.20149999999999579</v>
      </c>
      <c r="G165" s="3">
        <f t="shared" si="8"/>
        <v>-0.81199999999999761</v>
      </c>
      <c r="H165">
        <f t="shared" si="7"/>
        <v>-94.606999999999999</v>
      </c>
      <c r="I165" s="5">
        <f t="shared" si="6"/>
        <v>-1.5855063578795736E-4</v>
      </c>
    </row>
    <row r="166" spans="1:9" x14ac:dyDescent="0.2">
      <c r="A166">
        <v>10.305</v>
      </c>
      <c r="B166">
        <v>76.599999999999994</v>
      </c>
      <c r="C166">
        <v>-94.614000000000004</v>
      </c>
      <c r="D166">
        <v>-1.2005520000000001</v>
      </c>
      <c r="F166" s="3">
        <f t="shared" si="9"/>
        <v>0.20050000000000523</v>
      </c>
      <c r="G166" s="3">
        <f t="shared" si="8"/>
        <v>-0.60999999999999943</v>
      </c>
      <c r="H166">
        <f t="shared" si="7"/>
        <v>-94.614000000000004</v>
      </c>
      <c r="I166" s="5">
        <f t="shared" si="6"/>
        <v>-8.4554082905308192E-5</v>
      </c>
    </row>
    <row r="167" spans="1:9" x14ac:dyDescent="0.2">
      <c r="A167">
        <v>10.305</v>
      </c>
      <c r="B167">
        <v>76.799000000000007</v>
      </c>
      <c r="C167">
        <v>-94.620999999999995</v>
      </c>
      <c r="D167">
        <v>-1.2005710000000001</v>
      </c>
      <c r="F167" s="3">
        <f t="shared" si="9"/>
        <v>0.19850000000000279</v>
      </c>
      <c r="G167" s="3">
        <f t="shared" si="8"/>
        <v>-0.41099999999998715</v>
      </c>
      <c r="H167">
        <f t="shared" si="7"/>
        <v>-94.620999999999995</v>
      </c>
      <c r="I167" s="5">
        <f t="shared" si="6"/>
        <v>-1.0568478456152164E-5</v>
      </c>
    </row>
    <row r="168" spans="1:9" x14ac:dyDescent="0.2">
      <c r="A168">
        <v>10.305</v>
      </c>
      <c r="B168">
        <v>76.997</v>
      </c>
      <c r="C168">
        <v>-94.622</v>
      </c>
      <c r="D168">
        <v>-1.2005459999999999</v>
      </c>
      <c r="F168" s="3">
        <f t="shared" si="9"/>
        <v>0.19999999999999574</v>
      </c>
      <c r="G168" s="3">
        <f t="shared" si="8"/>
        <v>-0.21299999999999386</v>
      </c>
      <c r="H168">
        <f t="shared" si="7"/>
        <v>-94.622</v>
      </c>
      <c r="I168" s="5">
        <f>1-H$169/H168</f>
        <v>0</v>
      </c>
    </row>
    <row r="169" spans="1:9" x14ac:dyDescent="0.2">
      <c r="A169">
        <v>10.305</v>
      </c>
      <c r="B169">
        <v>77.198999999999998</v>
      </c>
      <c r="C169">
        <v>-94.622</v>
      </c>
      <c r="D169">
        <v>-1.2005239999999999</v>
      </c>
      <c r="F169" s="3">
        <f t="shared" si="9"/>
        <v>0.2015000000000029</v>
      </c>
      <c r="G169" s="3">
        <f t="shared" si="8"/>
        <v>-1.099999999999568E-2</v>
      </c>
      <c r="H169">
        <f t="shared" si="7"/>
        <v>-94.622</v>
      </c>
      <c r="I169" s="40">
        <f>1-H$169/H169</f>
        <v>0</v>
      </c>
    </row>
    <row r="170" spans="1:9" x14ac:dyDescent="0.2">
      <c r="A170">
        <v>10.305</v>
      </c>
      <c r="B170">
        <v>77.400000000000006</v>
      </c>
      <c r="C170">
        <v>-94.620999999999995</v>
      </c>
      <c r="D170">
        <v>-1.200556</v>
      </c>
      <c r="F170" s="3">
        <f t="shared" si="9"/>
        <v>0.20049999999999812</v>
      </c>
      <c r="G170" s="3">
        <f t="shared" si="8"/>
        <v>0.19000000000001194</v>
      </c>
      <c r="H170">
        <f t="shared" si="7"/>
        <v>-94.620999999999995</v>
      </c>
      <c r="I170" s="5">
        <f>1-H$169/H170</f>
        <v>-1.0568478456152164E-5</v>
      </c>
    </row>
    <row r="171" spans="1:9" x14ac:dyDescent="0.2">
      <c r="A171">
        <v>10.305</v>
      </c>
      <c r="B171">
        <v>77.599999999999994</v>
      </c>
      <c r="C171">
        <v>-94.628</v>
      </c>
      <c r="D171">
        <v>-1.2005509999999999</v>
      </c>
      <c r="F171" s="3">
        <f t="shared" si="9"/>
        <v>0.19849999999999568</v>
      </c>
      <c r="G171" s="3">
        <f t="shared" si="8"/>
        <v>0.39000000000000057</v>
      </c>
      <c r="H171">
        <f t="shared" si="7"/>
        <v>-94.628</v>
      </c>
      <c r="I171" s="5">
        <f t="shared" ref="I171:I194" si="10">1-H$169/H171</f>
        <v>6.3406179989011768E-5</v>
      </c>
    </row>
    <row r="172" spans="1:9" x14ac:dyDescent="0.2">
      <c r="A172">
        <v>10.305</v>
      </c>
      <c r="B172">
        <v>77.796999999999997</v>
      </c>
      <c r="C172">
        <v>-94.629000000000005</v>
      </c>
      <c r="D172">
        <v>-1.200556</v>
      </c>
      <c r="F172" s="3">
        <f t="shared" si="9"/>
        <v>0.19900000000000517</v>
      </c>
      <c r="G172" s="3">
        <f t="shared" si="8"/>
        <v>0.5870000000000033</v>
      </c>
      <c r="H172">
        <f t="shared" si="7"/>
        <v>-94.629000000000005</v>
      </c>
      <c r="I172" s="5">
        <f t="shared" si="10"/>
        <v>7.3973094928625471E-5</v>
      </c>
    </row>
    <row r="173" spans="1:9" x14ac:dyDescent="0.2">
      <c r="A173">
        <v>10.305</v>
      </c>
      <c r="B173">
        <v>77.998000000000005</v>
      </c>
      <c r="C173">
        <v>-94.628</v>
      </c>
      <c r="D173">
        <v>-1.200512</v>
      </c>
      <c r="F173" s="3">
        <f t="shared" si="9"/>
        <v>0.20100000000000051</v>
      </c>
      <c r="G173" s="3">
        <f t="shared" si="8"/>
        <v>0.78800000000001091</v>
      </c>
      <c r="H173">
        <f t="shared" si="7"/>
        <v>-94.628</v>
      </c>
      <c r="I173" s="5">
        <f t="shared" si="10"/>
        <v>6.3406179989011768E-5</v>
      </c>
    </row>
    <row r="174" spans="1:9" x14ac:dyDescent="0.2">
      <c r="A174">
        <v>10.305</v>
      </c>
      <c r="B174">
        <v>78.198999999999998</v>
      </c>
      <c r="C174">
        <v>-94.631</v>
      </c>
      <c r="D174">
        <v>-1.2005220000000001</v>
      </c>
      <c r="F174" s="3">
        <f t="shared" si="9"/>
        <v>0.20049999999999812</v>
      </c>
      <c r="G174" s="3">
        <f t="shared" si="8"/>
        <v>0.98900000000000432</v>
      </c>
      <c r="H174">
        <f t="shared" si="7"/>
        <v>-94.631</v>
      </c>
      <c r="I174" s="5">
        <f t="shared" si="10"/>
        <v>9.5106254821342162E-5</v>
      </c>
    </row>
    <row r="175" spans="1:9" x14ac:dyDescent="0.2">
      <c r="A175">
        <v>10.305</v>
      </c>
      <c r="B175">
        <v>78.399000000000001</v>
      </c>
      <c r="C175">
        <v>-94.632000000000005</v>
      </c>
      <c r="D175">
        <v>-1.2005509999999999</v>
      </c>
      <c r="F175" s="3">
        <f t="shared" si="9"/>
        <v>0.19899999999999807</v>
      </c>
      <c r="G175" s="3">
        <f t="shared" si="8"/>
        <v>1.1890000000000072</v>
      </c>
      <c r="H175">
        <f t="shared" si="7"/>
        <v>-94.632000000000005</v>
      </c>
      <c r="I175" s="5">
        <f t="shared" si="10"/>
        <v>1.05672499788656E-4</v>
      </c>
    </row>
    <row r="176" spans="1:9" x14ac:dyDescent="0.2">
      <c r="A176">
        <v>10.305</v>
      </c>
      <c r="B176">
        <v>78.596999999999994</v>
      </c>
      <c r="C176">
        <v>-94.632000000000005</v>
      </c>
      <c r="D176">
        <v>-1.2004969999999999</v>
      </c>
      <c r="F176" s="3">
        <f t="shared" si="9"/>
        <v>0.19950000000000045</v>
      </c>
      <c r="G176" s="3">
        <f t="shared" si="8"/>
        <v>1.3870000000000005</v>
      </c>
      <c r="H176">
        <f t="shared" si="7"/>
        <v>-94.632000000000005</v>
      </c>
      <c r="I176" s="5">
        <f t="shared" si="10"/>
        <v>1.05672499788656E-4</v>
      </c>
    </row>
    <row r="177" spans="1:9" x14ac:dyDescent="0.2">
      <c r="A177">
        <v>10.305</v>
      </c>
      <c r="B177">
        <v>78.798000000000002</v>
      </c>
      <c r="C177">
        <v>-94.634</v>
      </c>
      <c r="D177">
        <v>-1.2005399999999999</v>
      </c>
      <c r="F177" s="3">
        <f t="shared" si="9"/>
        <v>0.2015000000000029</v>
      </c>
      <c r="G177" s="3">
        <f t="shared" si="8"/>
        <v>1.5880000000000081</v>
      </c>
      <c r="H177">
        <f t="shared" si="7"/>
        <v>-94.634</v>
      </c>
      <c r="I177" s="5">
        <f t="shared" si="10"/>
        <v>1.2680431980049978E-4</v>
      </c>
    </row>
    <row r="178" spans="1:9" x14ac:dyDescent="0.2">
      <c r="A178">
        <v>10.305</v>
      </c>
      <c r="B178">
        <v>79</v>
      </c>
      <c r="C178">
        <v>-94.631</v>
      </c>
      <c r="D178">
        <v>-1.2005269999999999</v>
      </c>
      <c r="F178" s="3">
        <f t="shared" si="9"/>
        <v>0.20100000000000051</v>
      </c>
      <c r="G178" s="3">
        <f t="shared" si="8"/>
        <v>1.7900000000000063</v>
      </c>
      <c r="H178">
        <f t="shared" si="7"/>
        <v>-94.631</v>
      </c>
      <c r="I178" s="5">
        <f t="shared" si="10"/>
        <v>9.5106254821342162E-5</v>
      </c>
    </row>
    <row r="179" spans="1:9" x14ac:dyDescent="0.2">
      <c r="A179">
        <v>10.305</v>
      </c>
      <c r="B179">
        <v>79.2</v>
      </c>
      <c r="C179">
        <v>-94.625</v>
      </c>
      <c r="D179">
        <v>-1.2005459999999999</v>
      </c>
      <c r="F179" s="3">
        <f t="shared" si="9"/>
        <v>0.19850000000000279</v>
      </c>
      <c r="G179" s="3">
        <f t="shared" si="8"/>
        <v>1.9900000000000091</v>
      </c>
      <c r="H179">
        <f t="shared" si="7"/>
        <v>-94.625</v>
      </c>
      <c r="I179" s="5">
        <f t="shared" si="10"/>
        <v>3.170409511232819E-5</v>
      </c>
    </row>
    <row r="180" spans="1:9" x14ac:dyDescent="0.2">
      <c r="A180">
        <v>10.305</v>
      </c>
      <c r="B180">
        <v>79.397000000000006</v>
      </c>
      <c r="C180">
        <v>-94.622</v>
      </c>
      <c r="D180">
        <v>-1.200536</v>
      </c>
      <c r="F180" s="3">
        <f t="shared" si="9"/>
        <v>0.19899999999999807</v>
      </c>
      <c r="G180" s="3">
        <f t="shared" si="8"/>
        <v>2.1870000000000118</v>
      </c>
      <c r="H180">
        <f t="shared" si="7"/>
        <v>-94.622</v>
      </c>
      <c r="I180" s="5">
        <f t="shared" si="10"/>
        <v>0</v>
      </c>
    </row>
    <row r="181" spans="1:9" x14ac:dyDescent="0.2">
      <c r="A181">
        <v>10.305</v>
      </c>
      <c r="B181">
        <v>79.597999999999999</v>
      </c>
      <c r="C181">
        <v>-94.616</v>
      </c>
      <c r="D181">
        <v>-1.2005410000000001</v>
      </c>
      <c r="F181" s="3">
        <f t="shared" si="9"/>
        <v>0.20149999999999579</v>
      </c>
      <c r="G181" s="3">
        <f t="shared" si="8"/>
        <v>2.3880000000000052</v>
      </c>
      <c r="H181">
        <f t="shared" si="7"/>
        <v>-94.616</v>
      </c>
      <c r="I181" s="5">
        <f t="shared" si="10"/>
        <v>-6.3414221696200812E-5</v>
      </c>
    </row>
    <row r="182" spans="1:9" x14ac:dyDescent="0.2">
      <c r="A182">
        <v>10.305</v>
      </c>
      <c r="B182">
        <v>79.8</v>
      </c>
      <c r="C182">
        <v>-94.613</v>
      </c>
      <c r="D182">
        <v>-1.200509</v>
      </c>
      <c r="F182" s="3">
        <f t="shared" si="9"/>
        <v>0.20100000000000051</v>
      </c>
      <c r="G182" s="3">
        <f t="shared" si="8"/>
        <v>2.5900000000000034</v>
      </c>
      <c r="H182">
        <f t="shared" si="7"/>
        <v>-94.613</v>
      </c>
      <c r="I182" s="5">
        <f t="shared" si="10"/>
        <v>-9.5124348662434244E-5</v>
      </c>
    </row>
    <row r="183" spans="1:9" x14ac:dyDescent="0.2">
      <c r="A183">
        <v>10.305</v>
      </c>
      <c r="B183">
        <v>80</v>
      </c>
      <c r="C183">
        <v>-94.61</v>
      </c>
      <c r="D183">
        <v>-1.200528</v>
      </c>
      <c r="F183" s="3">
        <f t="shared" si="9"/>
        <v>0.19899999999999807</v>
      </c>
      <c r="G183" s="3">
        <f t="shared" si="8"/>
        <v>2.7900000000000063</v>
      </c>
      <c r="H183">
        <f t="shared" si="7"/>
        <v>-94.61</v>
      </c>
      <c r="I183" s="5">
        <f t="shared" si="10"/>
        <v>-1.2683648662936697E-4</v>
      </c>
    </row>
    <row r="184" spans="1:9" x14ac:dyDescent="0.2">
      <c r="A184">
        <v>10.305</v>
      </c>
      <c r="B184">
        <v>80.197999999999993</v>
      </c>
      <c r="C184">
        <v>-94.603999999999999</v>
      </c>
      <c r="D184">
        <v>-1.2005209999999999</v>
      </c>
      <c r="F184" s="3">
        <f t="shared" si="9"/>
        <v>0.19899999999999807</v>
      </c>
      <c r="G184" s="3">
        <f t="shared" si="8"/>
        <v>2.9879999999999995</v>
      </c>
      <c r="H184">
        <f t="shared" si="7"/>
        <v>-94.603999999999999</v>
      </c>
      <c r="I184" s="5">
        <f t="shared" si="10"/>
        <v>-1.9026679633005195E-4</v>
      </c>
    </row>
    <row r="185" spans="1:9" x14ac:dyDescent="0.2">
      <c r="A185">
        <v>10.305</v>
      </c>
      <c r="B185">
        <v>80.397999999999996</v>
      </c>
      <c r="C185">
        <v>-94.596999999999994</v>
      </c>
      <c r="D185">
        <v>-1.2005349999999999</v>
      </c>
      <c r="F185" s="3">
        <f t="shared" si="9"/>
        <v>0.20100000000000051</v>
      </c>
      <c r="G185" s="3">
        <f t="shared" si="8"/>
        <v>3.1880000000000024</v>
      </c>
      <c r="H185">
        <f t="shared" si="7"/>
        <v>-94.596999999999994</v>
      </c>
      <c r="I185" s="5">
        <f t="shared" si="10"/>
        <v>-2.6427899404857236E-4</v>
      </c>
    </row>
    <row r="186" spans="1:9" x14ac:dyDescent="0.2">
      <c r="A186">
        <v>10.305</v>
      </c>
      <c r="B186">
        <v>80.599999999999994</v>
      </c>
      <c r="C186">
        <v>-94.596999999999994</v>
      </c>
      <c r="D186">
        <v>-1.2005209999999999</v>
      </c>
      <c r="F186" s="3">
        <f t="shared" si="9"/>
        <v>0.20050000000000523</v>
      </c>
      <c r="G186" s="3">
        <f t="shared" si="8"/>
        <v>3.3900000000000006</v>
      </c>
      <c r="H186">
        <f t="shared" si="7"/>
        <v>-94.596999999999994</v>
      </c>
      <c r="I186" s="5">
        <f t="shared" si="10"/>
        <v>-2.6427899404857236E-4</v>
      </c>
    </row>
    <row r="187" spans="1:9" x14ac:dyDescent="0.2">
      <c r="A187">
        <v>10.305</v>
      </c>
      <c r="B187">
        <v>80.799000000000007</v>
      </c>
      <c r="C187">
        <v>-94.588999999999999</v>
      </c>
      <c r="D187">
        <v>-1.2005380000000001</v>
      </c>
      <c r="F187" s="3">
        <f t="shared" si="9"/>
        <v>0.19850000000000279</v>
      </c>
      <c r="G187" s="3">
        <f t="shared" si="8"/>
        <v>3.5890000000000128</v>
      </c>
      <c r="H187">
        <f t="shared" si="7"/>
        <v>-94.588999999999999</v>
      </c>
      <c r="I187" s="5">
        <f t="shared" si="10"/>
        <v>-3.4887777648573426E-4</v>
      </c>
    </row>
    <row r="188" spans="1:9" x14ac:dyDescent="0.2">
      <c r="A188">
        <v>10.305</v>
      </c>
      <c r="B188">
        <v>80.997</v>
      </c>
      <c r="C188">
        <v>-94.578000000000003</v>
      </c>
      <c r="D188">
        <v>-1.2005509999999999</v>
      </c>
      <c r="F188" s="3">
        <f t="shared" si="9"/>
        <v>0.19949999999999335</v>
      </c>
      <c r="G188" s="3">
        <f t="shared" si="8"/>
        <v>3.7870000000000061</v>
      </c>
      <c r="H188">
        <f t="shared" si="7"/>
        <v>-94.578000000000003</v>
      </c>
      <c r="I188" s="5">
        <f t="shared" si="10"/>
        <v>-4.6522447080721285E-4</v>
      </c>
    </row>
    <row r="189" spans="1:9" x14ac:dyDescent="0.2">
      <c r="A189">
        <v>10.305</v>
      </c>
      <c r="B189">
        <v>81.197999999999993</v>
      </c>
      <c r="C189">
        <v>-94.570999999999998</v>
      </c>
      <c r="D189">
        <v>-1.2005399999999999</v>
      </c>
      <c r="F189" s="3">
        <f t="shared" si="9"/>
        <v>0.2015000000000029</v>
      </c>
      <c r="G189" s="3">
        <f t="shared" si="8"/>
        <v>3.9879999999999995</v>
      </c>
      <c r="H189">
        <f t="shared" si="7"/>
        <v>-94.570999999999998</v>
      </c>
      <c r="I189" s="5">
        <f t="shared" si="10"/>
        <v>-5.3927736832637407E-4</v>
      </c>
    </row>
    <row r="190" spans="1:9" x14ac:dyDescent="0.2">
      <c r="A190">
        <v>10.305</v>
      </c>
      <c r="B190">
        <v>81.400000000000006</v>
      </c>
      <c r="C190">
        <v>-94.564999999999998</v>
      </c>
      <c r="D190">
        <v>-1.2005239999999999</v>
      </c>
      <c r="F190" s="3">
        <f t="shared" si="9"/>
        <v>0.20100000000000051</v>
      </c>
      <c r="G190" s="3">
        <f t="shared" si="8"/>
        <v>4.1900000000000119</v>
      </c>
      <c r="H190">
        <f t="shared" si="7"/>
        <v>-94.564999999999998</v>
      </c>
      <c r="I190" s="5">
        <f t="shared" si="10"/>
        <v>-6.0276000634496008E-4</v>
      </c>
    </row>
    <row r="191" spans="1:9" x14ac:dyDescent="0.2">
      <c r="A191">
        <v>10.305</v>
      </c>
      <c r="B191">
        <v>81.599999999999994</v>
      </c>
      <c r="C191">
        <v>-94.555999999999997</v>
      </c>
      <c r="D191">
        <v>-1.200536</v>
      </c>
      <c r="F191" s="3">
        <f t="shared" si="9"/>
        <v>0.19849999999999568</v>
      </c>
      <c r="G191" s="3">
        <f t="shared" si="8"/>
        <v>4.3900000000000006</v>
      </c>
      <c r="H191">
        <f t="shared" si="7"/>
        <v>-94.555999999999997</v>
      </c>
      <c r="I191" s="5">
        <f t="shared" si="10"/>
        <v>-6.9799906933454281E-4</v>
      </c>
    </row>
    <row r="192" spans="1:9" x14ac:dyDescent="0.2">
      <c r="A192">
        <v>10.305</v>
      </c>
      <c r="B192">
        <v>81.796999999999997</v>
      </c>
      <c r="C192">
        <v>-94.543000000000006</v>
      </c>
      <c r="D192">
        <v>-1.200523</v>
      </c>
      <c r="F192" s="3">
        <f t="shared" si="9"/>
        <v>0.19900000000000517</v>
      </c>
      <c r="G192" s="3">
        <f t="shared" si="8"/>
        <v>4.5870000000000033</v>
      </c>
      <c r="H192">
        <f t="shared" si="7"/>
        <v>-94.543000000000006</v>
      </c>
      <c r="I192" s="5">
        <f t="shared" si="10"/>
        <v>-8.3559861650250866E-4</v>
      </c>
    </row>
    <row r="193" spans="1:9" x14ac:dyDescent="0.2">
      <c r="A193">
        <v>10.305</v>
      </c>
      <c r="B193">
        <v>81.998000000000005</v>
      </c>
      <c r="C193">
        <v>-94.533000000000001</v>
      </c>
      <c r="D193">
        <v>-1.2005410000000001</v>
      </c>
      <c r="F193" s="3">
        <f t="shared" si="9"/>
        <v>0.2015000000000029</v>
      </c>
      <c r="G193" s="3">
        <f t="shared" si="8"/>
        <v>4.7880000000000109</v>
      </c>
      <c r="H193">
        <f t="shared" si="7"/>
        <v>-94.533000000000001</v>
      </c>
      <c r="I193" s="5">
        <f t="shared" si="10"/>
        <v>-9.4147017443635406E-4</v>
      </c>
    </row>
    <row r="194" spans="1:9" x14ac:dyDescent="0.2">
      <c r="A194">
        <v>10.305</v>
      </c>
      <c r="B194">
        <v>82.2</v>
      </c>
      <c r="C194">
        <v>-94.515000000000001</v>
      </c>
      <c r="D194">
        <v>-1.200558</v>
      </c>
      <c r="F194" s="3">
        <f t="shared" si="9"/>
        <v>0.20100000000000051</v>
      </c>
      <c r="G194" s="3">
        <f t="shared" si="8"/>
        <v>4.9900000000000091</v>
      </c>
      <c r="H194">
        <f t="shared" si="7"/>
        <v>-94.515000000000001</v>
      </c>
      <c r="I194" s="5">
        <f t="shared" si="10"/>
        <v>-1.1320954345870327E-3</v>
      </c>
    </row>
    <row r="195" spans="1:9" x14ac:dyDescent="0.2">
      <c r="A195">
        <v>10.305</v>
      </c>
      <c r="B195">
        <v>82.4</v>
      </c>
      <c r="C195">
        <v>-94.507999999999996</v>
      </c>
      <c r="D195">
        <v>-1.200526</v>
      </c>
      <c r="F195" s="3">
        <f t="shared" si="9"/>
        <v>0.19899999999999807</v>
      </c>
      <c r="G195" s="3">
        <f t="shared" si="8"/>
        <v>5.1900000000000119</v>
      </c>
      <c r="H195">
        <f t="shared" si="7"/>
        <v>-94.507999999999996</v>
      </c>
      <c r="I195" s="5">
        <f>1-H$169/H195</f>
        <v>-1.2062470901934574E-3</v>
      </c>
    </row>
    <row r="196" spans="1:9" x14ac:dyDescent="0.2">
      <c r="A196">
        <v>10.305</v>
      </c>
      <c r="B196">
        <v>82.597999999999999</v>
      </c>
      <c r="C196">
        <v>-94.495999999999995</v>
      </c>
      <c r="D196">
        <v>-1.200528</v>
      </c>
      <c r="F196" s="3">
        <f t="shared" si="9"/>
        <v>0.19950000000000045</v>
      </c>
      <c r="G196" s="3">
        <f t="shared" si="8"/>
        <v>5.3880000000000052</v>
      </c>
      <c r="H196">
        <f t="shared" si="7"/>
        <v>-94.495999999999995</v>
      </c>
      <c r="I196" s="5">
        <f>1-H$169/H196</f>
        <v>-1.333389773112037E-3</v>
      </c>
    </row>
    <row r="197" spans="1:9" x14ac:dyDescent="0.2">
      <c r="A197">
        <v>10.305</v>
      </c>
      <c r="B197">
        <v>82.799000000000007</v>
      </c>
      <c r="C197">
        <v>-94.486999999999995</v>
      </c>
      <c r="D197">
        <v>-1.2005509999999999</v>
      </c>
      <c r="F197" s="3">
        <f t="shared" si="9"/>
        <v>0.20100000000000051</v>
      </c>
      <c r="G197" s="3">
        <f t="shared" si="8"/>
        <v>5.5890000000000128</v>
      </c>
      <c r="H197">
        <f t="shared" ref="H197:H260" si="11">C197</f>
        <v>-94.486999999999995</v>
      </c>
      <c r="I197" s="5">
        <f>1-H$169/H197</f>
        <v>-1.4287679786637586E-3</v>
      </c>
    </row>
    <row r="198" spans="1:9" x14ac:dyDescent="0.2">
      <c r="A198">
        <v>10.305</v>
      </c>
      <c r="B198">
        <v>83</v>
      </c>
      <c r="C198">
        <v>-94.465999999999994</v>
      </c>
      <c r="D198">
        <v>-1.200582</v>
      </c>
      <c r="F198" s="3">
        <f t="shared" si="9"/>
        <v>0.20049999999999812</v>
      </c>
      <c r="G198" s="3">
        <f t="shared" si="8"/>
        <v>5.7900000000000063</v>
      </c>
      <c r="H198">
        <f t="shared" si="11"/>
        <v>-94.465999999999994</v>
      </c>
      <c r="I198" s="5">
        <f t="shared" ref="I198:I219" si="12">1-H$169/H198</f>
        <v>-1.6513878009019045E-3</v>
      </c>
    </row>
    <row r="199" spans="1:9" x14ac:dyDescent="0.2">
      <c r="A199">
        <v>10.305</v>
      </c>
      <c r="B199">
        <v>83.2</v>
      </c>
      <c r="C199">
        <v>-94.457999999999998</v>
      </c>
      <c r="D199">
        <v>-1.2005140000000001</v>
      </c>
      <c r="F199" s="3">
        <f t="shared" si="9"/>
        <v>0.19850000000000279</v>
      </c>
      <c r="G199" s="3">
        <f t="shared" si="8"/>
        <v>5.9900000000000091</v>
      </c>
      <c r="H199">
        <f t="shared" si="11"/>
        <v>-94.457999999999998</v>
      </c>
      <c r="I199" s="5">
        <f t="shared" si="12"/>
        <v>-1.7362213894005496E-3</v>
      </c>
    </row>
    <row r="200" spans="1:9" x14ac:dyDescent="0.2">
      <c r="A200">
        <v>10.305</v>
      </c>
      <c r="B200">
        <v>83.397000000000006</v>
      </c>
      <c r="C200">
        <v>-94.429000000000002</v>
      </c>
      <c r="D200">
        <v>-1.2005319999999999</v>
      </c>
      <c r="F200" s="3">
        <f t="shared" si="9"/>
        <v>0.19950000000000045</v>
      </c>
      <c r="G200" s="3">
        <f t="shared" si="8"/>
        <v>6.1870000000000118</v>
      </c>
      <c r="H200">
        <f t="shared" si="11"/>
        <v>-94.429000000000002</v>
      </c>
      <c r="I200" s="5">
        <f t="shared" si="12"/>
        <v>-2.0438636435839985E-3</v>
      </c>
    </row>
    <row r="201" spans="1:9" x14ac:dyDescent="0.2">
      <c r="A201">
        <v>10.305</v>
      </c>
      <c r="B201">
        <v>83.599000000000004</v>
      </c>
      <c r="C201">
        <v>-94.408000000000001</v>
      </c>
      <c r="D201">
        <v>-1.20055</v>
      </c>
      <c r="F201" s="3">
        <f t="shared" si="9"/>
        <v>0.20149999999999579</v>
      </c>
      <c r="G201" s="3">
        <f t="shared" si="8"/>
        <v>6.38900000000001</v>
      </c>
      <c r="H201">
        <f t="shared" si="11"/>
        <v>-94.408000000000001</v>
      </c>
      <c r="I201" s="5">
        <f t="shared" si="12"/>
        <v>-2.2667570544869786E-3</v>
      </c>
    </row>
    <row r="202" spans="1:9" x14ac:dyDescent="0.2">
      <c r="A202">
        <v>10.305</v>
      </c>
      <c r="B202">
        <v>83.8</v>
      </c>
      <c r="C202">
        <v>-94.399000000000001</v>
      </c>
      <c r="D202">
        <v>-1.2005459999999999</v>
      </c>
      <c r="F202" s="3">
        <f t="shared" si="9"/>
        <v>0.20100000000000051</v>
      </c>
      <c r="G202" s="3">
        <f t="shared" si="8"/>
        <v>6.5900000000000034</v>
      </c>
      <c r="H202">
        <f t="shared" si="11"/>
        <v>-94.399000000000001</v>
      </c>
      <c r="I202" s="5">
        <f t="shared" si="12"/>
        <v>-2.3623131600969405E-3</v>
      </c>
    </row>
    <row r="203" spans="1:9" x14ac:dyDescent="0.2">
      <c r="A203">
        <v>10.305</v>
      </c>
      <c r="B203">
        <v>84.001000000000005</v>
      </c>
      <c r="C203">
        <v>-94.364999999999995</v>
      </c>
      <c r="D203">
        <v>-1.200518</v>
      </c>
      <c r="F203" s="3">
        <f t="shared" si="9"/>
        <v>0.19850000000000279</v>
      </c>
      <c r="G203" s="3">
        <f t="shared" si="8"/>
        <v>6.791000000000011</v>
      </c>
      <c r="H203">
        <f t="shared" si="11"/>
        <v>-94.364999999999995</v>
      </c>
      <c r="I203" s="5">
        <f t="shared" si="12"/>
        <v>-2.7234673872729154E-3</v>
      </c>
    </row>
    <row r="204" spans="1:9" x14ac:dyDescent="0.2">
      <c r="A204">
        <v>10.305</v>
      </c>
      <c r="B204">
        <v>84.197000000000003</v>
      </c>
      <c r="C204">
        <v>-94.328999999999994</v>
      </c>
      <c r="D204">
        <v>-1.200556</v>
      </c>
      <c r="F204" s="3">
        <f t="shared" si="9"/>
        <v>0.19899999999999807</v>
      </c>
      <c r="G204" s="3">
        <f t="shared" si="8"/>
        <v>6.987000000000009</v>
      </c>
      <c r="H204">
        <f t="shared" si="11"/>
        <v>-94.328999999999994</v>
      </c>
      <c r="I204" s="5">
        <f t="shared" si="12"/>
        <v>-3.1061497524622617E-3</v>
      </c>
    </row>
    <row r="205" spans="1:9" x14ac:dyDescent="0.2">
      <c r="A205">
        <v>10.305</v>
      </c>
      <c r="B205">
        <v>84.399000000000001</v>
      </c>
      <c r="C205">
        <v>-94.299000000000007</v>
      </c>
      <c r="D205">
        <v>-1.200531</v>
      </c>
      <c r="F205" s="3">
        <f t="shared" si="9"/>
        <v>0.20149999999999579</v>
      </c>
      <c r="G205" s="3">
        <f t="shared" si="8"/>
        <v>7.1890000000000072</v>
      </c>
      <c r="H205">
        <f t="shared" si="11"/>
        <v>-94.299000000000007</v>
      </c>
      <c r="I205" s="5">
        <f t="shared" si="12"/>
        <v>-3.4252749233818491E-3</v>
      </c>
    </row>
    <row r="206" spans="1:9" x14ac:dyDescent="0.2">
      <c r="A206">
        <v>10.305</v>
      </c>
      <c r="B206">
        <v>84.6</v>
      </c>
      <c r="C206">
        <v>-94.269000000000005</v>
      </c>
      <c r="D206">
        <v>-1.2005429999999999</v>
      </c>
      <c r="F206" s="3">
        <f t="shared" si="9"/>
        <v>0.20049999999999812</v>
      </c>
      <c r="G206" s="3">
        <f t="shared" si="8"/>
        <v>7.3900000000000006</v>
      </c>
      <c r="H206">
        <f t="shared" si="11"/>
        <v>-94.269000000000005</v>
      </c>
      <c r="I206" s="5">
        <f t="shared" si="12"/>
        <v>-3.7446032099628379E-3</v>
      </c>
    </row>
    <row r="207" spans="1:9" x14ac:dyDescent="0.2">
      <c r="A207">
        <v>10.305</v>
      </c>
      <c r="B207">
        <v>84.8</v>
      </c>
      <c r="C207">
        <v>-94.239000000000004</v>
      </c>
      <c r="D207">
        <v>-1.200566</v>
      </c>
      <c r="F207" s="3">
        <f t="shared" si="9"/>
        <v>0.19900000000000517</v>
      </c>
      <c r="G207" s="3">
        <f t="shared" si="8"/>
        <v>7.5900000000000034</v>
      </c>
      <c r="H207">
        <f t="shared" si="11"/>
        <v>-94.239000000000004</v>
      </c>
      <c r="I207" s="5">
        <f t="shared" si="12"/>
        <v>-4.064134806184283E-3</v>
      </c>
    </row>
    <row r="208" spans="1:9" x14ac:dyDescent="0.2">
      <c r="A208">
        <v>10.305</v>
      </c>
      <c r="B208">
        <v>84.998000000000005</v>
      </c>
      <c r="C208">
        <v>-94.194999999999993</v>
      </c>
      <c r="D208">
        <v>-1.2005220000000001</v>
      </c>
      <c r="F208" s="3">
        <f t="shared" si="9"/>
        <v>0.19950000000000045</v>
      </c>
      <c r="G208" s="3">
        <f t="shared" si="8"/>
        <v>7.7880000000000109</v>
      </c>
      <c r="H208">
        <f t="shared" si="11"/>
        <v>-94.194999999999993</v>
      </c>
      <c r="I208" s="5">
        <f t="shared" si="12"/>
        <v>-4.5331493179043836E-3</v>
      </c>
    </row>
    <row r="209" spans="1:9" x14ac:dyDescent="0.2">
      <c r="A209">
        <v>10.305</v>
      </c>
      <c r="B209">
        <v>85.198999999999998</v>
      </c>
      <c r="C209">
        <v>-94.155000000000001</v>
      </c>
      <c r="D209">
        <v>-1.200518</v>
      </c>
      <c r="F209" s="3">
        <f t="shared" si="9"/>
        <v>0.20149999999999579</v>
      </c>
      <c r="G209" s="3">
        <f t="shared" si="8"/>
        <v>7.9890000000000043</v>
      </c>
      <c r="H209">
        <f t="shared" si="11"/>
        <v>-94.155000000000001</v>
      </c>
      <c r="I209" s="5">
        <f t="shared" si="12"/>
        <v>-4.9599065370931061E-3</v>
      </c>
    </row>
    <row r="210" spans="1:9" x14ac:dyDescent="0.2">
      <c r="A210">
        <v>10.305</v>
      </c>
      <c r="B210">
        <v>85.400999999999996</v>
      </c>
      <c r="C210">
        <v>-94.106999999999999</v>
      </c>
      <c r="D210">
        <v>-1.200547</v>
      </c>
      <c r="F210" s="3">
        <f t="shared" si="9"/>
        <v>0.20049999999999812</v>
      </c>
      <c r="G210" s="3">
        <f t="shared" si="8"/>
        <v>8.1910000000000025</v>
      </c>
      <c r="H210">
        <f t="shared" si="11"/>
        <v>-94.106999999999999</v>
      </c>
      <c r="I210" s="5">
        <f t="shared" si="12"/>
        <v>-5.4724940758923424E-3</v>
      </c>
    </row>
    <row r="211" spans="1:9" x14ac:dyDescent="0.2">
      <c r="A211">
        <v>10.305</v>
      </c>
      <c r="B211">
        <v>85.6</v>
      </c>
      <c r="C211">
        <v>-94.055000000000007</v>
      </c>
      <c r="D211">
        <v>-1.200556</v>
      </c>
      <c r="F211" s="3">
        <f t="shared" si="9"/>
        <v>0.1980000000000004</v>
      </c>
      <c r="G211" s="3">
        <f t="shared" ref="G211:G274" si="13">B211-$G$1</f>
        <v>8.39</v>
      </c>
      <c r="H211">
        <f t="shared" si="11"/>
        <v>-94.055000000000007</v>
      </c>
      <c r="I211" s="5">
        <f t="shared" si="12"/>
        <v>-6.0283876455264895E-3</v>
      </c>
    </row>
    <row r="212" spans="1:9" x14ac:dyDescent="0.2">
      <c r="A212">
        <v>10.305</v>
      </c>
      <c r="B212">
        <v>85.796999999999997</v>
      </c>
      <c r="C212">
        <v>-93.995000000000005</v>
      </c>
      <c r="D212">
        <v>-1.2005239999999999</v>
      </c>
      <c r="F212" s="3">
        <f t="shared" si="9"/>
        <v>0.19950000000000045</v>
      </c>
      <c r="G212" s="3">
        <f t="shared" si="13"/>
        <v>8.5870000000000033</v>
      </c>
      <c r="H212">
        <f t="shared" si="11"/>
        <v>-93.995000000000005</v>
      </c>
      <c r="I212" s="5">
        <f t="shared" si="12"/>
        <v>-6.6705675833820255E-3</v>
      </c>
    </row>
    <row r="213" spans="1:9" x14ac:dyDescent="0.2">
      <c r="A213">
        <v>10.305</v>
      </c>
      <c r="B213">
        <v>85.998999999999995</v>
      </c>
      <c r="C213">
        <v>-93.918999999999997</v>
      </c>
      <c r="D213">
        <v>-1.200531</v>
      </c>
      <c r="F213" s="3">
        <f t="shared" ref="F213:F276" si="14">(G214-G212)/2</f>
        <v>0.20199999999999818</v>
      </c>
      <c r="G213" s="3">
        <f t="shared" si="13"/>
        <v>8.7890000000000015</v>
      </c>
      <c r="H213">
        <f t="shared" si="11"/>
        <v>-93.918999999999997</v>
      </c>
      <c r="I213" s="5">
        <f t="shared" si="12"/>
        <v>-7.485173394095046E-3</v>
      </c>
    </row>
    <row r="214" spans="1:9" x14ac:dyDescent="0.2">
      <c r="A214">
        <v>10.305</v>
      </c>
      <c r="B214">
        <v>86.200999999999993</v>
      </c>
      <c r="C214">
        <v>-93.841999999999999</v>
      </c>
      <c r="D214">
        <v>-1.2005330000000001</v>
      </c>
      <c r="F214" s="3">
        <f t="shared" si="14"/>
        <v>0.20100000000000051</v>
      </c>
      <c r="G214" s="3">
        <f t="shared" si="13"/>
        <v>8.9909999999999997</v>
      </c>
      <c r="H214">
        <f t="shared" si="11"/>
        <v>-93.841999999999999</v>
      </c>
      <c r="I214" s="5">
        <f t="shared" si="12"/>
        <v>-8.3118433110973555E-3</v>
      </c>
    </row>
    <row r="215" spans="1:9" x14ac:dyDescent="0.2">
      <c r="A215">
        <v>10.305</v>
      </c>
      <c r="B215">
        <v>86.400999999999996</v>
      </c>
      <c r="C215">
        <v>-93.748999999999995</v>
      </c>
      <c r="D215">
        <v>-1.200542</v>
      </c>
      <c r="F215" s="3">
        <f t="shared" si="14"/>
        <v>0.19850000000000279</v>
      </c>
      <c r="G215" s="3">
        <f t="shared" si="13"/>
        <v>9.1910000000000025</v>
      </c>
      <c r="H215">
        <f t="shared" si="11"/>
        <v>-93.748999999999995</v>
      </c>
      <c r="I215" s="5">
        <f t="shared" si="12"/>
        <v>-9.312099329059631E-3</v>
      </c>
    </row>
    <row r="216" spans="1:9" x14ac:dyDescent="0.2">
      <c r="A216">
        <v>10.305</v>
      </c>
      <c r="B216">
        <v>86.597999999999999</v>
      </c>
      <c r="C216">
        <v>-93.646000000000001</v>
      </c>
      <c r="D216">
        <v>-1.2005140000000001</v>
      </c>
      <c r="F216" s="3">
        <f t="shared" si="14"/>
        <v>0.19900000000000517</v>
      </c>
      <c r="G216" s="3">
        <f t="shared" si="13"/>
        <v>9.3880000000000052</v>
      </c>
      <c r="H216">
        <f t="shared" si="11"/>
        <v>-93.646000000000001</v>
      </c>
      <c r="I216" s="5">
        <f t="shared" si="12"/>
        <v>-1.0422228392029442E-2</v>
      </c>
    </row>
    <row r="217" spans="1:9" x14ac:dyDescent="0.2">
      <c r="A217">
        <v>10.305</v>
      </c>
      <c r="B217">
        <v>86.799000000000007</v>
      </c>
      <c r="C217">
        <v>-93.52</v>
      </c>
      <c r="D217">
        <v>-1.2005509999999999</v>
      </c>
      <c r="F217" s="3">
        <f t="shared" si="14"/>
        <v>0.20100000000000051</v>
      </c>
      <c r="G217" s="3">
        <f t="shared" si="13"/>
        <v>9.5890000000000128</v>
      </c>
      <c r="H217">
        <f t="shared" si="11"/>
        <v>-93.52</v>
      </c>
      <c r="I217" s="5">
        <f t="shared" si="12"/>
        <v>-1.1783575705731408E-2</v>
      </c>
    </row>
    <row r="218" spans="1:9" x14ac:dyDescent="0.2">
      <c r="A218">
        <v>10.305</v>
      </c>
      <c r="B218">
        <v>87</v>
      </c>
      <c r="C218">
        <v>-93.388999999999996</v>
      </c>
      <c r="D218">
        <v>-1.200547</v>
      </c>
      <c r="F218" s="3">
        <f t="shared" si="14"/>
        <v>0.20049999999999812</v>
      </c>
      <c r="G218" s="3">
        <f t="shared" si="13"/>
        <v>9.7900000000000063</v>
      </c>
      <c r="H218">
        <f t="shared" si="11"/>
        <v>-93.388999999999996</v>
      </c>
      <c r="I218" s="5">
        <f t="shared" si="12"/>
        <v>-1.3202839734872462E-2</v>
      </c>
    </row>
    <row r="219" spans="1:9" x14ac:dyDescent="0.2">
      <c r="A219">
        <v>10.305</v>
      </c>
      <c r="B219">
        <v>87.2</v>
      </c>
      <c r="C219">
        <v>-93.227999999999994</v>
      </c>
      <c r="D219">
        <v>-1.20055</v>
      </c>
      <c r="F219" s="3">
        <f t="shared" si="14"/>
        <v>0.19899999999999807</v>
      </c>
      <c r="G219" s="3">
        <f t="shared" si="13"/>
        <v>9.9900000000000091</v>
      </c>
      <c r="H219">
        <f t="shared" si="11"/>
        <v>-93.227999999999994</v>
      </c>
      <c r="I219" s="5">
        <f t="shared" si="12"/>
        <v>-1.4952589350838874E-2</v>
      </c>
    </row>
    <row r="220" spans="1:9" x14ac:dyDescent="0.2">
      <c r="A220">
        <v>10.305</v>
      </c>
      <c r="B220">
        <v>87.397999999999996</v>
      </c>
      <c r="C220">
        <v>-93.046999999999997</v>
      </c>
      <c r="D220">
        <v>-1.2005159999999999</v>
      </c>
      <c r="F220" s="3">
        <f t="shared" si="14"/>
        <v>0.19899999999999807</v>
      </c>
      <c r="G220" s="3">
        <f t="shared" si="13"/>
        <v>10.188000000000002</v>
      </c>
      <c r="H220">
        <f t="shared" si="11"/>
        <v>-93.046999999999997</v>
      </c>
    </row>
    <row r="221" spans="1:9" x14ac:dyDescent="0.2">
      <c r="A221">
        <v>10.305</v>
      </c>
      <c r="B221">
        <v>87.597999999999999</v>
      </c>
      <c r="C221">
        <v>-92.828000000000003</v>
      </c>
      <c r="D221">
        <v>-1.2005600000000001</v>
      </c>
      <c r="F221" s="3">
        <f t="shared" si="14"/>
        <v>0.20100000000000051</v>
      </c>
      <c r="G221" s="3">
        <f t="shared" si="13"/>
        <v>10.388000000000005</v>
      </c>
      <c r="H221">
        <f t="shared" si="11"/>
        <v>-92.828000000000003</v>
      </c>
    </row>
    <row r="222" spans="1:9" x14ac:dyDescent="0.2">
      <c r="A222">
        <v>10.305</v>
      </c>
      <c r="B222">
        <v>87.8</v>
      </c>
      <c r="C222">
        <v>-92.593999999999994</v>
      </c>
      <c r="D222">
        <v>-1.2005349999999999</v>
      </c>
      <c r="F222" s="3">
        <f t="shared" si="14"/>
        <v>0.20049999999999812</v>
      </c>
      <c r="G222" s="3">
        <f t="shared" si="13"/>
        <v>10.590000000000003</v>
      </c>
      <c r="H222">
        <f t="shared" si="11"/>
        <v>-92.593999999999994</v>
      </c>
    </row>
    <row r="223" spans="1:9" x14ac:dyDescent="0.2">
      <c r="A223">
        <v>10.305</v>
      </c>
      <c r="B223">
        <v>87.998999999999995</v>
      </c>
      <c r="C223">
        <v>-92.304000000000002</v>
      </c>
      <c r="D223">
        <v>-1.20058</v>
      </c>
      <c r="F223" s="3">
        <f t="shared" si="14"/>
        <v>0.19850000000000279</v>
      </c>
      <c r="G223" s="3">
        <f t="shared" si="13"/>
        <v>10.789000000000001</v>
      </c>
      <c r="H223">
        <f t="shared" si="11"/>
        <v>-92.304000000000002</v>
      </c>
    </row>
    <row r="224" spans="1:9" x14ac:dyDescent="0.2">
      <c r="A224">
        <v>10.305</v>
      </c>
      <c r="B224">
        <v>88.197000000000003</v>
      </c>
      <c r="C224">
        <v>-91.986000000000004</v>
      </c>
      <c r="D224">
        <v>-1.200507</v>
      </c>
      <c r="F224" s="3">
        <f t="shared" si="14"/>
        <v>0.19950000000000045</v>
      </c>
      <c r="G224" s="3">
        <f t="shared" si="13"/>
        <v>10.987000000000009</v>
      </c>
      <c r="H224">
        <f t="shared" si="11"/>
        <v>-91.986000000000004</v>
      </c>
    </row>
    <row r="225" spans="1:8" x14ac:dyDescent="0.2">
      <c r="A225">
        <v>10.305</v>
      </c>
      <c r="B225">
        <v>88.397999999999996</v>
      </c>
      <c r="C225">
        <v>-91.606999999999999</v>
      </c>
      <c r="D225">
        <v>-1.200531</v>
      </c>
      <c r="F225" s="3">
        <f t="shared" si="14"/>
        <v>0.20149999999999579</v>
      </c>
      <c r="G225" s="3">
        <f t="shared" si="13"/>
        <v>11.188000000000002</v>
      </c>
      <c r="H225">
        <f t="shared" si="11"/>
        <v>-91.606999999999999</v>
      </c>
    </row>
    <row r="226" spans="1:8" x14ac:dyDescent="0.2">
      <c r="A226">
        <v>10.305</v>
      </c>
      <c r="B226">
        <v>88.6</v>
      </c>
      <c r="C226">
        <v>-91.173000000000002</v>
      </c>
      <c r="D226">
        <v>-1.200536</v>
      </c>
      <c r="F226" s="3">
        <f t="shared" si="14"/>
        <v>0.20100000000000051</v>
      </c>
      <c r="G226" s="3">
        <f t="shared" si="13"/>
        <v>11.39</v>
      </c>
      <c r="H226">
        <f t="shared" si="11"/>
        <v>-91.173000000000002</v>
      </c>
    </row>
    <row r="227" spans="1:8" x14ac:dyDescent="0.2">
      <c r="A227">
        <v>10.305</v>
      </c>
      <c r="B227">
        <v>88.8</v>
      </c>
      <c r="C227">
        <v>-90.662000000000006</v>
      </c>
      <c r="D227">
        <v>-1.2005699999999999</v>
      </c>
      <c r="F227" s="3">
        <f t="shared" si="14"/>
        <v>0.19900000000000517</v>
      </c>
      <c r="G227" s="3">
        <f t="shared" si="13"/>
        <v>11.590000000000003</v>
      </c>
      <c r="H227">
        <f t="shared" si="11"/>
        <v>-90.662000000000006</v>
      </c>
    </row>
    <row r="228" spans="1:8" x14ac:dyDescent="0.2">
      <c r="A228">
        <v>10.305</v>
      </c>
      <c r="B228">
        <v>88.998000000000005</v>
      </c>
      <c r="C228">
        <v>-90.096999999999994</v>
      </c>
      <c r="D228">
        <v>-1.2005570000000001</v>
      </c>
      <c r="F228" s="3">
        <f t="shared" si="14"/>
        <v>0.19950000000000045</v>
      </c>
      <c r="G228" s="3">
        <f t="shared" si="13"/>
        <v>11.788000000000011</v>
      </c>
      <c r="H228">
        <f t="shared" si="11"/>
        <v>-90.096999999999994</v>
      </c>
    </row>
    <row r="229" spans="1:8" x14ac:dyDescent="0.2">
      <c r="A229">
        <v>10.305</v>
      </c>
      <c r="B229">
        <v>89.198999999999998</v>
      </c>
      <c r="C229">
        <v>-89.433999999999997</v>
      </c>
      <c r="D229">
        <v>-1.200537</v>
      </c>
      <c r="F229" s="3">
        <f t="shared" si="14"/>
        <v>0.20100000000000051</v>
      </c>
      <c r="G229" s="3">
        <f t="shared" si="13"/>
        <v>11.989000000000004</v>
      </c>
      <c r="H229">
        <f t="shared" si="11"/>
        <v>-89.433999999999997</v>
      </c>
    </row>
    <row r="230" spans="1:8" x14ac:dyDescent="0.2">
      <c r="A230">
        <v>10.305</v>
      </c>
      <c r="B230">
        <v>89.4</v>
      </c>
      <c r="C230">
        <v>-88.691999999999993</v>
      </c>
      <c r="D230">
        <v>-1.20055</v>
      </c>
      <c r="F230" s="3">
        <f t="shared" si="14"/>
        <v>0.20100000000000051</v>
      </c>
      <c r="G230" s="3">
        <f t="shared" si="13"/>
        <v>12.190000000000012</v>
      </c>
      <c r="H230">
        <f t="shared" si="11"/>
        <v>-88.691999999999993</v>
      </c>
    </row>
    <row r="231" spans="1:8" x14ac:dyDescent="0.2">
      <c r="A231">
        <v>10.305</v>
      </c>
      <c r="B231">
        <v>89.600999999999999</v>
      </c>
      <c r="C231">
        <v>-87.349000000000004</v>
      </c>
      <c r="D231">
        <v>-1.200542</v>
      </c>
      <c r="F231" s="3">
        <f t="shared" si="14"/>
        <v>0.19899999999999807</v>
      </c>
      <c r="G231" s="3">
        <f t="shared" si="13"/>
        <v>12.391000000000005</v>
      </c>
      <c r="H231">
        <f t="shared" si="11"/>
        <v>-87.349000000000004</v>
      </c>
    </row>
    <row r="232" spans="1:8" x14ac:dyDescent="0.2">
      <c r="A232">
        <v>10.305</v>
      </c>
      <c r="B232">
        <v>89.798000000000002</v>
      </c>
      <c r="C232">
        <v>-86.7</v>
      </c>
      <c r="D232">
        <v>-1.2005399999999999</v>
      </c>
      <c r="F232" s="3">
        <f t="shared" si="14"/>
        <v>0.19899999999999807</v>
      </c>
      <c r="G232" s="3">
        <f t="shared" si="13"/>
        <v>12.588000000000008</v>
      </c>
      <c r="H232">
        <f t="shared" si="11"/>
        <v>-86.7</v>
      </c>
    </row>
    <row r="233" spans="1:8" x14ac:dyDescent="0.2">
      <c r="A233">
        <v>10.305</v>
      </c>
      <c r="B233">
        <v>89.998999999999995</v>
      </c>
      <c r="C233">
        <v>-85.177000000000007</v>
      </c>
      <c r="D233">
        <v>-1.2005170000000001</v>
      </c>
      <c r="F233" s="3">
        <f t="shared" si="14"/>
        <v>0.20100000000000051</v>
      </c>
      <c r="G233" s="3">
        <f t="shared" si="13"/>
        <v>12.789000000000001</v>
      </c>
      <c r="H233">
        <f t="shared" si="11"/>
        <v>-85.177000000000007</v>
      </c>
    </row>
    <row r="234" spans="1:8" x14ac:dyDescent="0.2">
      <c r="A234">
        <v>10.305</v>
      </c>
      <c r="B234">
        <v>90.2</v>
      </c>
      <c r="C234">
        <v>-83.858000000000004</v>
      </c>
      <c r="D234">
        <v>-1.200545</v>
      </c>
      <c r="F234" s="3">
        <f t="shared" si="14"/>
        <v>0.20050000000000523</v>
      </c>
      <c r="G234" s="3">
        <f t="shared" si="13"/>
        <v>12.990000000000009</v>
      </c>
      <c r="H234">
        <f t="shared" si="11"/>
        <v>-83.858000000000004</v>
      </c>
    </row>
    <row r="235" spans="1:8" x14ac:dyDescent="0.2">
      <c r="A235">
        <v>10.305</v>
      </c>
      <c r="B235">
        <v>90.4</v>
      </c>
      <c r="C235">
        <v>-82.394999999999996</v>
      </c>
      <c r="D235">
        <v>-1.200542</v>
      </c>
      <c r="F235" s="3">
        <f t="shared" si="14"/>
        <v>0.19849999999999568</v>
      </c>
      <c r="G235" s="3">
        <f t="shared" si="13"/>
        <v>13.190000000000012</v>
      </c>
      <c r="H235">
        <f t="shared" si="11"/>
        <v>-82.394999999999996</v>
      </c>
    </row>
    <row r="236" spans="1:8" x14ac:dyDescent="0.2">
      <c r="A236">
        <v>10.305</v>
      </c>
      <c r="B236">
        <v>90.596999999999994</v>
      </c>
      <c r="C236">
        <v>-80.826999999999998</v>
      </c>
      <c r="D236">
        <v>-1.2005680000000001</v>
      </c>
      <c r="F236" s="3">
        <f t="shared" si="14"/>
        <v>0.19899999999999807</v>
      </c>
      <c r="G236" s="3">
        <f t="shared" si="13"/>
        <v>13.387</v>
      </c>
      <c r="H236">
        <f t="shared" si="11"/>
        <v>-80.826999999999998</v>
      </c>
    </row>
    <row r="237" spans="1:8" x14ac:dyDescent="0.2">
      <c r="A237">
        <v>10.305</v>
      </c>
      <c r="B237">
        <v>90.798000000000002</v>
      </c>
      <c r="C237">
        <v>-78.930000000000007</v>
      </c>
      <c r="D237">
        <v>-1.200556</v>
      </c>
      <c r="F237" s="3">
        <f t="shared" si="14"/>
        <v>0.2015000000000029</v>
      </c>
      <c r="G237" s="3">
        <f t="shared" si="13"/>
        <v>13.588000000000008</v>
      </c>
      <c r="H237">
        <f t="shared" si="11"/>
        <v>-78.930000000000007</v>
      </c>
    </row>
    <row r="238" spans="1:8" x14ac:dyDescent="0.2">
      <c r="A238">
        <v>10.305</v>
      </c>
      <c r="B238">
        <v>91</v>
      </c>
      <c r="C238">
        <v>-77.120999999999995</v>
      </c>
      <c r="D238">
        <v>-1.2005459999999999</v>
      </c>
      <c r="F238" s="3">
        <f t="shared" si="14"/>
        <v>0.20149999999999579</v>
      </c>
      <c r="G238" s="3">
        <f t="shared" si="13"/>
        <v>13.790000000000006</v>
      </c>
      <c r="H238">
        <f t="shared" si="11"/>
        <v>-77.120999999999995</v>
      </c>
    </row>
    <row r="239" spans="1:8" x14ac:dyDescent="0.2">
      <c r="A239">
        <v>10.305</v>
      </c>
      <c r="B239">
        <v>91.200999999999993</v>
      </c>
      <c r="C239">
        <v>-74.554000000000002</v>
      </c>
      <c r="D239">
        <v>-1.2005380000000001</v>
      </c>
      <c r="F239" s="3">
        <f t="shared" si="14"/>
        <v>0.19899999999999807</v>
      </c>
      <c r="G239" s="3">
        <f t="shared" si="13"/>
        <v>13.991</v>
      </c>
      <c r="H239">
        <f t="shared" si="11"/>
        <v>-74.554000000000002</v>
      </c>
    </row>
    <row r="240" spans="1:8" x14ac:dyDescent="0.2">
      <c r="A240">
        <v>10.305</v>
      </c>
      <c r="B240">
        <v>91.397999999999996</v>
      </c>
      <c r="C240">
        <v>-72.415999999999997</v>
      </c>
      <c r="D240">
        <v>-1.2005710000000001</v>
      </c>
      <c r="F240" s="3">
        <f t="shared" si="14"/>
        <v>0.19900000000000517</v>
      </c>
      <c r="G240" s="3">
        <f t="shared" si="13"/>
        <v>14.188000000000002</v>
      </c>
      <c r="H240">
        <f t="shared" si="11"/>
        <v>-72.415999999999997</v>
      </c>
    </row>
    <row r="241" spans="1:8" x14ac:dyDescent="0.2">
      <c r="A241">
        <v>10.305</v>
      </c>
      <c r="B241">
        <v>91.599000000000004</v>
      </c>
      <c r="C241">
        <v>-69.686000000000007</v>
      </c>
      <c r="D241">
        <v>-1.200542</v>
      </c>
      <c r="F241" s="3">
        <f t="shared" si="14"/>
        <v>0.20100000000000051</v>
      </c>
      <c r="G241" s="3">
        <f t="shared" si="13"/>
        <v>14.38900000000001</v>
      </c>
      <c r="H241">
        <f t="shared" si="11"/>
        <v>-69.686000000000007</v>
      </c>
    </row>
    <row r="242" spans="1:8" x14ac:dyDescent="0.2">
      <c r="A242">
        <v>10.305</v>
      </c>
      <c r="B242">
        <v>91.8</v>
      </c>
      <c r="C242">
        <v>-66.816999999999993</v>
      </c>
      <c r="D242">
        <v>-1.2005319999999999</v>
      </c>
      <c r="F242" s="3">
        <f t="shared" si="14"/>
        <v>0.20049999999999812</v>
      </c>
      <c r="G242" s="3">
        <f t="shared" si="13"/>
        <v>14.590000000000003</v>
      </c>
      <c r="H242">
        <f t="shared" si="11"/>
        <v>-66.816999999999993</v>
      </c>
    </row>
    <row r="243" spans="1:8" x14ac:dyDescent="0.2">
      <c r="A243">
        <v>10.305</v>
      </c>
      <c r="B243">
        <v>92</v>
      </c>
      <c r="C243">
        <v>-63.750999999999998</v>
      </c>
      <c r="D243">
        <v>-1.2005570000000001</v>
      </c>
      <c r="F243" s="3">
        <f t="shared" si="14"/>
        <v>0.19899999999999807</v>
      </c>
      <c r="G243" s="3">
        <f t="shared" si="13"/>
        <v>14.790000000000006</v>
      </c>
      <c r="H243">
        <f t="shared" si="11"/>
        <v>-63.750999999999998</v>
      </c>
    </row>
    <row r="244" spans="1:8" x14ac:dyDescent="0.2">
      <c r="A244">
        <v>10.305</v>
      </c>
      <c r="B244">
        <v>92.197999999999993</v>
      </c>
      <c r="C244">
        <v>-60.646000000000001</v>
      </c>
      <c r="D244">
        <v>-1.2005479999999999</v>
      </c>
      <c r="F244" s="3">
        <f t="shared" si="14"/>
        <v>0.19899999999999807</v>
      </c>
      <c r="G244" s="3">
        <f t="shared" si="13"/>
        <v>14.988</v>
      </c>
      <c r="H244">
        <f t="shared" si="11"/>
        <v>-60.646000000000001</v>
      </c>
    </row>
    <row r="245" spans="1:8" x14ac:dyDescent="0.2">
      <c r="A245">
        <v>10.305</v>
      </c>
      <c r="B245">
        <v>92.397999999999996</v>
      </c>
      <c r="C245">
        <v>-57.368000000000002</v>
      </c>
      <c r="D245">
        <v>-1.2005399999999999</v>
      </c>
      <c r="F245" s="3">
        <f t="shared" si="14"/>
        <v>0.20100000000000051</v>
      </c>
      <c r="G245" s="3">
        <f t="shared" si="13"/>
        <v>15.188000000000002</v>
      </c>
      <c r="H245">
        <f t="shared" si="11"/>
        <v>-57.368000000000002</v>
      </c>
    </row>
    <row r="246" spans="1:8" x14ac:dyDescent="0.2">
      <c r="A246">
        <v>10.305</v>
      </c>
      <c r="B246">
        <v>92.6</v>
      </c>
      <c r="C246">
        <v>-53.670999999999999</v>
      </c>
      <c r="D246">
        <v>-1.2005429999999999</v>
      </c>
      <c r="F246" s="3">
        <f t="shared" si="14"/>
        <v>0.20100000000000051</v>
      </c>
      <c r="G246" s="3">
        <f t="shared" si="13"/>
        <v>15.39</v>
      </c>
      <c r="H246">
        <f t="shared" si="11"/>
        <v>-53.670999999999999</v>
      </c>
    </row>
    <row r="247" spans="1:8" x14ac:dyDescent="0.2">
      <c r="A247">
        <v>10.305</v>
      </c>
      <c r="B247">
        <v>92.8</v>
      </c>
      <c r="C247">
        <v>-50.308</v>
      </c>
      <c r="D247">
        <v>-1.2005380000000001</v>
      </c>
      <c r="F247" s="3">
        <f t="shared" si="14"/>
        <v>0.19900000000000517</v>
      </c>
      <c r="G247" s="3">
        <f t="shared" si="13"/>
        <v>15.590000000000003</v>
      </c>
      <c r="H247">
        <f t="shared" si="11"/>
        <v>-50.308</v>
      </c>
    </row>
    <row r="248" spans="1:8" x14ac:dyDescent="0.2">
      <c r="A248">
        <v>10.305</v>
      </c>
      <c r="B248">
        <v>92.998000000000005</v>
      </c>
      <c r="C248">
        <v>-46.542999999999999</v>
      </c>
      <c r="D248">
        <v>-1.200545</v>
      </c>
      <c r="F248" s="3">
        <f t="shared" si="14"/>
        <v>0.19850000000000279</v>
      </c>
      <c r="G248" s="3">
        <f t="shared" si="13"/>
        <v>15.788000000000011</v>
      </c>
      <c r="H248">
        <f t="shared" si="11"/>
        <v>-46.542999999999999</v>
      </c>
    </row>
    <row r="249" spans="1:8" x14ac:dyDescent="0.2">
      <c r="A249">
        <v>10.305</v>
      </c>
      <c r="B249">
        <v>93.197000000000003</v>
      </c>
      <c r="C249">
        <v>-42.482999999999997</v>
      </c>
      <c r="D249">
        <v>-1.2005349999999999</v>
      </c>
      <c r="F249" s="3">
        <f t="shared" si="14"/>
        <v>0.20049999999999812</v>
      </c>
      <c r="G249" s="3">
        <f t="shared" si="13"/>
        <v>15.987000000000009</v>
      </c>
      <c r="H249">
        <f t="shared" si="11"/>
        <v>-42.482999999999997</v>
      </c>
    </row>
    <row r="250" spans="1:8" x14ac:dyDescent="0.2">
      <c r="A250">
        <v>10.305</v>
      </c>
      <c r="B250">
        <v>93.399000000000001</v>
      </c>
      <c r="C250">
        <v>-38.594000000000001</v>
      </c>
      <c r="D250">
        <v>-1.200553</v>
      </c>
      <c r="F250" s="3">
        <f t="shared" si="14"/>
        <v>0.20149999999999579</v>
      </c>
      <c r="G250" s="3">
        <f t="shared" si="13"/>
        <v>16.189000000000007</v>
      </c>
      <c r="H250">
        <f t="shared" si="11"/>
        <v>-38.594000000000001</v>
      </c>
    </row>
    <row r="251" spans="1:8" x14ac:dyDescent="0.2">
      <c r="A251">
        <v>10.305</v>
      </c>
      <c r="B251">
        <v>93.6</v>
      </c>
      <c r="C251">
        <v>-34.786999999999999</v>
      </c>
      <c r="D251">
        <v>-1.2005650000000001</v>
      </c>
      <c r="F251" s="3">
        <f t="shared" si="14"/>
        <v>0.19950000000000045</v>
      </c>
      <c r="G251" s="3">
        <f t="shared" si="13"/>
        <v>16.39</v>
      </c>
      <c r="H251">
        <f t="shared" si="11"/>
        <v>-34.786999999999999</v>
      </c>
    </row>
    <row r="252" spans="1:8" x14ac:dyDescent="0.2">
      <c r="A252">
        <v>10.305</v>
      </c>
      <c r="B252">
        <v>93.798000000000002</v>
      </c>
      <c r="C252">
        <v>-30.834</v>
      </c>
      <c r="D252">
        <v>-1.20055</v>
      </c>
      <c r="F252" s="3">
        <f t="shared" si="14"/>
        <v>0.19900000000000517</v>
      </c>
      <c r="G252" s="3">
        <f t="shared" si="13"/>
        <v>16.588000000000008</v>
      </c>
      <c r="H252">
        <f t="shared" si="11"/>
        <v>-30.834</v>
      </c>
    </row>
    <row r="253" spans="1:8" x14ac:dyDescent="0.2">
      <c r="A253">
        <v>10.305</v>
      </c>
      <c r="B253">
        <v>93.998000000000005</v>
      </c>
      <c r="C253">
        <v>-26.975999999999999</v>
      </c>
      <c r="D253">
        <v>-1.2005380000000001</v>
      </c>
      <c r="F253" s="3">
        <f t="shared" si="14"/>
        <v>0.20100000000000051</v>
      </c>
      <c r="G253" s="3">
        <f t="shared" si="13"/>
        <v>16.788000000000011</v>
      </c>
      <c r="H253">
        <f t="shared" si="11"/>
        <v>-26.975999999999999</v>
      </c>
    </row>
    <row r="254" spans="1:8" x14ac:dyDescent="0.2">
      <c r="A254">
        <v>10.305</v>
      </c>
      <c r="B254">
        <v>94.2</v>
      </c>
      <c r="C254">
        <v>-23.074000000000002</v>
      </c>
      <c r="D254">
        <v>-1.2005429999999999</v>
      </c>
      <c r="F254" s="3">
        <f t="shared" si="14"/>
        <v>0.20149999999999579</v>
      </c>
      <c r="G254" s="3">
        <f t="shared" si="13"/>
        <v>16.990000000000009</v>
      </c>
      <c r="H254">
        <f t="shared" si="11"/>
        <v>-23.074000000000002</v>
      </c>
    </row>
    <row r="255" spans="1:8" x14ac:dyDescent="0.2">
      <c r="A255">
        <v>10.305</v>
      </c>
      <c r="B255">
        <v>94.400999999999996</v>
      </c>
      <c r="C255">
        <v>-19.248999999999999</v>
      </c>
      <c r="D255">
        <v>-1.200537</v>
      </c>
      <c r="F255" s="3">
        <f t="shared" si="14"/>
        <v>0.19899999999999807</v>
      </c>
      <c r="G255" s="3">
        <f t="shared" si="13"/>
        <v>17.191000000000003</v>
      </c>
      <c r="H255">
        <f t="shared" si="11"/>
        <v>-19.248999999999999</v>
      </c>
    </row>
    <row r="256" spans="1:8" x14ac:dyDescent="0.2">
      <c r="A256">
        <v>10.305</v>
      </c>
      <c r="B256">
        <v>94.597999999999999</v>
      </c>
      <c r="C256">
        <v>-15.347</v>
      </c>
      <c r="D256">
        <v>-1.200499</v>
      </c>
      <c r="F256" s="3">
        <f t="shared" si="14"/>
        <v>0.19900000000000517</v>
      </c>
      <c r="G256" s="3">
        <f t="shared" si="13"/>
        <v>17.388000000000005</v>
      </c>
      <c r="H256">
        <f t="shared" si="11"/>
        <v>-15.347</v>
      </c>
    </row>
    <row r="257" spans="1:8" x14ac:dyDescent="0.2">
      <c r="A257">
        <v>10.305</v>
      </c>
      <c r="B257">
        <v>94.799000000000007</v>
      </c>
      <c r="C257">
        <v>-12.15</v>
      </c>
      <c r="D257">
        <v>-1.2005779999999999</v>
      </c>
      <c r="F257" s="3">
        <f t="shared" si="14"/>
        <v>0.20100000000000051</v>
      </c>
      <c r="G257" s="3">
        <f t="shared" si="13"/>
        <v>17.589000000000013</v>
      </c>
      <c r="H257">
        <f t="shared" si="11"/>
        <v>-12.15</v>
      </c>
    </row>
    <row r="258" spans="1:8" x14ac:dyDescent="0.2">
      <c r="A258">
        <v>10.305</v>
      </c>
      <c r="B258">
        <v>95</v>
      </c>
      <c r="C258">
        <v>-9.2110000000000003</v>
      </c>
      <c r="D258">
        <v>-1.200536</v>
      </c>
      <c r="F258" s="3">
        <f t="shared" si="14"/>
        <v>0.20099999999999341</v>
      </c>
      <c r="G258" s="3">
        <f t="shared" si="13"/>
        <v>17.790000000000006</v>
      </c>
      <c r="H258">
        <f t="shared" si="11"/>
        <v>-9.2110000000000003</v>
      </c>
    </row>
    <row r="259" spans="1:8" x14ac:dyDescent="0.2">
      <c r="A259">
        <v>10.305</v>
      </c>
      <c r="B259">
        <v>95.200999999999993</v>
      </c>
      <c r="C259">
        <v>-6.694</v>
      </c>
      <c r="D259">
        <v>-1.2005140000000001</v>
      </c>
      <c r="F259" s="3">
        <f t="shared" si="14"/>
        <v>0.19899999999999807</v>
      </c>
      <c r="G259" s="3">
        <f t="shared" si="13"/>
        <v>17.991</v>
      </c>
      <c r="H259">
        <f t="shared" si="11"/>
        <v>-6.694</v>
      </c>
    </row>
    <row r="260" spans="1:8" x14ac:dyDescent="0.2">
      <c r="A260">
        <v>10.305</v>
      </c>
      <c r="B260">
        <v>95.397999999999996</v>
      </c>
      <c r="C260">
        <v>-5.399</v>
      </c>
      <c r="D260">
        <v>-1.2005189999999999</v>
      </c>
      <c r="F260" s="3">
        <f t="shared" si="14"/>
        <v>0.19850000000000279</v>
      </c>
      <c r="G260" s="3">
        <f t="shared" si="13"/>
        <v>18.188000000000002</v>
      </c>
      <c r="H260">
        <f t="shared" si="11"/>
        <v>-5.399</v>
      </c>
    </row>
    <row r="261" spans="1:8" x14ac:dyDescent="0.2">
      <c r="A261">
        <v>10.305</v>
      </c>
      <c r="B261">
        <v>95.597999999999999</v>
      </c>
      <c r="C261">
        <v>-4.8550000000000004</v>
      </c>
      <c r="D261">
        <v>-1.2005520000000001</v>
      </c>
      <c r="F261" s="3">
        <f t="shared" si="14"/>
        <v>0.20050000000000523</v>
      </c>
      <c r="G261" s="3">
        <f t="shared" si="13"/>
        <v>18.388000000000005</v>
      </c>
      <c r="H261">
        <f t="shared" ref="H261:H319" si="15">C261</f>
        <v>-4.8550000000000004</v>
      </c>
    </row>
    <row r="262" spans="1:8" x14ac:dyDescent="0.2">
      <c r="A262">
        <v>10.305</v>
      </c>
      <c r="B262">
        <v>95.799000000000007</v>
      </c>
      <c r="C262">
        <v>-4.3490000000000002</v>
      </c>
      <c r="D262">
        <v>-1.200566</v>
      </c>
      <c r="F262" s="3">
        <f t="shared" si="14"/>
        <v>0.20100000000000051</v>
      </c>
      <c r="G262" s="3">
        <f t="shared" si="13"/>
        <v>18.589000000000013</v>
      </c>
      <c r="H262">
        <f t="shared" si="15"/>
        <v>-4.3490000000000002</v>
      </c>
    </row>
    <row r="263" spans="1:8" x14ac:dyDescent="0.2">
      <c r="A263">
        <v>10.305</v>
      </c>
      <c r="B263">
        <v>96</v>
      </c>
      <c r="C263">
        <v>-3.9470000000000001</v>
      </c>
      <c r="D263">
        <v>-1.2005159999999999</v>
      </c>
      <c r="F263" s="3">
        <f t="shared" si="14"/>
        <v>0.19899999999999807</v>
      </c>
      <c r="G263" s="3">
        <f t="shared" si="13"/>
        <v>18.790000000000006</v>
      </c>
      <c r="H263">
        <f t="shared" si="15"/>
        <v>-3.9470000000000001</v>
      </c>
    </row>
    <row r="264" spans="1:8" x14ac:dyDescent="0.2">
      <c r="A264">
        <v>10.305</v>
      </c>
      <c r="B264">
        <v>96.197000000000003</v>
      </c>
      <c r="C264">
        <v>-3.613</v>
      </c>
      <c r="D264">
        <v>-1.20055</v>
      </c>
      <c r="F264" s="3">
        <f t="shared" si="14"/>
        <v>0.19899999999999807</v>
      </c>
      <c r="G264" s="3">
        <f t="shared" si="13"/>
        <v>18.987000000000009</v>
      </c>
      <c r="H264">
        <f t="shared" si="15"/>
        <v>-3.613</v>
      </c>
    </row>
    <row r="265" spans="1:8" x14ac:dyDescent="0.2">
      <c r="A265">
        <v>10.305</v>
      </c>
      <c r="B265">
        <v>96.397999999999996</v>
      </c>
      <c r="C265">
        <v>-3.302</v>
      </c>
      <c r="D265">
        <v>-1.2005429999999999</v>
      </c>
      <c r="F265" s="3">
        <f t="shared" si="14"/>
        <v>0.20149999999999579</v>
      </c>
      <c r="G265" s="3">
        <f t="shared" si="13"/>
        <v>19.188000000000002</v>
      </c>
      <c r="H265">
        <f t="shared" si="15"/>
        <v>-3.302</v>
      </c>
    </row>
    <row r="266" spans="1:8" x14ac:dyDescent="0.2">
      <c r="A266">
        <v>10.305</v>
      </c>
      <c r="B266">
        <v>96.6</v>
      </c>
      <c r="C266">
        <v>-3.012</v>
      </c>
      <c r="D266">
        <v>-1.2005509999999999</v>
      </c>
      <c r="F266" s="3">
        <f t="shared" si="14"/>
        <v>0.20100000000000051</v>
      </c>
      <c r="G266" s="3">
        <f t="shared" si="13"/>
        <v>19.39</v>
      </c>
      <c r="H266">
        <f t="shared" si="15"/>
        <v>-3.012</v>
      </c>
    </row>
    <row r="267" spans="1:8" x14ac:dyDescent="0.2">
      <c r="A267">
        <v>10.305</v>
      </c>
      <c r="B267">
        <v>96.8</v>
      </c>
      <c r="C267">
        <v>-2.7770000000000001</v>
      </c>
      <c r="D267">
        <v>-1.2005380000000001</v>
      </c>
      <c r="F267" s="3">
        <f t="shared" si="14"/>
        <v>0.19900000000000517</v>
      </c>
      <c r="G267" s="3">
        <f t="shared" si="13"/>
        <v>19.590000000000003</v>
      </c>
      <c r="H267">
        <f t="shared" si="15"/>
        <v>-2.7770000000000001</v>
      </c>
    </row>
    <row r="268" spans="1:8" x14ac:dyDescent="0.2">
      <c r="A268">
        <v>10.305</v>
      </c>
      <c r="B268">
        <v>96.998000000000005</v>
      </c>
      <c r="C268">
        <v>-2.577</v>
      </c>
      <c r="D268">
        <v>-1.200528</v>
      </c>
      <c r="F268" s="3">
        <f t="shared" si="14"/>
        <v>0.19950000000000045</v>
      </c>
      <c r="G268" s="3">
        <f t="shared" si="13"/>
        <v>19.788000000000011</v>
      </c>
      <c r="H268">
        <f t="shared" si="15"/>
        <v>-2.577</v>
      </c>
    </row>
    <row r="269" spans="1:8" x14ac:dyDescent="0.2">
      <c r="A269">
        <v>10.305</v>
      </c>
      <c r="B269">
        <v>97.198999999999998</v>
      </c>
      <c r="C269">
        <v>-2.4209999999999998</v>
      </c>
      <c r="D269">
        <v>-1.2005459999999999</v>
      </c>
      <c r="F269" s="3">
        <f t="shared" si="14"/>
        <v>0.20100000000000051</v>
      </c>
      <c r="G269" s="3">
        <f t="shared" si="13"/>
        <v>19.989000000000004</v>
      </c>
      <c r="H269">
        <f t="shared" si="15"/>
        <v>-2.4209999999999998</v>
      </c>
    </row>
    <row r="270" spans="1:8" x14ac:dyDescent="0.2">
      <c r="A270">
        <v>10.305</v>
      </c>
      <c r="B270">
        <v>97.4</v>
      </c>
      <c r="C270">
        <v>-2.286</v>
      </c>
      <c r="D270">
        <v>-1.2005349999999999</v>
      </c>
      <c r="F270" s="3">
        <f t="shared" si="14"/>
        <v>0.20100000000000051</v>
      </c>
      <c r="G270" s="3">
        <f t="shared" si="13"/>
        <v>20.190000000000012</v>
      </c>
      <c r="H270">
        <f t="shared" si="15"/>
        <v>-2.286</v>
      </c>
    </row>
    <row r="271" spans="1:8" x14ac:dyDescent="0.2">
      <c r="A271">
        <v>10.305</v>
      </c>
      <c r="B271">
        <v>97.600999999999999</v>
      </c>
      <c r="C271">
        <v>-2.1720000000000002</v>
      </c>
      <c r="D271">
        <v>-1.200563</v>
      </c>
      <c r="F271" s="3">
        <f t="shared" si="14"/>
        <v>0.19899999999999807</v>
      </c>
      <c r="G271" s="3">
        <f t="shared" si="13"/>
        <v>20.391000000000005</v>
      </c>
      <c r="H271">
        <f t="shared" si="15"/>
        <v>-2.1720000000000002</v>
      </c>
    </row>
    <row r="272" spans="1:8" x14ac:dyDescent="0.2">
      <c r="A272">
        <v>10.305</v>
      </c>
      <c r="B272">
        <v>97.798000000000002</v>
      </c>
      <c r="C272">
        <v>-2.0710000000000002</v>
      </c>
      <c r="D272">
        <v>-1.2005349999999999</v>
      </c>
      <c r="F272" s="3">
        <f t="shared" si="14"/>
        <v>0.19850000000000279</v>
      </c>
      <c r="G272" s="3">
        <f t="shared" si="13"/>
        <v>20.588000000000008</v>
      </c>
      <c r="H272">
        <f t="shared" si="15"/>
        <v>-2.0710000000000002</v>
      </c>
    </row>
    <row r="273" spans="1:8" x14ac:dyDescent="0.2">
      <c r="A273">
        <v>10.305</v>
      </c>
      <c r="B273">
        <v>97.998000000000005</v>
      </c>
      <c r="C273">
        <v>-1.9810000000000001</v>
      </c>
      <c r="D273">
        <v>-1.2005410000000001</v>
      </c>
      <c r="F273" s="3">
        <f t="shared" si="14"/>
        <v>0.20100000000000051</v>
      </c>
      <c r="G273" s="3">
        <f t="shared" si="13"/>
        <v>20.788000000000011</v>
      </c>
      <c r="H273">
        <f t="shared" si="15"/>
        <v>-1.9810000000000001</v>
      </c>
    </row>
    <row r="274" spans="1:8" x14ac:dyDescent="0.2">
      <c r="A274">
        <v>10.305</v>
      </c>
      <c r="B274">
        <v>98.2</v>
      </c>
      <c r="C274">
        <v>-1.901</v>
      </c>
      <c r="D274">
        <v>-1.2005710000000001</v>
      </c>
      <c r="F274" s="3">
        <f t="shared" si="14"/>
        <v>0.20100000000000051</v>
      </c>
      <c r="G274" s="3">
        <f t="shared" si="13"/>
        <v>20.990000000000009</v>
      </c>
      <c r="H274">
        <f t="shared" si="15"/>
        <v>-1.901</v>
      </c>
    </row>
    <row r="275" spans="1:8" x14ac:dyDescent="0.2">
      <c r="A275">
        <v>10.305</v>
      </c>
      <c r="B275">
        <v>98.4</v>
      </c>
      <c r="C275">
        <v>-1.827</v>
      </c>
      <c r="D275">
        <v>-1.200577</v>
      </c>
      <c r="F275" s="3">
        <f t="shared" si="14"/>
        <v>0.19899999999999807</v>
      </c>
      <c r="G275" s="3">
        <f t="shared" ref="G275:G319" si="16">B275-$G$1</f>
        <v>21.190000000000012</v>
      </c>
      <c r="H275">
        <f t="shared" si="15"/>
        <v>-1.827</v>
      </c>
    </row>
    <row r="276" spans="1:8" x14ac:dyDescent="0.2">
      <c r="A276">
        <v>10.305</v>
      </c>
      <c r="B276">
        <v>98.597999999999999</v>
      </c>
      <c r="C276">
        <v>-1.752</v>
      </c>
      <c r="D276">
        <v>-1.2005600000000001</v>
      </c>
      <c r="F276" s="3">
        <f t="shared" si="14"/>
        <v>0.19899999999999807</v>
      </c>
      <c r="G276" s="3">
        <f t="shared" si="16"/>
        <v>21.388000000000005</v>
      </c>
      <c r="H276">
        <f t="shared" si="15"/>
        <v>-1.752</v>
      </c>
    </row>
    <row r="277" spans="1:8" x14ac:dyDescent="0.2">
      <c r="A277">
        <v>10.305</v>
      </c>
      <c r="B277">
        <v>98.798000000000002</v>
      </c>
      <c r="C277">
        <v>-1.6830000000000001</v>
      </c>
      <c r="D277">
        <v>-1.2005330000000001</v>
      </c>
      <c r="F277" s="3">
        <f t="shared" ref="F277:F318" si="17">(G278-G276)/2</f>
        <v>0.20100000000000051</v>
      </c>
      <c r="G277" s="3">
        <f t="shared" si="16"/>
        <v>21.588000000000008</v>
      </c>
      <c r="H277">
        <f t="shared" si="15"/>
        <v>-1.6830000000000001</v>
      </c>
    </row>
    <row r="278" spans="1:8" x14ac:dyDescent="0.2">
      <c r="A278">
        <v>10.305</v>
      </c>
      <c r="B278">
        <v>99</v>
      </c>
      <c r="C278">
        <v>-1.62</v>
      </c>
      <c r="D278">
        <v>-1.200537</v>
      </c>
      <c r="F278" s="3">
        <f t="shared" si="17"/>
        <v>0.20100000000000051</v>
      </c>
      <c r="G278" s="3">
        <f t="shared" si="16"/>
        <v>21.790000000000006</v>
      </c>
      <c r="H278">
        <f t="shared" si="15"/>
        <v>-1.62</v>
      </c>
    </row>
    <row r="279" spans="1:8" x14ac:dyDescent="0.2">
      <c r="A279">
        <v>10.305</v>
      </c>
      <c r="B279">
        <v>99.2</v>
      </c>
      <c r="C279">
        <v>-1.5569999999999999</v>
      </c>
      <c r="D279">
        <v>-1.200545</v>
      </c>
      <c r="F279" s="3">
        <f t="shared" si="17"/>
        <v>0.19899999999999807</v>
      </c>
      <c r="G279" s="3">
        <f t="shared" si="16"/>
        <v>21.990000000000009</v>
      </c>
      <c r="H279">
        <f t="shared" si="15"/>
        <v>-1.5569999999999999</v>
      </c>
    </row>
    <row r="280" spans="1:8" x14ac:dyDescent="0.2">
      <c r="A280">
        <v>10.305</v>
      </c>
      <c r="B280">
        <v>99.397999999999996</v>
      </c>
      <c r="C280">
        <v>-1.4970000000000001</v>
      </c>
      <c r="D280">
        <v>-1.2005380000000001</v>
      </c>
      <c r="F280" s="3">
        <f t="shared" si="17"/>
        <v>0.19899999999999807</v>
      </c>
      <c r="G280" s="3">
        <f t="shared" si="16"/>
        <v>22.188000000000002</v>
      </c>
      <c r="H280">
        <f t="shared" si="15"/>
        <v>-1.4970000000000001</v>
      </c>
    </row>
    <row r="281" spans="1:8" x14ac:dyDescent="0.2">
      <c r="A281">
        <v>10.305</v>
      </c>
      <c r="B281">
        <v>99.597999999999999</v>
      </c>
      <c r="C281">
        <v>-1.4370000000000001</v>
      </c>
      <c r="D281">
        <v>-1.200542</v>
      </c>
      <c r="F281" s="3">
        <f t="shared" si="17"/>
        <v>0.20100000000000051</v>
      </c>
      <c r="G281" s="3">
        <f t="shared" si="16"/>
        <v>22.388000000000005</v>
      </c>
      <c r="H281">
        <f t="shared" si="15"/>
        <v>-1.4370000000000001</v>
      </c>
    </row>
    <row r="282" spans="1:8" x14ac:dyDescent="0.2">
      <c r="A282">
        <v>10.305</v>
      </c>
      <c r="B282">
        <v>99.8</v>
      </c>
      <c r="C282">
        <v>-1.387</v>
      </c>
      <c r="D282">
        <v>-1.2005429999999999</v>
      </c>
      <c r="F282" s="3">
        <f t="shared" si="17"/>
        <v>0.2015000000000029</v>
      </c>
      <c r="G282" s="3">
        <f t="shared" si="16"/>
        <v>22.590000000000003</v>
      </c>
      <c r="H282">
        <f t="shared" si="15"/>
        <v>-1.387</v>
      </c>
    </row>
    <row r="283" spans="1:8" x14ac:dyDescent="0.2">
      <c r="A283">
        <v>10.305</v>
      </c>
      <c r="B283">
        <v>100.001</v>
      </c>
      <c r="C283">
        <v>-1.3380000000000001</v>
      </c>
      <c r="D283">
        <v>-1.2005509999999999</v>
      </c>
      <c r="F283" s="3">
        <f t="shared" si="17"/>
        <v>0.19899999999999807</v>
      </c>
      <c r="G283" s="3">
        <f t="shared" si="16"/>
        <v>22.791000000000011</v>
      </c>
      <c r="H283">
        <f t="shared" si="15"/>
        <v>-1.3380000000000001</v>
      </c>
    </row>
    <row r="284" spans="1:8" x14ac:dyDescent="0.2">
      <c r="A284">
        <v>10.305</v>
      </c>
      <c r="B284">
        <v>100.19799999999999</v>
      </c>
      <c r="C284">
        <v>-1.284</v>
      </c>
      <c r="D284">
        <v>-1.2005429999999999</v>
      </c>
      <c r="F284" s="3">
        <f t="shared" si="17"/>
        <v>0.19899999999999807</v>
      </c>
      <c r="G284" s="3">
        <f t="shared" si="16"/>
        <v>22.988</v>
      </c>
      <c r="H284">
        <f t="shared" si="15"/>
        <v>-1.284</v>
      </c>
    </row>
    <row r="285" spans="1:8" x14ac:dyDescent="0.2">
      <c r="A285">
        <v>10.305</v>
      </c>
      <c r="B285">
        <v>100.399</v>
      </c>
      <c r="C285">
        <v>-1.232</v>
      </c>
      <c r="D285">
        <v>-1.200526</v>
      </c>
      <c r="F285" s="3">
        <f t="shared" si="17"/>
        <v>0.20100000000000051</v>
      </c>
      <c r="G285" s="3">
        <f t="shared" si="16"/>
        <v>23.189000000000007</v>
      </c>
      <c r="H285">
        <f t="shared" si="15"/>
        <v>-1.232</v>
      </c>
    </row>
    <row r="286" spans="1:8" x14ac:dyDescent="0.2">
      <c r="A286">
        <v>10.305</v>
      </c>
      <c r="B286">
        <v>100.6</v>
      </c>
      <c r="C286">
        <v>-1.1870000000000001</v>
      </c>
      <c r="D286">
        <v>-1.200531</v>
      </c>
      <c r="F286" s="3">
        <f t="shared" si="17"/>
        <v>0.20100000000000051</v>
      </c>
      <c r="G286" s="3">
        <f t="shared" si="16"/>
        <v>23.39</v>
      </c>
      <c r="H286">
        <f t="shared" si="15"/>
        <v>-1.1870000000000001</v>
      </c>
    </row>
    <row r="287" spans="1:8" x14ac:dyDescent="0.2">
      <c r="A287">
        <v>10.305</v>
      </c>
      <c r="B287">
        <v>100.801</v>
      </c>
      <c r="C287">
        <v>-1.137</v>
      </c>
      <c r="D287">
        <v>-1.200542</v>
      </c>
      <c r="F287" s="3">
        <f t="shared" si="17"/>
        <v>0.19900000000000517</v>
      </c>
      <c r="G287" s="3">
        <f t="shared" si="16"/>
        <v>23.591000000000008</v>
      </c>
      <c r="H287">
        <f t="shared" si="15"/>
        <v>-1.137</v>
      </c>
    </row>
    <row r="288" spans="1:8" x14ac:dyDescent="0.2">
      <c r="A288">
        <v>10.305</v>
      </c>
      <c r="B288">
        <v>100.998</v>
      </c>
      <c r="C288">
        <v>-1.0940000000000001</v>
      </c>
      <c r="D288">
        <v>-1.2005380000000001</v>
      </c>
      <c r="F288" s="3">
        <f t="shared" si="17"/>
        <v>0.19849999999999568</v>
      </c>
      <c r="G288" s="3">
        <f t="shared" si="16"/>
        <v>23.788000000000011</v>
      </c>
      <c r="H288">
        <f t="shared" si="15"/>
        <v>-1.0940000000000001</v>
      </c>
    </row>
    <row r="289" spans="1:8" x14ac:dyDescent="0.2">
      <c r="A289">
        <v>10.305</v>
      </c>
      <c r="B289">
        <v>101.19799999999999</v>
      </c>
      <c r="C289">
        <v>-1.0489999999999999</v>
      </c>
      <c r="D289">
        <v>-1.2005300000000001</v>
      </c>
      <c r="F289" s="3">
        <f t="shared" si="17"/>
        <v>0.20049999999999812</v>
      </c>
      <c r="G289" s="3">
        <f t="shared" si="16"/>
        <v>23.988</v>
      </c>
      <c r="H289">
        <f t="shared" si="15"/>
        <v>-1.0489999999999999</v>
      </c>
    </row>
    <row r="290" spans="1:8" x14ac:dyDescent="0.2">
      <c r="A290">
        <v>10.305</v>
      </c>
      <c r="B290">
        <v>101.399</v>
      </c>
      <c r="C290">
        <v>-1.0089999999999999</v>
      </c>
      <c r="D290">
        <v>-1.200545</v>
      </c>
      <c r="F290" s="3">
        <f t="shared" si="17"/>
        <v>0.20100000000000051</v>
      </c>
      <c r="G290" s="3">
        <f t="shared" si="16"/>
        <v>24.189000000000007</v>
      </c>
      <c r="H290">
        <f t="shared" si="15"/>
        <v>-1.0089999999999999</v>
      </c>
    </row>
    <row r="291" spans="1:8" x14ac:dyDescent="0.2">
      <c r="A291">
        <v>10.305</v>
      </c>
      <c r="B291">
        <v>101.6</v>
      </c>
      <c r="C291">
        <v>-0.96699999999999997</v>
      </c>
      <c r="D291">
        <v>-1.2005110000000001</v>
      </c>
      <c r="F291" s="3">
        <f t="shared" si="17"/>
        <v>0.19950000000000045</v>
      </c>
      <c r="G291" s="3">
        <f t="shared" si="16"/>
        <v>24.39</v>
      </c>
      <c r="H291">
        <f t="shared" si="15"/>
        <v>-0.96699999999999997</v>
      </c>
    </row>
    <row r="292" spans="1:8" x14ac:dyDescent="0.2">
      <c r="A292">
        <v>10.305</v>
      </c>
      <c r="B292">
        <v>101.798</v>
      </c>
      <c r="C292">
        <v>-0.92200000000000004</v>
      </c>
      <c r="D292">
        <v>-1.200542</v>
      </c>
      <c r="F292" s="3">
        <f t="shared" si="17"/>
        <v>0.19900000000000517</v>
      </c>
      <c r="G292" s="3">
        <f t="shared" si="16"/>
        <v>24.588000000000008</v>
      </c>
      <c r="H292">
        <f t="shared" si="15"/>
        <v>-0.92200000000000004</v>
      </c>
    </row>
    <row r="293" spans="1:8" x14ac:dyDescent="0.2">
      <c r="A293">
        <v>10.305</v>
      </c>
      <c r="B293">
        <v>101.998</v>
      </c>
      <c r="C293">
        <v>-0.88400000000000001</v>
      </c>
      <c r="D293">
        <v>-1.200537</v>
      </c>
      <c r="F293" s="3">
        <f t="shared" si="17"/>
        <v>0.20100000000000051</v>
      </c>
      <c r="G293" s="3">
        <f t="shared" si="16"/>
        <v>24.788000000000011</v>
      </c>
      <c r="H293">
        <f t="shared" si="15"/>
        <v>-0.88400000000000001</v>
      </c>
    </row>
    <row r="294" spans="1:8" x14ac:dyDescent="0.2">
      <c r="A294">
        <v>10.305</v>
      </c>
      <c r="B294">
        <v>102.2</v>
      </c>
      <c r="C294">
        <v>-0.84899999999999998</v>
      </c>
      <c r="D294">
        <v>-1.2005239999999999</v>
      </c>
      <c r="F294" s="3">
        <f t="shared" si="17"/>
        <v>0.20149999999999579</v>
      </c>
      <c r="G294" s="3">
        <f t="shared" si="16"/>
        <v>24.990000000000009</v>
      </c>
      <c r="H294">
        <f t="shared" si="15"/>
        <v>-0.84899999999999998</v>
      </c>
    </row>
    <row r="295" spans="1:8" x14ac:dyDescent="0.2">
      <c r="A295">
        <v>10.305</v>
      </c>
      <c r="B295">
        <v>102.401</v>
      </c>
      <c r="C295">
        <v>-0.81599999999999995</v>
      </c>
      <c r="D295">
        <v>-1.2005300000000001</v>
      </c>
      <c r="F295" s="3">
        <f t="shared" si="17"/>
        <v>0.19950000000000045</v>
      </c>
      <c r="G295" s="3">
        <f t="shared" si="16"/>
        <v>25.191000000000003</v>
      </c>
      <c r="H295">
        <f t="shared" si="15"/>
        <v>-0.81599999999999995</v>
      </c>
    </row>
    <row r="296" spans="1:8" x14ac:dyDescent="0.2">
      <c r="A296">
        <v>10.305</v>
      </c>
      <c r="B296">
        <v>102.599</v>
      </c>
      <c r="C296">
        <v>-0.77700000000000002</v>
      </c>
      <c r="D296">
        <v>-1.2005520000000001</v>
      </c>
      <c r="F296" s="3">
        <f t="shared" si="17"/>
        <v>0.19900000000000517</v>
      </c>
      <c r="G296" s="3">
        <f t="shared" si="16"/>
        <v>25.38900000000001</v>
      </c>
      <c r="H296">
        <f t="shared" si="15"/>
        <v>-0.77700000000000002</v>
      </c>
    </row>
    <row r="297" spans="1:8" x14ac:dyDescent="0.2">
      <c r="A297">
        <v>10.305</v>
      </c>
      <c r="B297">
        <v>102.79900000000001</v>
      </c>
      <c r="C297">
        <v>-0.74</v>
      </c>
      <c r="D297">
        <v>-1.2005600000000001</v>
      </c>
      <c r="F297" s="3">
        <f t="shared" si="17"/>
        <v>0.20049999999999812</v>
      </c>
      <c r="G297" s="3">
        <f t="shared" si="16"/>
        <v>25.589000000000013</v>
      </c>
      <c r="H297">
        <f t="shared" si="15"/>
        <v>-0.74</v>
      </c>
    </row>
    <row r="298" spans="1:8" x14ac:dyDescent="0.2">
      <c r="A298">
        <v>10.305</v>
      </c>
      <c r="B298">
        <v>103</v>
      </c>
      <c r="C298">
        <v>-0.69899999999999995</v>
      </c>
      <c r="D298">
        <v>-1.2005349999999999</v>
      </c>
      <c r="F298" s="3">
        <f t="shared" si="17"/>
        <v>0.20049999999999812</v>
      </c>
      <c r="G298" s="3">
        <f t="shared" si="16"/>
        <v>25.790000000000006</v>
      </c>
      <c r="H298">
        <f t="shared" si="15"/>
        <v>-0.69899999999999995</v>
      </c>
    </row>
    <row r="299" spans="1:8" x14ac:dyDescent="0.2">
      <c r="A299">
        <v>10.305</v>
      </c>
      <c r="B299">
        <v>103.2</v>
      </c>
      <c r="C299">
        <v>-0.67300000000000004</v>
      </c>
      <c r="D299">
        <v>-1.200542</v>
      </c>
      <c r="F299" s="3">
        <f t="shared" si="17"/>
        <v>0.19899999999999807</v>
      </c>
      <c r="G299" s="3">
        <f t="shared" si="16"/>
        <v>25.990000000000009</v>
      </c>
      <c r="H299">
        <f t="shared" si="15"/>
        <v>-0.67300000000000004</v>
      </c>
    </row>
    <row r="300" spans="1:8" x14ac:dyDescent="0.2">
      <c r="A300">
        <v>10.305</v>
      </c>
      <c r="B300">
        <v>103.398</v>
      </c>
      <c r="C300">
        <v>-0.64100000000000001</v>
      </c>
      <c r="D300">
        <v>-1.2005399999999999</v>
      </c>
      <c r="F300" s="3">
        <f t="shared" si="17"/>
        <v>0.19849999999999568</v>
      </c>
      <c r="G300" s="3">
        <f t="shared" si="16"/>
        <v>26.188000000000002</v>
      </c>
      <c r="H300">
        <f t="shared" si="15"/>
        <v>-0.64100000000000001</v>
      </c>
    </row>
    <row r="301" spans="1:8" x14ac:dyDescent="0.2">
      <c r="A301">
        <v>10.305</v>
      </c>
      <c r="B301">
        <v>103.59699999999999</v>
      </c>
      <c r="C301">
        <v>-0.61199999999999999</v>
      </c>
      <c r="D301">
        <v>-1.200545</v>
      </c>
      <c r="F301" s="3">
        <f t="shared" si="17"/>
        <v>0.20050000000000523</v>
      </c>
      <c r="G301" s="3">
        <f t="shared" si="16"/>
        <v>26.387</v>
      </c>
      <c r="H301">
        <f t="shared" si="15"/>
        <v>-0.61199999999999999</v>
      </c>
    </row>
    <row r="302" spans="1:8" x14ac:dyDescent="0.2">
      <c r="A302">
        <v>10.305</v>
      </c>
      <c r="B302">
        <v>103.79900000000001</v>
      </c>
      <c r="C302">
        <v>-0.58599999999999997</v>
      </c>
      <c r="D302">
        <v>-1.200558</v>
      </c>
      <c r="F302" s="3">
        <f t="shared" si="17"/>
        <v>0.20200000000000529</v>
      </c>
      <c r="G302" s="3">
        <f t="shared" si="16"/>
        <v>26.589000000000013</v>
      </c>
      <c r="H302">
        <f t="shared" si="15"/>
        <v>-0.58599999999999997</v>
      </c>
    </row>
    <row r="303" spans="1:8" x14ac:dyDescent="0.2">
      <c r="A303">
        <v>10.305</v>
      </c>
      <c r="B303">
        <v>104.001</v>
      </c>
      <c r="C303">
        <v>-0.55400000000000005</v>
      </c>
      <c r="D303">
        <v>-1.2005349999999999</v>
      </c>
      <c r="F303" s="3">
        <f t="shared" si="17"/>
        <v>0.19949999999999335</v>
      </c>
      <c r="G303" s="3">
        <f t="shared" si="16"/>
        <v>26.791000000000011</v>
      </c>
      <c r="H303">
        <f t="shared" si="15"/>
        <v>-0.55400000000000005</v>
      </c>
    </row>
    <row r="304" spans="1:8" x14ac:dyDescent="0.2">
      <c r="A304">
        <v>10.305</v>
      </c>
      <c r="B304">
        <v>104.19799999999999</v>
      </c>
      <c r="C304">
        <v>-0.52300000000000002</v>
      </c>
      <c r="D304">
        <v>-1.2005269999999999</v>
      </c>
      <c r="F304" s="3">
        <f t="shared" si="17"/>
        <v>0.19849999999999568</v>
      </c>
      <c r="G304" s="3">
        <f t="shared" si="16"/>
        <v>26.988</v>
      </c>
      <c r="H304">
        <f t="shared" si="15"/>
        <v>-0.52300000000000002</v>
      </c>
    </row>
    <row r="305" spans="1:8" x14ac:dyDescent="0.2">
      <c r="A305">
        <v>10.305</v>
      </c>
      <c r="B305">
        <v>104.398</v>
      </c>
      <c r="C305">
        <v>-0.497</v>
      </c>
      <c r="D305">
        <v>-1.2005570000000001</v>
      </c>
      <c r="F305" s="3">
        <f t="shared" si="17"/>
        <v>0.20100000000000051</v>
      </c>
      <c r="G305" s="3">
        <f t="shared" si="16"/>
        <v>27.188000000000002</v>
      </c>
      <c r="H305">
        <f t="shared" si="15"/>
        <v>-0.497</v>
      </c>
    </row>
    <row r="306" spans="1:8" x14ac:dyDescent="0.2">
      <c r="A306">
        <v>10.305</v>
      </c>
      <c r="B306">
        <v>104.6</v>
      </c>
      <c r="C306">
        <v>-0.47199999999999998</v>
      </c>
      <c r="D306">
        <v>-1.200523</v>
      </c>
      <c r="F306" s="3">
        <f t="shared" si="17"/>
        <v>0.2015000000000029</v>
      </c>
      <c r="G306" s="3">
        <f t="shared" si="16"/>
        <v>27.39</v>
      </c>
      <c r="H306">
        <f t="shared" si="15"/>
        <v>-0.47199999999999998</v>
      </c>
    </row>
    <row r="307" spans="1:8" x14ac:dyDescent="0.2">
      <c r="A307">
        <v>10.305</v>
      </c>
      <c r="B307">
        <v>104.801</v>
      </c>
      <c r="C307">
        <v>-0.44900000000000001</v>
      </c>
      <c r="D307">
        <v>-1.2005429999999999</v>
      </c>
      <c r="F307" s="3">
        <f t="shared" si="17"/>
        <v>0.19950000000000045</v>
      </c>
      <c r="G307" s="3">
        <f t="shared" si="16"/>
        <v>27.591000000000008</v>
      </c>
      <c r="H307">
        <f t="shared" si="15"/>
        <v>-0.44900000000000001</v>
      </c>
    </row>
    <row r="308" spans="1:8" x14ac:dyDescent="0.2">
      <c r="A308">
        <v>10.305</v>
      </c>
      <c r="B308">
        <v>104.999</v>
      </c>
      <c r="C308">
        <v>-0.41899999999999998</v>
      </c>
      <c r="D308">
        <v>-1.2005319999999999</v>
      </c>
      <c r="F308" s="3">
        <f t="shared" si="17"/>
        <v>0.19849999999999568</v>
      </c>
      <c r="G308" s="3">
        <f t="shared" si="16"/>
        <v>27.789000000000001</v>
      </c>
      <c r="H308">
        <f t="shared" si="15"/>
        <v>-0.41899999999999998</v>
      </c>
    </row>
    <row r="309" spans="1:8" x14ac:dyDescent="0.2">
      <c r="A309">
        <v>10.305</v>
      </c>
      <c r="B309">
        <v>105.19799999999999</v>
      </c>
      <c r="C309">
        <v>-0.39400000000000002</v>
      </c>
      <c r="D309">
        <v>-1.2005429999999999</v>
      </c>
      <c r="F309" s="3">
        <f t="shared" si="17"/>
        <v>0.20050000000000523</v>
      </c>
      <c r="G309" s="3">
        <f t="shared" si="16"/>
        <v>27.988</v>
      </c>
      <c r="H309">
        <f t="shared" si="15"/>
        <v>-0.39400000000000002</v>
      </c>
    </row>
    <row r="310" spans="1:8" x14ac:dyDescent="0.2">
      <c r="A310">
        <v>10.305</v>
      </c>
      <c r="B310">
        <v>105.4</v>
      </c>
      <c r="C310">
        <v>-0.374</v>
      </c>
      <c r="D310">
        <v>-1.2005479999999999</v>
      </c>
      <c r="F310" s="3">
        <f t="shared" si="17"/>
        <v>0.2015000000000029</v>
      </c>
      <c r="G310" s="3">
        <f t="shared" si="16"/>
        <v>28.190000000000012</v>
      </c>
      <c r="H310">
        <f t="shared" si="15"/>
        <v>-0.374</v>
      </c>
    </row>
    <row r="311" spans="1:8" x14ac:dyDescent="0.2">
      <c r="A311">
        <v>10.305</v>
      </c>
      <c r="B311">
        <v>105.601</v>
      </c>
      <c r="C311">
        <v>-0.35599999999999998</v>
      </c>
      <c r="D311">
        <v>-1.2005680000000001</v>
      </c>
      <c r="F311" s="3">
        <f t="shared" si="17"/>
        <v>0.19899999999999807</v>
      </c>
      <c r="G311" s="3">
        <f t="shared" si="16"/>
        <v>28.391000000000005</v>
      </c>
      <c r="H311">
        <f t="shared" si="15"/>
        <v>-0.35599999999999998</v>
      </c>
    </row>
    <row r="312" spans="1:8" x14ac:dyDescent="0.2">
      <c r="A312">
        <v>10.305</v>
      </c>
      <c r="B312">
        <v>105.798</v>
      </c>
      <c r="C312">
        <v>-0.33200000000000002</v>
      </c>
      <c r="D312">
        <v>-1.20055</v>
      </c>
      <c r="F312" s="3">
        <f t="shared" si="17"/>
        <v>0.1980000000000004</v>
      </c>
      <c r="G312" s="3">
        <f t="shared" si="16"/>
        <v>28.588000000000008</v>
      </c>
      <c r="H312">
        <f t="shared" si="15"/>
        <v>-0.33200000000000002</v>
      </c>
    </row>
    <row r="313" spans="1:8" x14ac:dyDescent="0.2">
      <c r="A313">
        <v>10.305</v>
      </c>
      <c r="B313">
        <v>105.997</v>
      </c>
      <c r="C313">
        <v>-0.314</v>
      </c>
      <c r="D313">
        <v>-1.200536</v>
      </c>
      <c r="F313" s="3">
        <f t="shared" si="17"/>
        <v>0.20049999999999812</v>
      </c>
      <c r="G313" s="3">
        <f t="shared" si="16"/>
        <v>28.787000000000006</v>
      </c>
      <c r="H313">
        <f t="shared" si="15"/>
        <v>-0.314</v>
      </c>
    </row>
    <row r="314" spans="1:8" x14ac:dyDescent="0.2">
      <c r="A314">
        <v>10.305</v>
      </c>
      <c r="B314">
        <v>106.199</v>
      </c>
      <c r="C314">
        <v>-0.29399999999999998</v>
      </c>
      <c r="D314">
        <v>-1.2005209999999999</v>
      </c>
      <c r="F314" s="3">
        <f t="shared" si="17"/>
        <v>0.2015000000000029</v>
      </c>
      <c r="G314" s="3">
        <f t="shared" si="16"/>
        <v>28.989000000000004</v>
      </c>
      <c r="H314">
        <f t="shared" si="15"/>
        <v>-0.29399999999999998</v>
      </c>
    </row>
    <row r="315" spans="1:8" x14ac:dyDescent="0.2">
      <c r="A315">
        <v>10.305</v>
      </c>
      <c r="B315">
        <v>106.4</v>
      </c>
      <c r="C315">
        <v>-0.27800000000000002</v>
      </c>
      <c r="D315">
        <v>-1.2005729999999999</v>
      </c>
      <c r="F315" s="3">
        <f t="shared" si="17"/>
        <v>0.19950000000000045</v>
      </c>
      <c r="G315" s="3">
        <f t="shared" si="16"/>
        <v>29.190000000000012</v>
      </c>
      <c r="H315">
        <f t="shared" si="15"/>
        <v>-0.27800000000000002</v>
      </c>
    </row>
    <row r="316" spans="1:8" x14ac:dyDescent="0.2">
      <c r="A316">
        <v>10.305</v>
      </c>
      <c r="B316">
        <v>106.598</v>
      </c>
      <c r="C316">
        <v>-0.26100000000000001</v>
      </c>
      <c r="D316">
        <v>-1.200531</v>
      </c>
      <c r="F316" s="3">
        <f t="shared" si="17"/>
        <v>0.19899999999999807</v>
      </c>
      <c r="G316" s="3">
        <f t="shared" si="16"/>
        <v>29.388000000000005</v>
      </c>
      <c r="H316">
        <f t="shared" si="15"/>
        <v>-0.26100000000000001</v>
      </c>
    </row>
    <row r="317" spans="1:8" x14ac:dyDescent="0.2">
      <c r="A317">
        <v>10.305</v>
      </c>
      <c r="B317">
        <v>106.798</v>
      </c>
      <c r="C317">
        <v>-0.246</v>
      </c>
      <c r="D317">
        <v>-1.200545</v>
      </c>
      <c r="F317" s="3">
        <f t="shared" si="17"/>
        <v>0.20049999999999812</v>
      </c>
      <c r="G317" s="3">
        <f t="shared" si="16"/>
        <v>29.588000000000008</v>
      </c>
      <c r="H317">
        <f t="shared" si="15"/>
        <v>-0.246</v>
      </c>
    </row>
    <row r="318" spans="1:8" x14ac:dyDescent="0.2">
      <c r="A318">
        <v>10.305</v>
      </c>
      <c r="B318">
        <v>106.999</v>
      </c>
      <c r="C318">
        <v>-0.22700000000000001</v>
      </c>
      <c r="D318">
        <v>-1.200507</v>
      </c>
      <c r="F318" s="3">
        <f t="shared" si="17"/>
        <v>0.20100000000000051</v>
      </c>
      <c r="G318" s="3">
        <f t="shared" si="16"/>
        <v>29.789000000000001</v>
      </c>
      <c r="H318">
        <f t="shared" si="15"/>
        <v>-0.22700000000000001</v>
      </c>
    </row>
    <row r="319" spans="1:8" x14ac:dyDescent="0.2">
      <c r="A319">
        <v>10.305</v>
      </c>
      <c r="B319">
        <v>107.2</v>
      </c>
      <c r="C319">
        <v>-0.21</v>
      </c>
      <c r="D319">
        <v>-1.2005319999999999</v>
      </c>
      <c r="F319" s="3">
        <f>(G319-G318)/2</f>
        <v>0.10050000000000381</v>
      </c>
      <c r="G319" s="3">
        <f t="shared" si="16"/>
        <v>29.990000000000009</v>
      </c>
      <c r="H319">
        <f t="shared" si="15"/>
        <v>-0.21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K319"/>
  <sheetViews>
    <sheetView workbookViewId="0">
      <selection activeCell="H8" sqref="H7:H8"/>
    </sheetView>
  </sheetViews>
  <sheetFormatPr baseColWidth="10" defaultColWidth="8.83203125" defaultRowHeight="15" x14ac:dyDescent="0.2"/>
  <cols>
    <col min="1" max="1" width="19.83203125" customWidth="1"/>
  </cols>
  <sheetData>
    <row r="1" spans="1:11" x14ac:dyDescent="0.2">
      <c r="A1" t="s">
        <v>0</v>
      </c>
      <c r="F1" t="s">
        <v>19</v>
      </c>
      <c r="G1">
        <v>77.209999999999994</v>
      </c>
    </row>
    <row r="2" spans="1:11" x14ac:dyDescent="0.2">
      <c r="A2" t="s">
        <v>106</v>
      </c>
      <c r="B2" t="s">
        <v>1</v>
      </c>
    </row>
    <row r="3" spans="1:11" x14ac:dyDescent="0.2">
      <c r="A3" s="1">
        <v>44220</v>
      </c>
      <c r="B3" t="s">
        <v>2</v>
      </c>
    </row>
    <row r="4" spans="1:11" x14ac:dyDescent="0.2">
      <c r="A4" s="2">
        <v>0.95369212962962957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107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-18.010029202657797</v>
      </c>
      <c r="I13" s="83" t="s">
        <v>22</v>
      </c>
      <c r="J13" s="31"/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-4448.8736315000015</v>
      </c>
      <c r="I14" s="83" t="s">
        <v>75</v>
      </c>
      <c r="J14" s="38"/>
      <c r="K14" s="38"/>
    </row>
    <row r="15" spans="1:11" x14ac:dyDescent="0.2">
      <c r="A15">
        <v>0</v>
      </c>
      <c r="B15" t="s">
        <v>13</v>
      </c>
      <c r="G15" t="s">
        <v>23</v>
      </c>
      <c r="H15">
        <f>H169</f>
        <v>-142.727</v>
      </c>
      <c r="I15" s="83" t="s">
        <v>76</v>
      </c>
      <c r="J15" s="36"/>
      <c r="K15" s="36"/>
    </row>
    <row r="16" spans="1:11" x14ac:dyDescent="0.2">
      <c r="A16">
        <v>0</v>
      </c>
      <c r="B16" t="s">
        <v>14</v>
      </c>
      <c r="G16" t="s">
        <v>26</v>
      </c>
      <c r="H16" s="4">
        <f>H14/H15</f>
        <v>31.170511756710372</v>
      </c>
      <c r="I16" s="83" t="s">
        <v>71</v>
      </c>
      <c r="J16" s="37"/>
      <c r="K16" s="37"/>
    </row>
    <row r="17" spans="1:11" x14ac:dyDescent="0.2">
      <c r="A17" t="s">
        <v>15</v>
      </c>
      <c r="I17" s="32"/>
      <c r="J17" s="36"/>
      <c r="K17" s="36"/>
    </row>
    <row r="18" spans="1:11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</row>
    <row r="19" spans="1:11" x14ac:dyDescent="0.2">
      <c r="A19">
        <v>10.305</v>
      </c>
      <c r="B19">
        <v>47.204999999999998</v>
      </c>
      <c r="C19">
        <v>-0.33200000000000002</v>
      </c>
      <c r="D19">
        <v>-1.8019689999999999</v>
      </c>
      <c r="F19" s="3">
        <f>(G20-G19)/2</f>
        <v>9.6000000000000085E-2</v>
      </c>
      <c r="G19" s="3">
        <f t="shared" ref="G19:G82" si="0">B19-$G$1</f>
        <v>-30.004999999999995</v>
      </c>
      <c r="H19">
        <f>C19</f>
        <v>-0.33200000000000002</v>
      </c>
      <c r="J19" s="31"/>
    </row>
    <row r="20" spans="1:11" x14ac:dyDescent="0.2">
      <c r="A20">
        <v>10.305</v>
      </c>
      <c r="B20">
        <v>47.396999999999998</v>
      </c>
      <c r="C20">
        <v>-0.34399999999999997</v>
      </c>
      <c r="D20">
        <v>-1.801968</v>
      </c>
      <c r="F20" s="3">
        <f>(G21-G19)/2</f>
        <v>0.19650000000000034</v>
      </c>
      <c r="G20" s="3">
        <f t="shared" si="0"/>
        <v>-29.812999999999995</v>
      </c>
      <c r="H20">
        <f t="shared" ref="H20:H83" si="1">C20</f>
        <v>-0.34399999999999997</v>
      </c>
      <c r="J20" s="31"/>
    </row>
    <row r="21" spans="1:11" x14ac:dyDescent="0.2">
      <c r="A21">
        <v>10.305</v>
      </c>
      <c r="B21">
        <v>47.597999999999999</v>
      </c>
      <c r="C21">
        <v>-0.371</v>
      </c>
      <c r="D21">
        <v>-1.8019750000000001</v>
      </c>
      <c r="F21" s="3">
        <f t="shared" ref="F21:F84" si="2">(G22-G20)/2</f>
        <v>0.20050000000000168</v>
      </c>
      <c r="G21" s="3">
        <f t="shared" si="0"/>
        <v>-29.611999999999995</v>
      </c>
      <c r="H21">
        <f t="shared" si="1"/>
        <v>-0.371</v>
      </c>
      <c r="J21" s="31"/>
    </row>
    <row r="22" spans="1:11" x14ac:dyDescent="0.2">
      <c r="A22">
        <v>10.305</v>
      </c>
      <c r="B22">
        <v>47.798000000000002</v>
      </c>
      <c r="C22">
        <v>-0.39400000000000002</v>
      </c>
      <c r="D22">
        <v>-1.800956</v>
      </c>
      <c r="F22" s="3">
        <f t="shared" si="2"/>
        <v>0.19950000000000045</v>
      </c>
      <c r="G22" s="3">
        <f t="shared" si="0"/>
        <v>-29.411999999999992</v>
      </c>
      <c r="H22">
        <f t="shared" si="1"/>
        <v>-0.39400000000000002</v>
      </c>
      <c r="J22" s="31"/>
    </row>
    <row r="23" spans="1:11" x14ac:dyDescent="0.2">
      <c r="A23">
        <v>10.305</v>
      </c>
      <c r="B23">
        <v>47.997</v>
      </c>
      <c r="C23">
        <v>-0.42099999999999999</v>
      </c>
      <c r="D23">
        <v>-1.8010010000000001</v>
      </c>
      <c r="F23" s="3">
        <f t="shared" si="2"/>
        <v>0.19899999999999807</v>
      </c>
      <c r="G23" s="3">
        <f t="shared" si="0"/>
        <v>-29.212999999999994</v>
      </c>
      <c r="H23">
        <f t="shared" si="1"/>
        <v>-0.42099999999999999</v>
      </c>
      <c r="J23" s="31"/>
    </row>
    <row r="24" spans="1:11" x14ac:dyDescent="0.2">
      <c r="A24">
        <v>10.305</v>
      </c>
      <c r="B24">
        <v>48.195999999999998</v>
      </c>
      <c r="C24">
        <v>-0.45300000000000001</v>
      </c>
      <c r="D24">
        <v>-1.800986</v>
      </c>
      <c r="F24" s="3">
        <f t="shared" si="2"/>
        <v>0.20050000000000168</v>
      </c>
      <c r="G24" s="3">
        <f t="shared" si="0"/>
        <v>-29.013999999999996</v>
      </c>
      <c r="H24">
        <f t="shared" si="1"/>
        <v>-0.45300000000000001</v>
      </c>
      <c r="J24" s="31"/>
    </row>
    <row r="25" spans="1:11" x14ac:dyDescent="0.2">
      <c r="A25">
        <v>10.305</v>
      </c>
      <c r="B25">
        <v>48.398000000000003</v>
      </c>
      <c r="C25">
        <v>-0.47599999999999998</v>
      </c>
      <c r="D25">
        <v>-1.8010060000000001</v>
      </c>
      <c r="F25" s="3">
        <f t="shared" si="2"/>
        <v>0.20200000000000173</v>
      </c>
      <c r="G25" s="3">
        <f t="shared" si="0"/>
        <v>-28.811999999999991</v>
      </c>
      <c r="H25">
        <f t="shared" si="1"/>
        <v>-0.47599999999999998</v>
      </c>
      <c r="J25" s="31"/>
    </row>
    <row r="26" spans="1:11" x14ac:dyDescent="0.2">
      <c r="A26">
        <v>10.305</v>
      </c>
      <c r="B26">
        <v>48.6</v>
      </c>
      <c r="C26">
        <v>-0.50700000000000001</v>
      </c>
      <c r="D26">
        <v>-1.800983</v>
      </c>
      <c r="F26" s="3">
        <f t="shared" si="2"/>
        <v>0.20049999999999812</v>
      </c>
      <c r="G26" s="3">
        <f t="shared" si="0"/>
        <v>-28.609999999999992</v>
      </c>
      <c r="H26">
        <f t="shared" si="1"/>
        <v>-0.50700000000000001</v>
      </c>
      <c r="J26" s="31"/>
    </row>
    <row r="27" spans="1:11" x14ac:dyDescent="0.2">
      <c r="A27">
        <v>10.305</v>
      </c>
      <c r="B27">
        <v>48.798999999999999</v>
      </c>
      <c r="C27">
        <v>-0.53500000000000003</v>
      </c>
      <c r="D27">
        <v>-1.800951</v>
      </c>
      <c r="F27" s="3">
        <f t="shared" si="2"/>
        <v>0.19899999999999807</v>
      </c>
      <c r="G27" s="3">
        <f t="shared" si="0"/>
        <v>-28.410999999999994</v>
      </c>
      <c r="H27">
        <f t="shared" si="1"/>
        <v>-0.53500000000000003</v>
      </c>
      <c r="J27" s="31"/>
    </row>
    <row r="28" spans="1:11" x14ac:dyDescent="0.2">
      <c r="A28">
        <v>10.305</v>
      </c>
      <c r="B28">
        <v>48.997999999999998</v>
      </c>
      <c r="C28">
        <v>-0.56499999999999995</v>
      </c>
      <c r="D28">
        <v>-1.8009759999999999</v>
      </c>
      <c r="F28" s="3">
        <f t="shared" si="2"/>
        <v>0.19999999999999929</v>
      </c>
      <c r="G28" s="3">
        <f t="shared" si="0"/>
        <v>-28.211999999999996</v>
      </c>
      <c r="H28">
        <f t="shared" si="1"/>
        <v>-0.56499999999999995</v>
      </c>
      <c r="J28" s="31"/>
    </row>
    <row r="29" spans="1:11" x14ac:dyDescent="0.2">
      <c r="A29">
        <v>10.305</v>
      </c>
      <c r="B29">
        <v>49.198999999999998</v>
      </c>
      <c r="C29">
        <v>-0.59599999999999997</v>
      </c>
      <c r="D29">
        <v>-1.8010120000000001</v>
      </c>
      <c r="F29" s="3">
        <f t="shared" si="2"/>
        <v>0.20050000000000168</v>
      </c>
      <c r="G29" s="3">
        <f t="shared" si="0"/>
        <v>-28.010999999999996</v>
      </c>
      <c r="H29">
        <f t="shared" si="1"/>
        <v>-0.59599999999999997</v>
      </c>
      <c r="J29" s="31"/>
    </row>
    <row r="30" spans="1:11" x14ac:dyDescent="0.2">
      <c r="A30">
        <v>10.305</v>
      </c>
      <c r="B30">
        <v>49.399000000000001</v>
      </c>
      <c r="C30">
        <v>-0.625</v>
      </c>
      <c r="D30">
        <v>-1.800978</v>
      </c>
      <c r="F30" s="3">
        <f t="shared" si="2"/>
        <v>0.19900000000000162</v>
      </c>
      <c r="G30" s="3">
        <f t="shared" si="0"/>
        <v>-27.810999999999993</v>
      </c>
      <c r="H30">
        <f t="shared" si="1"/>
        <v>-0.625</v>
      </c>
      <c r="J30" s="31"/>
    </row>
    <row r="31" spans="1:11" x14ac:dyDescent="0.2">
      <c r="A31">
        <v>10.305</v>
      </c>
      <c r="B31">
        <v>49.597000000000001</v>
      </c>
      <c r="C31">
        <v>-0.66200000000000003</v>
      </c>
      <c r="D31">
        <v>-1.8010200000000001</v>
      </c>
      <c r="F31" s="3">
        <f t="shared" si="2"/>
        <v>0.19849999999999923</v>
      </c>
      <c r="G31" s="3">
        <f t="shared" si="0"/>
        <v>-27.612999999999992</v>
      </c>
      <c r="H31">
        <f t="shared" si="1"/>
        <v>-0.66200000000000003</v>
      </c>
      <c r="J31" s="31"/>
    </row>
    <row r="32" spans="1:11" x14ac:dyDescent="0.2">
      <c r="A32">
        <v>10.305</v>
      </c>
      <c r="B32">
        <v>49.795999999999999</v>
      </c>
      <c r="C32">
        <v>-0.69199999999999995</v>
      </c>
      <c r="D32">
        <v>-1.800986</v>
      </c>
      <c r="F32" s="3">
        <f t="shared" si="2"/>
        <v>0.19999999999999929</v>
      </c>
      <c r="G32" s="3">
        <f t="shared" si="0"/>
        <v>-27.413999999999994</v>
      </c>
      <c r="H32">
        <f t="shared" si="1"/>
        <v>-0.69199999999999995</v>
      </c>
      <c r="J32" s="31"/>
    </row>
    <row r="33" spans="1:10" x14ac:dyDescent="0.2">
      <c r="A33">
        <v>10.305</v>
      </c>
      <c r="B33">
        <v>49.997</v>
      </c>
      <c r="C33">
        <v>-0.72399999999999998</v>
      </c>
      <c r="D33">
        <v>-1.800997</v>
      </c>
      <c r="F33" s="3">
        <f t="shared" si="2"/>
        <v>0.20100000000000051</v>
      </c>
      <c r="G33" s="3">
        <f t="shared" si="0"/>
        <v>-27.212999999999994</v>
      </c>
      <c r="H33">
        <f t="shared" si="1"/>
        <v>-0.72399999999999998</v>
      </c>
      <c r="J33" s="31"/>
    </row>
    <row r="34" spans="1:10" x14ac:dyDescent="0.2">
      <c r="A34">
        <v>10.305</v>
      </c>
      <c r="B34">
        <v>50.198</v>
      </c>
      <c r="C34">
        <v>-0.75900000000000001</v>
      </c>
      <c r="D34">
        <v>-1.80098</v>
      </c>
      <c r="F34" s="3">
        <f t="shared" si="2"/>
        <v>0.19950000000000045</v>
      </c>
      <c r="G34" s="3">
        <f t="shared" si="0"/>
        <v>-27.011999999999993</v>
      </c>
      <c r="H34">
        <f t="shared" si="1"/>
        <v>-0.75900000000000001</v>
      </c>
      <c r="J34" s="31"/>
    </row>
    <row r="35" spans="1:10" x14ac:dyDescent="0.2">
      <c r="A35">
        <v>10.305</v>
      </c>
      <c r="B35">
        <v>50.396000000000001</v>
      </c>
      <c r="C35">
        <v>-0.79500000000000004</v>
      </c>
      <c r="D35">
        <v>-1.8009869999999999</v>
      </c>
      <c r="F35" s="3">
        <f t="shared" si="2"/>
        <v>0.19899999999999807</v>
      </c>
      <c r="G35" s="3">
        <f t="shared" si="0"/>
        <v>-26.813999999999993</v>
      </c>
      <c r="H35">
        <f t="shared" si="1"/>
        <v>-0.79500000000000004</v>
      </c>
      <c r="J35" s="31"/>
    </row>
    <row r="36" spans="1:10" x14ac:dyDescent="0.2">
      <c r="A36">
        <v>10.305</v>
      </c>
      <c r="B36">
        <v>50.595999999999997</v>
      </c>
      <c r="C36">
        <v>-0.83399999999999996</v>
      </c>
      <c r="D36">
        <v>-1.8009679999999999</v>
      </c>
      <c r="F36" s="3">
        <f t="shared" si="2"/>
        <v>0.20100000000000051</v>
      </c>
      <c r="G36" s="3">
        <f t="shared" si="0"/>
        <v>-26.613999999999997</v>
      </c>
      <c r="H36">
        <f t="shared" si="1"/>
        <v>-0.83399999999999996</v>
      </c>
      <c r="J36" s="31"/>
    </row>
    <row r="37" spans="1:10" x14ac:dyDescent="0.2">
      <c r="A37">
        <v>10.305</v>
      </c>
      <c r="B37">
        <v>50.798000000000002</v>
      </c>
      <c r="C37">
        <v>-0.86599999999999999</v>
      </c>
      <c r="D37">
        <v>-1.8009729999999999</v>
      </c>
      <c r="F37" s="3">
        <f t="shared" si="2"/>
        <v>0.20200000000000173</v>
      </c>
      <c r="G37" s="3">
        <f t="shared" si="0"/>
        <v>-26.411999999999992</v>
      </c>
      <c r="H37">
        <f t="shared" si="1"/>
        <v>-0.86599999999999999</v>
      </c>
      <c r="J37" s="31"/>
    </row>
    <row r="38" spans="1:10" x14ac:dyDescent="0.2">
      <c r="A38">
        <v>10.305</v>
      </c>
      <c r="B38">
        <v>51</v>
      </c>
      <c r="C38">
        <v>-0.90400000000000003</v>
      </c>
      <c r="D38">
        <v>-1.800986</v>
      </c>
      <c r="F38" s="3">
        <f t="shared" si="2"/>
        <v>0.19999999999999929</v>
      </c>
      <c r="G38" s="3">
        <f t="shared" si="0"/>
        <v>-26.209999999999994</v>
      </c>
      <c r="H38">
        <f t="shared" si="1"/>
        <v>-0.90400000000000003</v>
      </c>
      <c r="J38" s="31"/>
    </row>
    <row r="39" spans="1:10" x14ac:dyDescent="0.2">
      <c r="A39">
        <v>10.305</v>
      </c>
      <c r="B39">
        <v>51.198</v>
      </c>
      <c r="C39">
        <v>-0.94299999999999995</v>
      </c>
      <c r="D39">
        <v>-1.8010029999999999</v>
      </c>
      <c r="F39" s="3">
        <f t="shared" si="2"/>
        <v>0.19849999999999923</v>
      </c>
      <c r="G39" s="3">
        <f t="shared" si="0"/>
        <v>-26.011999999999993</v>
      </c>
      <c r="H39">
        <f t="shared" si="1"/>
        <v>-0.94299999999999995</v>
      </c>
      <c r="J39" s="31"/>
    </row>
    <row r="40" spans="1:10" x14ac:dyDescent="0.2">
      <c r="A40">
        <v>10.305</v>
      </c>
      <c r="B40">
        <v>51.396999999999998</v>
      </c>
      <c r="C40">
        <v>-0.98399999999999999</v>
      </c>
      <c r="D40">
        <v>-1.801005</v>
      </c>
      <c r="F40" s="3">
        <f t="shared" si="2"/>
        <v>0.20049999999999812</v>
      </c>
      <c r="G40" s="3">
        <f t="shared" si="0"/>
        <v>-25.812999999999995</v>
      </c>
      <c r="H40">
        <f t="shared" si="1"/>
        <v>-0.98399999999999999</v>
      </c>
      <c r="J40" s="31"/>
    </row>
    <row r="41" spans="1:10" x14ac:dyDescent="0.2">
      <c r="A41">
        <v>10.305</v>
      </c>
      <c r="B41">
        <v>51.598999999999997</v>
      </c>
      <c r="C41">
        <v>-1.026</v>
      </c>
      <c r="D41">
        <v>-1.8009949999999999</v>
      </c>
      <c r="F41" s="3">
        <f t="shared" si="2"/>
        <v>0.20149999999999935</v>
      </c>
      <c r="G41" s="3">
        <f t="shared" si="0"/>
        <v>-25.610999999999997</v>
      </c>
      <c r="H41">
        <f t="shared" si="1"/>
        <v>-1.026</v>
      </c>
      <c r="J41" s="31"/>
    </row>
    <row r="42" spans="1:10" x14ac:dyDescent="0.2">
      <c r="A42">
        <v>10.305</v>
      </c>
      <c r="B42">
        <v>51.8</v>
      </c>
      <c r="C42">
        <v>-1.071</v>
      </c>
      <c r="D42">
        <v>-1.8009919999999999</v>
      </c>
      <c r="F42" s="3">
        <f t="shared" si="2"/>
        <v>0.19950000000000045</v>
      </c>
      <c r="G42" s="3">
        <f t="shared" si="0"/>
        <v>-25.409999999999997</v>
      </c>
      <c r="H42">
        <f t="shared" si="1"/>
        <v>-1.071</v>
      </c>
      <c r="J42" s="31"/>
    </row>
    <row r="43" spans="1:10" x14ac:dyDescent="0.2">
      <c r="A43">
        <v>10.305</v>
      </c>
      <c r="B43">
        <v>51.997999999999998</v>
      </c>
      <c r="C43">
        <v>-1.113</v>
      </c>
      <c r="D43">
        <v>-1.8009440000000001</v>
      </c>
      <c r="F43" s="3">
        <f t="shared" si="2"/>
        <v>0.19850000000000279</v>
      </c>
      <c r="G43" s="3">
        <f t="shared" si="0"/>
        <v>-25.211999999999996</v>
      </c>
      <c r="H43">
        <f t="shared" si="1"/>
        <v>-1.113</v>
      </c>
      <c r="J43" s="31"/>
    </row>
    <row r="44" spans="1:10" x14ac:dyDescent="0.2">
      <c r="A44">
        <v>10.305</v>
      </c>
      <c r="B44">
        <v>52.197000000000003</v>
      </c>
      <c r="C44">
        <v>-1.1519999999999999</v>
      </c>
      <c r="D44">
        <v>-1.80101</v>
      </c>
      <c r="F44" s="3">
        <f t="shared" si="2"/>
        <v>0.20000000000000284</v>
      </c>
      <c r="G44" s="3">
        <f t="shared" si="0"/>
        <v>-25.012999999999991</v>
      </c>
      <c r="H44">
        <f t="shared" si="1"/>
        <v>-1.1519999999999999</v>
      </c>
      <c r="J44" s="31"/>
    </row>
    <row r="45" spans="1:10" x14ac:dyDescent="0.2">
      <c r="A45">
        <v>10.305</v>
      </c>
      <c r="B45">
        <v>52.398000000000003</v>
      </c>
      <c r="C45">
        <v>-1.1930000000000001</v>
      </c>
      <c r="D45">
        <v>-1.800996</v>
      </c>
      <c r="F45" s="3">
        <f t="shared" si="2"/>
        <v>0.20049999999999812</v>
      </c>
      <c r="G45" s="3">
        <f t="shared" si="0"/>
        <v>-24.811999999999991</v>
      </c>
      <c r="H45">
        <f t="shared" si="1"/>
        <v>-1.1930000000000001</v>
      </c>
      <c r="J45" s="31"/>
    </row>
    <row r="46" spans="1:10" x14ac:dyDescent="0.2">
      <c r="A46">
        <v>10.305</v>
      </c>
      <c r="B46">
        <v>52.597999999999999</v>
      </c>
      <c r="C46">
        <v>-1.24</v>
      </c>
      <c r="D46">
        <v>-1.80098</v>
      </c>
      <c r="F46" s="3">
        <f t="shared" si="2"/>
        <v>0.19849999999999923</v>
      </c>
      <c r="G46" s="3">
        <f t="shared" si="0"/>
        <v>-24.611999999999995</v>
      </c>
      <c r="H46">
        <f t="shared" si="1"/>
        <v>-1.24</v>
      </c>
      <c r="J46" s="31"/>
    </row>
    <row r="47" spans="1:10" x14ac:dyDescent="0.2">
      <c r="A47">
        <v>10.305</v>
      </c>
      <c r="B47">
        <v>52.795000000000002</v>
      </c>
      <c r="C47">
        <v>-1.286</v>
      </c>
      <c r="D47">
        <v>-1.800991</v>
      </c>
      <c r="F47" s="3">
        <f t="shared" si="2"/>
        <v>0.19849999999999923</v>
      </c>
      <c r="G47" s="3">
        <f t="shared" si="0"/>
        <v>-24.414999999999992</v>
      </c>
      <c r="H47">
        <f t="shared" si="1"/>
        <v>-1.286</v>
      </c>
      <c r="J47" s="31"/>
    </row>
    <row r="48" spans="1:10" x14ac:dyDescent="0.2">
      <c r="A48">
        <v>10.305</v>
      </c>
      <c r="B48">
        <v>52.994999999999997</v>
      </c>
      <c r="C48">
        <v>-1.333</v>
      </c>
      <c r="D48">
        <v>-1.8010090000000001</v>
      </c>
      <c r="F48" s="3">
        <f t="shared" si="2"/>
        <v>0.20149999999999935</v>
      </c>
      <c r="G48" s="3">
        <f t="shared" si="0"/>
        <v>-24.214999999999996</v>
      </c>
      <c r="H48">
        <f t="shared" si="1"/>
        <v>-1.333</v>
      </c>
      <c r="J48" s="31"/>
    </row>
    <row r="49" spans="1:10" x14ac:dyDescent="0.2">
      <c r="A49">
        <v>10.305</v>
      </c>
      <c r="B49">
        <v>53.198</v>
      </c>
      <c r="C49">
        <v>-1.38</v>
      </c>
      <c r="D49">
        <v>-1.800988</v>
      </c>
      <c r="F49" s="3">
        <f t="shared" si="2"/>
        <v>0.20250000000000057</v>
      </c>
      <c r="G49" s="3">
        <f t="shared" si="0"/>
        <v>-24.011999999999993</v>
      </c>
      <c r="H49">
        <f t="shared" si="1"/>
        <v>-1.38</v>
      </c>
      <c r="I49" s="5"/>
      <c r="J49" s="31"/>
    </row>
    <row r="50" spans="1:10" x14ac:dyDescent="0.2">
      <c r="A50">
        <v>10.305</v>
      </c>
      <c r="B50">
        <v>53.4</v>
      </c>
      <c r="C50">
        <v>-1.427</v>
      </c>
      <c r="D50">
        <v>-1.8009999999999999</v>
      </c>
      <c r="F50" s="3">
        <f t="shared" si="2"/>
        <v>0.19999999999999929</v>
      </c>
      <c r="G50" s="3">
        <f t="shared" si="0"/>
        <v>-23.809999999999995</v>
      </c>
      <c r="H50">
        <f t="shared" si="1"/>
        <v>-1.427</v>
      </c>
      <c r="I50" s="5"/>
      <c r="J50" s="31"/>
    </row>
    <row r="51" spans="1:10" x14ac:dyDescent="0.2">
      <c r="A51">
        <v>10.305</v>
      </c>
      <c r="B51">
        <v>53.597999999999999</v>
      </c>
      <c r="C51">
        <v>-1.474</v>
      </c>
      <c r="D51">
        <v>-1.8009809999999999</v>
      </c>
      <c r="F51" s="3">
        <f t="shared" si="2"/>
        <v>0.19849999999999923</v>
      </c>
      <c r="G51" s="3">
        <f t="shared" si="0"/>
        <v>-23.611999999999995</v>
      </c>
      <c r="H51">
        <f t="shared" si="1"/>
        <v>-1.474</v>
      </c>
      <c r="I51" s="5"/>
      <c r="J51" s="31"/>
    </row>
    <row r="52" spans="1:10" x14ac:dyDescent="0.2">
      <c r="A52">
        <v>10.305</v>
      </c>
      <c r="B52">
        <v>53.796999999999997</v>
      </c>
      <c r="C52">
        <v>-1.53</v>
      </c>
      <c r="D52">
        <v>-1.801002</v>
      </c>
      <c r="F52" s="3">
        <f t="shared" si="2"/>
        <v>0.20050000000000168</v>
      </c>
      <c r="G52" s="3">
        <f t="shared" si="0"/>
        <v>-23.412999999999997</v>
      </c>
      <c r="H52">
        <f t="shared" si="1"/>
        <v>-1.53</v>
      </c>
      <c r="I52" s="5"/>
      <c r="J52" s="31"/>
    </row>
    <row r="53" spans="1:10" x14ac:dyDescent="0.2">
      <c r="A53">
        <v>10.305</v>
      </c>
      <c r="B53">
        <v>53.999000000000002</v>
      </c>
      <c r="C53">
        <v>-1.581</v>
      </c>
      <c r="D53">
        <v>-1.8009949999999999</v>
      </c>
      <c r="F53" s="3">
        <f t="shared" si="2"/>
        <v>0.2015000000000029</v>
      </c>
      <c r="G53" s="3">
        <f t="shared" si="0"/>
        <v>-23.210999999999991</v>
      </c>
      <c r="H53">
        <f t="shared" si="1"/>
        <v>-1.581</v>
      </c>
      <c r="I53" s="5"/>
      <c r="J53" s="31"/>
    </row>
    <row r="54" spans="1:10" x14ac:dyDescent="0.2">
      <c r="A54">
        <v>10.305</v>
      </c>
      <c r="B54">
        <v>54.2</v>
      </c>
      <c r="C54">
        <v>-1.633</v>
      </c>
      <c r="D54">
        <v>-1.800975</v>
      </c>
      <c r="F54" s="3">
        <f t="shared" si="2"/>
        <v>0.20049999999999812</v>
      </c>
      <c r="G54" s="3">
        <f t="shared" si="0"/>
        <v>-23.009999999999991</v>
      </c>
      <c r="H54">
        <f t="shared" si="1"/>
        <v>-1.633</v>
      </c>
      <c r="I54" s="5"/>
      <c r="J54" s="31"/>
    </row>
    <row r="55" spans="1:10" x14ac:dyDescent="0.2">
      <c r="A55">
        <v>10.305</v>
      </c>
      <c r="B55">
        <v>54.4</v>
      </c>
      <c r="C55">
        <v>-1.6819999999999999</v>
      </c>
      <c r="D55">
        <v>-1.800991</v>
      </c>
      <c r="F55" s="3">
        <f t="shared" si="2"/>
        <v>0.19899999999999807</v>
      </c>
      <c r="G55" s="3">
        <f t="shared" si="0"/>
        <v>-22.809999999999995</v>
      </c>
      <c r="H55">
        <f t="shared" si="1"/>
        <v>-1.6819999999999999</v>
      </c>
      <c r="I55" s="5"/>
      <c r="J55" s="31"/>
    </row>
    <row r="56" spans="1:10" x14ac:dyDescent="0.2">
      <c r="A56">
        <v>10.305</v>
      </c>
      <c r="B56">
        <v>54.597999999999999</v>
      </c>
      <c r="C56">
        <v>-1.732</v>
      </c>
      <c r="D56">
        <v>-1.800997</v>
      </c>
      <c r="F56" s="3">
        <f t="shared" si="2"/>
        <v>0.19900000000000162</v>
      </c>
      <c r="G56" s="3">
        <f t="shared" si="0"/>
        <v>-22.611999999999995</v>
      </c>
      <c r="H56">
        <f t="shared" si="1"/>
        <v>-1.732</v>
      </c>
      <c r="I56" s="5"/>
      <c r="J56" s="31"/>
    </row>
    <row r="57" spans="1:10" x14ac:dyDescent="0.2">
      <c r="A57">
        <v>10.305</v>
      </c>
      <c r="B57">
        <v>54.798000000000002</v>
      </c>
      <c r="C57">
        <v>-1.7869999999999999</v>
      </c>
      <c r="D57">
        <v>-1.8010109999999999</v>
      </c>
      <c r="F57" s="3">
        <f t="shared" si="2"/>
        <v>0.20050000000000168</v>
      </c>
      <c r="G57" s="3">
        <f t="shared" si="0"/>
        <v>-22.411999999999992</v>
      </c>
      <c r="H57">
        <f t="shared" si="1"/>
        <v>-1.7869999999999999</v>
      </c>
      <c r="I57" s="5"/>
      <c r="J57" s="31"/>
    </row>
    <row r="58" spans="1:10" x14ac:dyDescent="0.2">
      <c r="A58">
        <v>10.305</v>
      </c>
      <c r="B58">
        <v>54.999000000000002</v>
      </c>
      <c r="C58">
        <v>-1.837</v>
      </c>
      <c r="D58">
        <v>-1.8010139999999999</v>
      </c>
      <c r="F58" s="3">
        <f t="shared" si="2"/>
        <v>0.19950000000000045</v>
      </c>
      <c r="G58" s="3">
        <f t="shared" si="0"/>
        <v>-22.210999999999991</v>
      </c>
      <c r="H58">
        <f t="shared" si="1"/>
        <v>-1.837</v>
      </c>
      <c r="I58" s="5"/>
      <c r="J58" s="31"/>
    </row>
    <row r="59" spans="1:10" x14ac:dyDescent="0.2">
      <c r="A59">
        <v>10.305</v>
      </c>
      <c r="B59">
        <v>55.197000000000003</v>
      </c>
      <c r="C59">
        <v>-1.903</v>
      </c>
      <c r="D59">
        <v>-1.800978</v>
      </c>
      <c r="F59" s="3">
        <f t="shared" si="2"/>
        <v>0.1980000000000004</v>
      </c>
      <c r="G59" s="3">
        <f t="shared" si="0"/>
        <v>-22.012999999999991</v>
      </c>
      <c r="H59">
        <f t="shared" si="1"/>
        <v>-1.903</v>
      </c>
      <c r="I59" s="5"/>
      <c r="J59" s="31"/>
    </row>
    <row r="60" spans="1:10" x14ac:dyDescent="0.2">
      <c r="A60">
        <v>10.305</v>
      </c>
      <c r="B60">
        <v>55.395000000000003</v>
      </c>
      <c r="C60">
        <v>-1.956</v>
      </c>
      <c r="D60">
        <v>-1.8009900000000001</v>
      </c>
      <c r="F60" s="3">
        <f t="shared" si="2"/>
        <v>0.20049999999999812</v>
      </c>
      <c r="G60" s="3">
        <f t="shared" si="0"/>
        <v>-21.814999999999991</v>
      </c>
      <c r="H60">
        <f t="shared" si="1"/>
        <v>-1.956</v>
      </c>
      <c r="I60" s="5"/>
      <c r="J60" s="31"/>
    </row>
    <row r="61" spans="1:10" x14ac:dyDescent="0.2">
      <c r="A61">
        <v>10.305</v>
      </c>
      <c r="B61">
        <v>55.597999999999999</v>
      </c>
      <c r="C61">
        <v>-2.0179999999999998</v>
      </c>
      <c r="D61">
        <v>-1.8009850000000001</v>
      </c>
      <c r="F61" s="3">
        <f t="shared" si="2"/>
        <v>0.20249999999999702</v>
      </c>
      <c r="G61" s="3">
        <f t="shared" si="0"/>
        <v>-21.611999999999995</v>
      </c>
      <c r="H61">
        <f t="shared" si="1"/>
        <v>-2.0179999999999998</v>
      </c>
      <c r="I61" s="5"/>
      <c r="J61" s="31"/>
    </row>
    <row r="62" spans="1:10" x14ac:dyDescent="0.2">
      <c r="A62">
        <v>10.305</v>
      </c>
      <c r="B62">
        <v>55.8</v>
      </c>
      <c r="C62">
        <v>-2.077</v>
      </c>
      <c r="D62">
        <v>-1.8009949999999999</v>
      </c>
      <c r="F62" s="3">
        <f t="shared" si="2"/>
        <v>0.20050000000000168</v>
      </c>
      <c r="G62" s="3">
        <f t="shared" si="0"/>
        <v>-21.409999999999997</v>
      </c>
      <c r="H62">
        <f t="shared" si="1"/>
        <v>-2.077</v>
      </c>
      <c r="I62" s="5"/>
      <c r="J62" s="31"/>
    </row>
    <row r="63" spans="1:10" x14ac:dyDescent="0.2">
      <c r="A63">
        <v>10.305</v>
      </c>
      <c r="B63">
        <v>55.999000000000002</v>
      </c>
      <c r="C63">
        <v>-2.1440000000000001</v>
      </c>
      <c r="D63">
        <v>-1.8009900000000001</v>
      </c>
      <c r="F63" s="3">
        <f t="shared" si="2"/>
        <v>0.19900000000000162</v>
      </c>
      <c r="G63" s="3">
        <f t="shared" si="0"/>
        <v>-21.210999999999991</v>
      </c>
      <c r="H63">
        <f t="shared" si="1"/>
        <v>-2.1440000000000001</v>
      </c>
      <c r="I63" s="5"/>
      <c r="J63" s="31"/>
    </row>
    <row r="64" spans="1:10" x14ac:dyDescent="0.2">
      <c r="A64">
        <v>10.305</v>
      </c>
      <c r="B64">
        <v>56.198</v>
      </c>
      <c r="C64">
        <v>-2.206</v>
      </c>
      <c r="D64">
        <v>-1.800961</v>
      </c>
      <c r="F64" s="3">
        <f t="shared" si="2"/>
        <v>0.19999999999999929</v>
      </c>
      <c r="G64" s="3">
        <f t="shared" si="0"/>
        <v>-21.011999999999993</v>
      </c>
      <c r="H64">
        <f t="shared" si="1"/>
        <v>-2.206</v>
      </c>
      <c r="I64" s="5"/>
      <c r="J64" s="31"/>
    </row>
    <row r="65" spans="1:10" x14ac:dyDescent="0.2">
      <c r="A65">
        <v>10.305</v>
      </c>
      <c r="B65">
        <v>56.399000000000001</v>
      </c>
      <c r="C65">
        <v>-2.2749999999999999</v>
      </c>
      <c r="D65">
        <v>-1.8010029999999999</v>
      </c>
      <c r="F65" s="3">
        <f t="shared" si="2"/>
        <v>0.20149999999999935</v>
      </c>
      <c r="G65" s="3">
        <f t="shared" si="0"/>
        <v>-20.810999999999993</v>
      </c>
      <c r="H65">
        <f t="shared" si="1"/>
        <v>-2.2749999999999999</v>
      </c>
      <c r="I65" s="5"/>
      <c r="J65" s="31"/>
    </row>
    <row r="66" spans="1:10" x14ac:dyDescent="0.2">
      <c r="A66">
        <v>10.305</v>
      </c>
      <c r="B66">
        <v>56.600999999999999</v>
      </c>
      <c r="C66">
        <v>-2.35</v>
      </c>
      <c r="D66">
        <v>-1.8010170000000001</v>
      </c>
      <c r="F66" s="3">
        <f t="shared" si="2"/>
        <v>0.20049999999999812</v>
      </c>
      <c r="G66" s="3">
        <f t="shared" si="0"/>
        <v>-20.608999999999995</v>
      </c>
      <c r="H66">
        <f t="shared" si="1"/>
        <v>-2.35</v>
      </c>
      <c r="I66" s="5"/>
      <c r="J66" s="31"/>
    </row>
    <row r="67" spans="1:10" x14ac:dyDescent="0.2">
      <c r="A67">
        <v>10.305</v>
      </c>
      <c r="B67">
        <v>56.8</v>
      </c>
      <c r="C67">
        <v>-2.431</v>
      </c>
      <c r="D67">
        <v>-1.8010060000000001</v>
      </c>
      <c r="F67" s="3">
        <f t="shared" si="2"/>
        <v>0.19849999999999923</v>
      </c>
      <c r="G67" s="3">
        <f t="shared" si="0"/>
        <v>-20.409999999999997</v>
      </c>
      <c r="H67">
        <f t="shared" si="1"/>
        <v>-2.431</v>
      </c>
      <c r="I67" s="5"/>
      <c r="J67" s="31"/>
    </row>
    <row r="68" spans="1:10" x14ac:dyDescent="0.2">
      <c r="A68">
        <v>10.305</v>
      </c>
      <c r="B68">
        <v>56.997999999999998</v>
      </c>
      <c r="C68">
        <v>-2.5259999999999998</v>
      </c>
      <c r="D68">
        <v>-1.80101</v>
      </c>
      <c r="F68" s="3">
        <f t="shared" si="2"/>
        <v>0.19950000000000045</v>
      </c>
      <c r="G68" s="3">
        <f t="shared" si="0"/>
        <v>-20.211999999999996</v>
      </c>
      <c r="H68">
        <f t="shared" si="1"/>
        <v>-2.5259999999999998</v>
      </c>
      <c r="I68" s="5"/>
      <c r="J68" s="31"/>
    </row>
    <row r="69" spans="1:10" x14ac:dyDescent="0.2">
      <c r="A69">
        <v>10.305</v>
      </c>
      <c r="B69">
        <v>57.198999999999998</v>
      </c>
      <c r="C69">
        <v>-2.6219999999999999</v>
      </c>
      <c r="D69">
        <v>-1.800997</v>
      </c>
      <c r="F69" s="3">
        <f t="shared" si="2"/>
        <v>0.20100000000000051</v>
      </c>
      <c r="G69" s="3">
        <f t="shared" si="0"/>
        <v>-20.010999999999996</v>
      </c>
      <c r="H69">
        <f t="shared" si="1"/>
        <v>-2.6219999999999999</v>
      </c>
      <c r="I69" s="5"/>
      <c r="J69" s="31"/>
    </row>
    <row r="70" spans="1:10" x14ac:dyDescent="0.2">
      <c r="A70">
        <v>10.305</v>
      </c>
      <c r="B70">
        <v>57.4</v>
      </c>
      <c r="C70">
        <v>-2.7530000000000001</v>
      </c>
      <c r="D70">
        <v>-1.8009949999999999</v>
      </c>
      <c r="F70" s="3">
        <f t="shared" si="2"/>
        <v>0.19950000000000045</v>
      </c>
      <c r="G70" s="3">
        <f t="shared" si="0"/>
        <v>-19.809999999999995</v>
      </c>
      <c r="H70">
        <f t="shared" si="1"/>
        <v>-2.7530000000000001</v>
      </c>
      <c r="I70" s="5"/>
      <c r="J70" s="31"/>
    </row>
    <row r="71" spans="1:10" x14ac:dyDescent="0.2">
      <c r="A71">
        <v>10.305</v>
      </c>
      <c r="B71">
        <v>57.597999999999999</v>
      </c>
      <c r="C71">
        <v>-2.903</v>
      </c>
      <c r="D71">
        <v>-1.8009649999999999</v>
      </c>
      <c r="F71" s="3">
        <f t="shared" si="2"/>
        <v>0.1980000000000004</v>
      </c>
      <c r="G71" s="3">
        <f t="shared" si="0"/>
        <v>-19.611999999999995</v>
      </c>
      <c r="H71">
        <f t="shared" si="1"/>
        <v>-2.903</v>
      </c>
      <c r="I71" s="5"/>
      <c r="J71" s="31"/>
    </row>
    <row r="72" spans="1:10" x14ac:dyDescent="0.2">
      <c r="A72">
        <v>10.305</v>
      </c>
      <c r="B72">
        <v>57.795999999999999</v>
      </c>
      <c r="C72">
        <v>-3.09</v>
      </c>
      <c r="D72">
        <v>-1.801007</v>
      </c>
      <c r="F72" s="3">
        <f t="shared" si="2"/>
        <v>0.19999999999999929</v>
      </c>
      <c r="G72" s="3">
        <f t="shared" si="0"/>
        <v>-19.413999999999994</v>
      </c>
      <c r="H72">
        <f t="shared" si="1"/>
        <v>-3.09</v>
      </c>
      <c r="I72" s="5"/>
      <c r="J72" s="31"/>
    </row>
    <row r="73" spans="1:10" x14ac:dyDescent="0.2">
      <c r="A73">
        <v>10.305</v>
      </c>
      <c r="B73">
        <v>57.997999999999998</v>
      </c>
      <c r="C73">
        <v>-3.343</v>
      </c>
      <c r="D73">
        <v>-1.801002</v>
      </c>
      <c r="F73" s="3">
        <f t="shared" si="2"/>
        <v>0.20200000000000173</v>
      </c>
      <c r="G73" s="3">
        <f t="shared" si="0"/>
        <v>-19.211999999999996</v>
      </c>
      <c r="H73">
        <f t="shared" si="1"/>
        <v>-3.343</v>
      </c>
    </row>
    <row r="74" spans="1:10" x14ac:dyDescent="0.2">
      <c r="A74">
        <v>10.305</v>
      </c>
      <c r="B74">
        <v>58.2</v>
      </c>
      <c r="C74">
        <v>-3.6739999999999999</v>
      </c>
      <c r="D74">
        <v>-1.800988</v>
      </c>
      <c r="F74" s="3">
        <f t="shared" si="2"/>
        <v>0.20050000000000168</v>
      </c>
      <c r="G74" s="3">
        <f t="shared" si="0"/>
        <v>-19.009999999999991</v>
      </c>
      <c r="H74">
        <f t="shared" si="1"/>
        <v>-3.6739999999999999</v>
      </c>
    </row>
    <row r="75" spans="1:10" x14ac:dyDescent="0.2">
      <c r="A75">
        <v>10.305</v>
      </c>
      <c r="B75">
        <v>58.399000000000001</v>
      </c>
      <c r="C75">
        <v>-4.0529999999999999</v>
      </c>
      <c r="D75">
        <v>-1.801005</v>
      </c>
      <c r="F75" s="3">
        <f t="shared" si="2"/>
        <v>0.19899999999999807</v>
      </c>
      <c r="G75" s="3">
        <f t="shared" si="0"/>
        <v>-18.810999999999993</v>
      </c>
      <c r="H75">
        <f t="shared" si="1"/>
        <v>-4.0529999999999999</v>
      </c>
    </row>
    <row r="76" spans="1:10" x14ac:dyDescent="0.2">
      <c r="A76">
        <v>10.305</v>
      </c>
      <c r="B76">
        <v>58.597999999999999</v>
      </c>
      <c r="C76">
        <v>-4.5279999999999996</v>
      </c>
      <c r="D76">
        <v>-1.801016</v>
      </c>
      <c r="F76" s="3">
        <f t="shared" si="2"/>
        <v>0.20049999999999812</v>
      </c>
      <c r="G76" s="3">
        <f t="shared" si="0"/>
        <v>-18.611999999999995</v>
      </c>
      <c r="H76">
        <f t="shared" si="1"/>
        <v>-4.5279999999999996</v>
      </c>
    </row>
    <row r="77" spans="1:10" x14ac:dyDescent="0.2">
      <c r="A77">
        <v>10.305</v>
      </c>
      <c r="B77">
        <v>58.8</v>
      </c>
      <c r="C77">
        <v>-5.2149999999999999</v>
      </c>
      <c r="D77">
        <v>-1.8009710000000001</v>
      </c>
      <c r="F77" s="3">
        <f t="shared" si="2"/>
        <v>0.20149999999999935</v>
      </c>
      <c r="G77" s="3">
        <f t="shared" si="0"/>
        <v>-18.409999999999997</v>
      </c>
      <c r="H77">
        <f t="shared" si="1"/>
        <v>-5.2149999999999999</v>
      </c>
    </row>
    <row r="78" spans="1:10" x14ac:dyDescent="0.2">
      <c r="A78">
        <v>10.305</v>
      </c>
      <c r="B78">
        <v>59.000999999999998</v>
      </c>
      <c r="C78">
        <v>-6.8689999999999998</v>
      </c>
      <c r="D78">
        <v>-1.8009550000000001</v>
      </c>
      <c r="F78" s="3">
        <f t="shared" si="2"/>
        <v>0.20000000000000284</v>
      </c>
      <c r="G78" s="3">
        <f t="shared" si="0"/>
        <v>-18.208999999999996</v>
      </c>
      <c r="H78">
        <f t="shared" si="1"/>
        <v>-6.8689999999999998</v>
      </c>
    </row>
    <row r="79" spans="1:10" x14ac:dyDescent="0.2">
      <c r="A79">
        <v>10.305</v>
      </c>
      <c r="B79">
        <v>59.2</v>
      </c>
      <c r="C79">
        <v>-9.7639999999999993</v>
      </c>
      <c r="D79">
        <v>-1.8009850000000001</v>
      </c>
      <c r="F79" s="3">
        <f t="shared" si="2"/>
        <v>0.19850000000000279</v>
      </c>
      <c r="G79" s="3">
        <f t="shared" si="0"/>
        <v>-18.009999999999991</v>
      </c>
      <c r="H79">
        <f t="shared" si="1"/>
        <v>-9.7639999999999993</v>
      </c>
    </row>
    <row r="80" spans="1:10" x14ac:dyDescent="0.2">
      <c r="A80">
        <v>10.305</v>
      </c>
      <c r="B80">
        <v>59.398000000000003</v>
      </c>
      <c r="C80">
        <v>-13.760999999999999</v>
      </c>
      <c r="D80">
        <v>-1.8010029999999999</v>
      </c>
      <c r="F80" s="3">
        <f t="shared" si="2"/>
        <v>0.1994999999999969</v>
      </c>
      <c r="G80" s="3">
        <f t="shared" si="0"/>
        <v>-17.811999999999991</v>
      </c>
      <c r="H80">
        <f t="shared" si="1"/>
        <v>-13.760999999999999</v>
      </c>
    </row>
    <row r="81" spans="1:8" x14ac:dyDescent="0.2">
      <c r="A81">
        <v>10.305</v>
      </c>
      <c r="B81">
        <v>59.598999999999997</v>
      </c>
      <c r="C81">
        <v>-18.891999999999999</v>
      </c>
      <c r="D81">
        <v>-1.8009919999999999</v>
      </c>
      <c r="F81" s="3">
        <f t="shared" si="2"/>
        <v>0.20099999999999696</v>
      </c>
      <c r="G81" s="3">
        <f t="shared" si="0"/>
        <v>-17.610999999999997</v>
      </c>
      <c r="H81">
        <f t="shared" si="1"/>
        <v>-18.891999999999999</v>
      </c>
    </row>
    <row r="82" spans="1:8" x14ac:dyDescent="0.2">
      <c r="A82">
        <v>10.305</v>
      </c>
      <c r="B82">
        <v>59.8</v>
      </c>
      <c r="C82">
        <v>-24.503</v>
      </c>
      <c r="D82">
        <v>-1.801015</v>
      </c>
      <c r="F82" s="3">
        <f t="shared" si="2"/>
        <v>0.20000000000000284</v>
      </c>
      <c r="G82" s="3">
        <f t="shared" si="0"/>
        <v>-17.409999999999997</v>
      </c>
      <c r="H82">
        <f t="shared" si="1"/>
        <v>-24.503</v>
      </c>
    </row>
    <row r="83" spans="1:8" x14ac:dyDescent="0.2">
      <c r="A83">
        <v>10.305</v>
      </c>
      <c r="B83">
        <v>59.999000000000002</v>
      </c>
      <c r="C83">
        <v>-30.131</v>
      </c>
      <c r="D83">
        <v>-1.800975</v>
      </c>
      <c r="F83" s="3">
        <f t="shared" si="2"/>
        <v>0.1980000000000004</v>
      </c>
      <c r="G83" s="3">
        <f t="shared" ref="G83:G146" si="3">B83-$G$1</f>
        <v>-17.210999999999991</v>
      </c>
      <c r="H83">
        <f t="shared" si="1"/>
        <v>-30.131</v>
      </c>
    </row>
    <row r="84" spans="1:8" x14ac:dyDescent="0.2">
      <c r="A84">
        <v>10.305</v>
      </c>
      <c r="B84">
        <v>60.195999999999998</v>
      </c>
      <c r="C84">
        <v>-36.045999999999999</v>
      </c>
      <c r="D84">
        <v>-1.80098</v>
      </c>
      <c r="F84" s="3">
        <f t="shared" si="2"/>
        <v>0.19950000000000045</v>
      </c>
      <c r="G84" s="3">
        <f t="shared" si="3"/>
        <v>-17.013999999999996</v>
      </c>
      <c r="H84">
        <f t="shared" ref="H84:H131" si="4">C84</f>
        <v>-36.045999999999999</v>
      </c>
    </row>
    <row r="85" spans="1:8" x14ac:dyDescent="0.2">
      <c r="A85">
        <v>10.305</v>
      </c>
      <c r="B85">
        <v>60.398000000000003</v>
      </c>
      <c r="C85">
        <v>-42.093000000000004</v>
      </c>
      <c r="D85">
        <v>-1.8009919999999999</v>
      </c>
      <c r="F85" s="3">
        <f t="shared" ref="F85:F148" si="5">(G86-G84)/2</f>
        <v>0.20149999999999935</v>
      </c>
      <c r="G85" s="3">
        <f t="shared" si="3"/>
        <v>-16.811999999999991</v>
      </c>
      <c r="H85">
        <f t="shared" si="4"/>
        <v>-42.093000000000004</v>
      </c>
    </row>
    <row r="86" spans="1:8" x14ac:dyDescent="0.2">
      <c r="A86">
        <v>10.305</v>
      </c>
      <c r="B86">
        <v>60.598999999999997</v>
      </c>
      <c r="C86">
        <v>-47.908999999999999</v>
      </c>
      <c r="D86">
        <v>-1.8009759999999999</v>
      </c>
      <c r="F86" s="3">
        <f t="shared" si="5"/>
        <v>0.20049999999999812</v>
      </c>
      <c r="G86" s="3">
        <f t="shared" si="3"/>
        <v>-16.610999999999997</v>
      </c>
      <c r="H86">
        <f t="shared" si="4"/>
        <v>-47.908999999999999</v>
      </c>
    </row>
    <row r="87" spans="1:8" x14ac:dyDescent="0.2">
      <c r="A87">
        <v>10.305</v>
      </c>
      <c r="B87">
        <v>60.798999999999999</v>
      </c>
      <c r="C87">
        <v>-53.695</v>
      </c>
      <c r="D87">
        <v>-1.80101</v>
      </c>
      <c r="F87" s="3">
        <f t="shared" si="5"/>
        <v>0.19900000000000162</v>
      </c>
      <c r="G87" s="3">
        <f t="shared" si="3"/>
        <v>-16.410999999999994</v>
      </c>
      <c r="H87">
        <f t="shared" si="4"/>
        <v>-53.695</v>
      </c>
    </row>
    <row r="88" spans="1:8" x14ac:dyDescent="0.2">
      <c r="A88">
        <v>10.305</v>
      </c>
      <c r="B88">
        <v>60.997</v>
      </c>
      <c r="C88">
        <v>-59.817999999999998</v>
      </c>
      <c r="D88">
        <v>-1.801016</v>
      </c>
      <c r="F88" s="3">
        <f t="shared" si="5"/>
        <v>0.19999999999999929</v>
      </c>
      <c r="G88" s="3">
        <f t="shared" si="3"/>
        <v>-16.212999999999994</v>
      </c>
      <c r="H88">
        <f t="shared" si="4"/>
        <v>-59.817999999999998</v>
      </c>
    </row>
    <row r="89" spans="1:8" x14ac:dyDescent="0.2">
      <c r="A89">
        <v>10.305</v>
      </c>
      <c r="B89">
        <v>61.198999999999998</v>
      </c>
      <c r="C89">
        <v>-65.662999999999997</v>
      </c>
      <c r="D89">
        <v>-1.8009809999999999</v>
      </c>
      <c r="F89" s="3">
        <f t="shared" si="5"/>
        <v>0.20149999999999935</v>
      </c>
      <c r="G89" s="3">
        <f t="shared" si="3"/>
        <v>-16.010999999999996</v>
      </c>
      <c r="H89">
        <f t="shared" si="4"/>
        <v>-65.662999999999997</v>
      </c>
    </row>
    <row r="90" spans="1:8" x14ac:dyDescent="0.2">
      <c r="A90">
        <v>10.305</v>
      </c>
      <c r="B90">
        <v>61.4</v>
      </c>
      <c r="C90">
        <v>-71.369</v>
      </c>
      <c r="D90">
        <v>-1.800991</v>
      </c>
      <c r="F90" s="3">
        <f t="shared" si="5"/>
        <v>0.19999999999999929</v>
      </c>
      <c r="G90" s="3">
        <f t="shared" si="3"/>
        <v>-15.809999999999995</v>
      </c>
      <c r="H90">
        <f t="shared" si="4"/>
        <v>-71.369</v>
      </c>
    </row>
    <row r="91" spans="1:8" x14ac:dyDescent="0.2">
      <c r="A91">
        <v>10.305</v>
      </c>
      <c r="B91">
        <v>61.598999999999997</v>
      </c>
      <c r="C91">
        <v>-76.53</v>
      </c>
      <c r="D91">
        <v>-1.8010219999999999</v>
      </c>
      <c r="F91" s="3">
        <f t="shared" si="5"/>
        <v>0.19849999999999923</v>
      </c>
      <c r="G91" s="3">
        <f t="shared" si="3"/>
        <v>-15.610999999999997</v>
      </c>
      <c r="H91">
        <f t="shared" si="4"/>
        <v>-76.53</v>
      </c>
    </row>
    <row r="92" spans="1:8" x14ac:dyDescent="0.2">
      <c r="A92">
        <v>10.305</v>
      </c>
      <c r="B92">
        <v>61.796999999999997</v>
      </c>
      <c r="C92">
        <v>-82.164000000000001</v>
      </c>
      <c r="D92">
        <v>-1.8010109999999999</v>
      </c>
      <c r="F92" s="3">
        <f t="shared" si="5"/>
        <v>0.20000000000000284</v>
      </c>
      <c r="G92" s="3">
        <f t="shared" si="3"/>
        <v>-15.412999999999997</v>
      </c>
      <c r="H92">
        <f t="shared" si="4"/>
        <v>-82.164000000000001</v>
      </c>
    </row>
    <row r="93" spans="1:8" x14ac:dyDescent="0.2">
      <c r="A93">
        <v>10.305</v>
      </c>
      <c r="B93">
        <v>61.999000000000002</v>
      </c>
      <c r="C93">
        <v>-87.503</v>
      </c>
      <c r="D93">
        <v>-1.80101</v>
      </c>
      <c r="F93" s="3">
        <f t="shared" si="5"/>
        <v>0.2015000000000029</v>
      </c>
      <c r="G93" s="3">
        <f t="shared" si="3"/>
        <v>-15.210999999999991</v>
      </c>
      <c r="H93">
        <f t="shared" si="4"/>
        <v>-87.503</v>
      </c>
    </row>
    <row r="94" spans="1:8" x14ac:dyDescent="0.2">
      <c r="A94">
        <v>10.305</v>
      </c>
      <c r="B94">
        <v>62.2</v>
      </c>
      <c r="C94">
        <v>-92.204999999999998</v>
      </c>
      <c r="D94">
        <v>-1.8009850000000001</v>
      </c>
      <c r="F94" s="3">
        <f t="shared" si="5"/>
        <v>0.19999999999999929</v>
      </c>
      <c r="G94" s="3">
        <f t="shared" si="3"/>
        <v>-15.009999999999991</v>
      </c>
      <c r="H94">
        <f t="shared" si="4"/>
        <v>-92.204999999999998</v>
      </c>
    </row>
    <row r="95" spans="1:8" x14ac:dyDescent="0.2">
      <c r="A95">
        <v>10.305</v>
      </c>
      <c r="B95">
        <v>62.399000000000001</v>
      </c>
      <c r="C95">
        <v>-96.694000000000003</v>
      </c>
      <c r="D95">
        <v>-1.8009949999999999</v>
      </c>
      <c r="F95" s="3">
        <f t="shared" si="5"/>
        <v>0.19749999999999801</v>
      </c>
      <c r="G95" s="3">
        <f t="shared" si="3"/>
        <v>-14.810999999999993</v>
      </c>
      <c r="H95">
        <f t="shared" si="4"/>
        <v>-96.694000000000003</v>
      </c>
    </row>
    <row r="96" spans="1:8" x14ac:dyDescent="0.2">
      <c r="A96">
        <v>10.305</v>
      </c>
      <c r="B96">
        <v>62.594999999999999</v>
      </c>
      <c r="C96">
        <v>-101.163</v>
      </c>
      <c r="D96">
        <v>-1.8010060000000001</v>
      </c>
      <c r="F96" s="3">
        <f t="shared" si="5"/>
        <v>0.19899999999999807</v>
      </c>
      <c r="G96" s="3">
        <f t="shared" si="3"/>
        <v>-14.614999999999995</v>
      </c>
      <c r="H96">
        <f t="shared" si="4"/>
        <v>-101.163</v>
      </c>
    </row>
    <row r="97" spans="1:8" x14ac:dyDescent="0.2">
      <c r="A97">
        <v>10.305</v>
      </c>
      <c r="B97">
        <v>62.796999999999997</v>
      </c>
      <c r="C97">
        <v>-105.64400000000001</v>
      </c>
      <c r="D97">
        <v>-1.8010170000000001</v>
      </c>
      <c r="F97" s="3">
        <f t="shared" si="5"/>
        <v>0.20149999999999935</v>
      </c>
      <c r="G97" s="3">
        <f t="shared" si="3"/>
        <v>-14.412999999999997</v>
      </c>
      <c r="H97">
        <f t="shared" si="4"/>
        <v>-105.64400000000001</v>
      </c>
    </row>
    <row r="98" spans="1:8" x14ac:dyDescent="0.2">
      <c r="A98">
        <v>10.305</v>
      </c>
      <c r="B98">
        <v>62.997999999999998</v>
      </c>
      <c r="C98">
        <v>-109.67400000000001</v>
      </c>
      <c r="D98">
        <v>-1.8009729999999999</v>
      </c>
      <c r="F98" s="3">
        <f t="shared" si="5"/>
        <v>0.20000000000000284</v>
      </c>
      <c r="G98" s="3">
        <f t="shared" si="3"/>
        <v>-14.211999999999996</v>
      </c>
      <c r="H98">
        <f t="shared" si="4"/>
        <v>-109.67400000000001</v>
      </c>
    </row>
    <row r="99" spans="1:8" x14ac:dyDescent="0.2">
      <c r="A99">
        <v>10.305</v>
      </c>
      <c r="B99">
        <v>63.197000000000003</v>
      </c>
      <c r="C99">
        <v>-112.88</v>
      </c>
      <c r="D99">
        <v>-1.8009759999999999</v>
      </c>
      <c r="F99" s="3">
        <f t="shared" si="5"/>
        <v>0.19900000000000162</v>
      </c>
      <c r="G99" s="3">
        <f t="shared" si="3"/>
        <v>-14.012999999999991</v>
      </c>
      <c r="H99">
        <f t="shared" si="4"/>
        <v>-112.88</v>
      </c>
    </row>
    <row r="100" spans="1:8" x14ac:dyDescent="0.2">
      <c r="A100">
        <v>10.305</v>
      </c>
      <c r="B100">
        <v>63.396000000000001</v>
      </c>
      <c r="C100">
        <v>-116.059</v>
      </c>
      <c r="D100">
        <v>-1.800988</v>
      </c>
      <c r="F100" s="3">
        <f t="shared" si="5"/>
        <v>0.19999999999999929</v>
      </c>
      <c r="G100" s="3">
        <f t="shared" si="3"/>
        <v>-13.813999999999993</v>
      </c>
      <c r="H100">
        <f t="shared" si="4"/>
        <v>-116.059</v>
      </c>
    </row>
    <row r="101" spans="1:8" x14ac:dyDescent="0.2">
      <c r="A101">
        <v>10.305</v>
      </c>
      <c r="B101">
        <v>63.597000000000001</v>
      </c>
      <c r="C101">
        <v>-119.181</v>
      </c>
      <c r="D101">
        <v>-1.800975</v>
      </c>
      <c r="F101" s="3">
        <f t="shared" si="5"/>
        <v>0.20149999999999935</v>
      </c>
      <c r="G101" s="3">
        <f t="shared" si="3"/>
        <v>-13.612999999999992</v>
      </c>
      <c r="H101">
        <f t="shared" si="4"/>
        <v>-119.181</v>
      </c>
    </row>
    <row r="102" spans="1:8" x14ac:dyDescent="0.2">
      <c r="A102">
        <v>10.305</v>
      </c>
      <c r="B102">
        <v>63.798999999999999</v>
      </c>
      <c r="C102">
        <v>-121.938</v>
      </c>
      <c r="D102">
        <v>-1.800983</v>
      </c>
      <c r="F102" s="3">
        <f t="shared" si="5"/>
        <v>0.20049999999999812</v>
      </c>
      <c r="G102" s="3">
        <f t="shared" si="3"/>
        <v>-13.410999999999994</v>
      </c>
      <c r="H102">
        <f t="shared" si="4"/>
        <v>-121.938</v>
      </c>
    </row>
    <row r="103" spans="1:8" x14ac:dyDescent="0.2">
      <c r="A103">
        <v>10.305</v>
      </c>
      <c r="B103">
        <v>63.997999999999998</v>
      </c>
      <c r="C103">
        <v>-124.465</v>
      </c>
      <c r="D103">
        <v>-1.8010200000000001</v>
      </c>
      <c r="F103" s="3">
        <f t="shared" si="5"/>
        <v>0.19849999999999923</v>
      </c>
      <c r="G103" s="3">
        <f t="shared" si="3"/>
        <v>-13.211999999999996</v>
      </c>
      <c r="H103">
        <f t="shared" si="4"/>
        <v>-124.465</v>
      </c>
    </row>
    <row r="104" spans="1:8" x14ac:dyDescent="0.2">
      <c r="A104">
        <v>10.305</v>
      </c>
      <c r="B104">
        <v>64.195999999999998</v>
      </c>
      <c r="C104">
        <v>-126.34399999999999</v>
      </c>
      <c r="D104">
        <v>-1.8010120000000001</v>
      </c>
      <c r="F104" s="3">
        <f t="shared" si="5"/>
        <v>0.19999999999999929</v>
      </c>
      <c r="G104" s="3">
        <f t="shared" si="3"/>
        <v>-13.013999999999996</v>
      </c>
      <c r="H104">
        <f t="shared" si="4"/>
        <v>-126.34399999999999</v>
      </c>
    </row>
    <row r="105" spans="1:8" x14ac:dyDescent="0.2">
      <c r="A105">
        <v>10.305</v>
      </c>
      <c r="B105">
        <v>64.397999999999996</v>
      </c>
      <c r="C105">
        <v>-128.72999999999999</v>
      </c>
      <c r="D105">
        <v>-1.8009869999999999</v>
      </c>
      <c r="F105" s="3">
        <f t="shared" si="5"/>
        <v>0.2015000000000029</v>
      </c>
      <c r="G105" s="3">
        <f t="shared" si="3"/>
        <v>-12.811999999999998</v>
      </c>
      <c r="H105">
        <f t="shared" si="4"/>
        <v>-128.72999999999999</v>
      </c>
    </row>
    <row r="106" spans="1:8" x14ac:dyDescent="0.2">
      <c r="A106">
        <v>10.305</v>
      </c>
      <c r="B106">
        <v>64.599000000000004</v>
      </c>
      <c r="C106">
        <v>-130.286</v>
      </c>
      <c r="D106">
        <v>-1.8009809999999999</v>
      </c>
      <c r="F106" s="3">
        <f t="shared" si="5"/>
        <v>0.20000000000000284</v>
      </c>
      <c r="G106" s="3">
        <f t="shared" si="3"/>
        <v>-12.61099999999999</v>
      </c>
      <c r="H106">
        <f t="shared" si="4"/>
        <v>-130.286</v>
      </c>
    </row>
    <row r="107" spans="1:8" x14ac:dyDescent="0.2">
      <c r="A107">
        <v>10.305</v>
      </c>
      <c r="B107">
        <v>64.798000000000002</v>
      </c>
      <c r="C107">
        <v>-131.77600000000001</v>
      </c>
      <c r="D107">
        <v>-1.800988</v>
      </c>
      <c r="F107" s="3">
        <f t="shared" si="5"/>
        <v>0.19849999999999568</v>
      </c>
      <c r="G107" s="3">
        <f t="shared" si="3"/>
        <v>-12.411999999999992</v>
      </c>
      <c r="H107">
        <f t="shared" si="4"/>
        <v>-131.77600000000001</v>
      </c>
    </row>
    <row r="108" spans="1:8" x14ac:dyDescent="0.2">
      <c r="A108">
        <v>10.305</v>
      </c>
      <c r="B108">
        <v>64.995999999999995</v>
      </c>
      <c r="C108">
        <v>-133.13399999999999</v>
      </c>
      <c r="D108">
        <v>-1.8009679999999999</v>
      </c>
      <c r="F108" s="3">
        <f t="shared" si="5"/>
        <v>0.19950000000000045</v>
      </c>
      <c r="G108" s="3">
        <f t="shared" si="3"/>
        <v>-12.213999999999999</v>
      </c>
      <c r="H108">
        <f t="shared" si="4"/>
        <v>-133.13399999999999</v>
      </c>
    </row>
    <row r="109" spans="1:8" x14ac:dyDescent="0.2">
      <c r="A109">
        <v>10.305</v>
      </c>
      <c r="B109">
        <v>65.197000000000003</v>
      </c>
      <c r="C109">
        <v>-134.435</v>
      </c>
      <c r="D109">
        <v>-1.8010250000000001</v>
      </c>
      <c r="F109" s="3">
        <f t="shared" si="5"/>
        <v>0.2015000000000029</v>
      </c>
      <c r="G109" s="3">
        <f t="shared" si="3"/>
        <v>-12.012999999999991</v>
      </c>
      <c r="H109">
        <f t="shared" si="4"/>
        <v>-134.435</v>
      </c>
    </row>
    <row r="110" spans="1:8" x14ac:dyDescent="0.2">
      <c r="A110">
        <v>10.305</v>
      </c>
      <c r="B110">
        <v>65.399000000000001</v>
      </c>
      <c r="C110">
        <v>-135.07599999999999</v>
      </c>
      <c r="D110">
        <v>-1.801005</v>
      </c>
      <c r="F110" s="3">
        <f t="shared" si="5"/>
        <v>0.19999999999999574</v>
      </c>
      <c r="G110" s="3">
        <f t="shared" si="3"/>
        <v>-11.810999999999993</v>
      </c>
      <c r="H110">
        <f t="shared" si="4"/>
        <v>-135.07599999999999</v>
      </c>
    </row>
    <row r="111" spans="1:8" x14ac:dyDescent="0.2">
      <c r="A111">
        <v>10.305</v>
      </c>
      <c r="B111">
        <v>65.596999999999994</v>
      </c>
      <c r="C111">
        <v>-135.93</v>
      </c>
      <c r="D111">
        <v>-1.80101</v>
      </c>
      <c r="F111" s="3">
        <f t="shared" si="5"/>
        <v>0.19850000000000279</v>
      </c>
      <c r="G111" s="3">
        <f t="shared" si="3"/>
        <v>-11.613</v>
      </c>
      <c r="H111">
        <f t="shared" si="4"/>
        <v>-135.93</v>
      </c>
    </row>
    <row r="112" spans="1:8" x14ac:dyDescent="0.2">
      <c r="A112">
        <v>10.305</v>
      </c>
      <c r="B112">
        <v>65.796000000000006</v>
      </c>
      <c r="C112">
        <v>-136.708</v>
      </c>
      <c r="D112">
        <v>-1.8010360000000001</v>
      </c>
      <c r="F112" s="3">
        <f t="shared" si="5"/>
        <v>0.20050000000000523</v>
      </c>
      <c r="G112" s="3">
        <f t="shared" si="3"/>
        <v>-11.413999999999987</v>
      </c>
      <c r="H112">
        <f t="shared" si="4"/>
        <v>-136.708</v>
      </c>
    </row>
    <row r="113" spans="1:8" x14ac:dyDescent="0.2">
      <c r="A113">
        <v>10.305</v>
      </c>
      <c r="B113">
        <v>65.998000000000005</v>
      </c>
      <c r="C113">
        <v>-137.446</v>
      </c>
      <c r="D113">
        <v>-1.8009850000000001</v>
      </c>
      <c r="F113" s="3">
        <f t="shared" si="5"/>
        <v>0.20149999999999579</v>
      </c>
      <c r="G113" s="3">
        <f t="shared" si="3"/>
        <v>-11.211999999999989</v>
      </c>
      <c r="H113">
        <f t="shared" si="4"/>
        <v>-137.446</v>
      </c>
    </row>
    <row r="114" spans="1:8" x14ac:dyDescent="0.2">
      <c r="A114">
        <v>10.305</v>
      </c>
      <c r="B114">
        <v>66.198999999999998</v>
      </c>
      <c r="C114">
        <v>-138.08699999999999</v>
      </c>
      <c r="D114">
        <v>-1.8009809999999999</v>
      </c>
      <c r="F114" s="3">
        <f t="shared" si="5"/>
        <v>0.19999999999999574</v>
      </c>
      <c r="G114" s="3">
        <f t="shared" si="3"/>
        <v>-11.010999999999996</v>
      </c>
      <c r="H114">
        <f t="shared" si="4"/>
        <v>-138.08699999999999</v>
      </c>
    </row>
    <row r="115" spans="1:8" x14ac:dyDescent="0.2">
      <c r="A115">
        <v>10.305</v>
      </c>
      <c r="B115">
        <v>66.397999999999996</v>
      </c>
      <c r="C115">
        <v>-138.63399999999999</v>
      </c>
      <c r="D115">
        <v>-1.8009729999999999</v>
      </c>
      <c r="F115" s="3">
        <f t="shared" si="5"/>
        <v>0.19850000000000279</v>
      </c>
      <c r="G115" s="3">
        <f t="shared" si="3"/>
        <v>-10.811999999999998</v>
      </c>
      <c r="H115">
        <f t="shared" si="4"/>
        <v>-138.63399999999999</v>
      </c>
    </row>
    <row r="116" spans="1:8" x14ac:dyDescent="0.2">
      <c r="A116">
        <v>10.305</v>
      </c>
      <c r="B116">
        <v>66.596000000000004</v>
      </c>
      <c r="C116">
        <v>-139.12299999999999</v>
      </c>
      <c r="D116">
        <v>-1.8009900000000001</v>
      </c>
      <c r="F116" s="3">
        <f t="shared" si="5"/>
        <v>0.20000000000000284</v>
      </c>
      <c r="G116" s="3">
        <f t="shared" si="3"/>
        <v>-10.61399999999999</v>
      </c>
      <c r="H116">
        <f t="shared" si="4"/>
        <v>-139.12299999999999</v>
      </c>
    </row>
    <row r="117" spans="1:8" x14ac:dyDescent="0.2">
      <c r="A117">
        <v>10.305</v>
      </c>
      <c r="B117">
        <v>66.798000000000002</v>
      </c>
      <c r="C117">
        <v>-139.53700000000001</v>
      </c>
      <c r="D117">
        <v>-1.801021</v>
      </c>
      <c r="F117" s="3">
        <f t="shared" si="5"/>
        <v>0.20199999999999818</v>
      </c>
      <c r="G117" s="3">
        <f t="shared" si="3"/>
        <v>-10.411999999999992</v>
      </c>
      <c r="H117">
        <f t="shared" si="4"/>
        <v>-139.53700000000001</v>
      </c>
    </row>
    <row r="118" spans="1:8" x14ac:dyDescent="0.2">
      <c r="A118">
        <v>10.305</v>
      </c>
      <c r="B118">
        <v>67</v>
      </c>
      <c r="C118">
        <v>-139.90299999999999</v>
      </c>
      <c r="D118">
        <v>-1.8009649999999999</v>
      </c>
      <c r="F118" s="3">
        <f t="shared" si="5"/>
        <v>0.20049999999999812</v>
      </c>
      <c r="G118" s="3">
        <f t="shared" si="3"/>
        <v>-10.209999999999994</v>
      </c>
      <c r="H118">
        <f t="shared" si="4"/>
        <v>-139.90299999999999</v>
      </c>
    </row>
    <row r="119" spans="1:8" x14ac:dyDescent="0.2">
      <c r="A119">
        <v>10.305</v>
      </c>
      <c r="B119">
        <v>67.198999999999998</v>
      </c>
      <c r="C119">
        <v>-140.214</v>
      </c>
      <c r="D119">
        <v>-1.8009630000000001</v>
      </c>
      <c r="F119" s="3">
        <f t="shared" si="5"/>
        <v>0.1980000000000004</v>
      </c>
      <c r="G119" s="3">
        <f t="shared" si="3"/>
        <v>-10.010999999999996</v>
      </c>
      <c r="H119">
        <f t="shared" si="4"/>
        <v>-140.214</v>
      </c>
    </row>
    <row r="120" spans="1:8" x14ac:dyDescent="0.2">
      <c r="A120">
        <v>10.305</v>
      </c>
      <c r="B120">
        <v>67.396000000000001</v>
      </c>
      <c r="C120">
        <v>-140.494</v>
      </c>
      <c r="D120">
        <v>-1.800983</v>
      </c>
      <c r="F120" s="3">
        <f t="shared" si="5"/>
        <v>0.19950000000000045</v>
      </c>
      <c r="G120" s="3">
        <f t="shared" si="3"/>
        <v>-9.813999999999993</v>
      </c>
      <c r="H120">
        <f t="shared" si="4"/>
        <v>-140.494</v>
      </c>
    </row>
    <row r="121" spans="1:8" x14ac:dyDescent="0.2">
      <c r="A121">
        <v>10.305</v>
      </c>
      <c r="B121">
        <v>67.597999999999999</v>
      </c>
      <c r="C121">
        <v>-140.732</v>
      </c>
      <c r="D121">
        <v>-1.8010010000000001</v>
      </c>
      <c r="F121" s="3">
        <f t="shared" si="5"/>
        <v>0.2015000000000029</v>
      </c>
      <c r="G121" s="3">
        <f t="shared" si="3"/>
        <v>-9.6119999999999948</v>
      </c>
      <c r="H121">
        <f t="shared" si="4"/>
        <v>-140.732</v>
      </c>
    </row>
    <row r="122" spans="1:8" x14ac:dyDescent="0.2">
      <c r="A122">
        <v>10.305</v>
      </c>
      <c r="B122">
        <v>67.799000000000007</v>
      </c>
      <c r="C122">
        <v>-140.935</v>
      </c>
      <c r="D122">
        <v>-1.800978</v>
      </c>
      <c r="F122" s="3">
        <f t="shared" si="5"/>
        <v>0.20000000000000284</v>
      </c>
      <c r="G122" s="3">
        <f t="shared" si="3"/>
        <v>-9.4109999999999872</v>
      </c>
      <c r="H122">
        <f t="shared" si="4"/>
        <v>-140.935</v>
      </c>
    </row>
    <row r="123" spans="1:8" x14ac:dyDescent="0.2">
      <c r="A123">
        <v>10.305</v>
      </c>
      <c r="B123">
        <v>67.998000000000005</v>
      </c>
      <c r="C123">
        <v>-141.113</v>
      </c>
      <c r="D123">
        <v>-1.8010090000000001</v>
      </c>
      <c r="F123" s="3">
        <f t="shared" si="5"/>
        <v>0.19799999999999329</v>
      </c>
      <c r="G123" s="3">
        <f t="shared" si="3"/>
        <v>-9.2119999999999891</v>
      </c>
      <c r="H123">
        <f t="shared" si="4"/>
        <v>-141.113</v>
      </c>
    </row>
    <row r="124" spans="1:8" x14ac:dyDescent="0.2">
      <c r="A124">
        <v>10.305</v>
      </c>
      <c r="B124">
        <v>68.194999999999993</v>
      </c>
      <c r="C124">
        <v>-141.267</v>
      </c>
      <c r="D124">
        <v>-1.801007</v>
      </c>
      <c r="F124" s="3">
        <f t="shared" si="5"/>
        <v>0.19950000000000045</v>
      </c>
      <c r="G124" s="3">
        <f t="shared" si="3"/>
        <v>-9.0150000000000006</v>
      </c>
      <c r="H124">
        <f t="shared" si="4"/>
        <v>-141.267</v>
      </c>
    </row>
    <row r="125" spans="1:8" x14ac:dyDescent="0.2">
      <c r="A125">
        <v>10.305</v>
      </c>
      <c r="B125">
        <v>68.397000000000006</v>
      </c>
      <c r="C125">
        <v>-141.40799999999999</v>
      </c>
      <c r="D125">
        <v>-1.8010139999999999</v>
      </c>
      <c r="F125" s="3">
        <f t="shared" si="5"/>
        <v>0.20200000000000529</v>
      </c>
      <c r="G125" s="3">
        <f t="shared" si="3"/>
        <v>-8.8129999999999882</v>
      </c>
      <c r="H125">
        <f t="shared" si="4"/>
        <v>-141.40799999999999</v>
      </c>
    </row>
    <row r="126" spans="1:8" x14ac:dyDescent="0.2">
      <c r="A126">
        <v>10.305</v>
      </c>
      <c r="B126">
        <v>68.599000000000004</v>
      </c>
      <c r="C126">
        <v>-141.52600000000001</v>
      </c>
      <c r="D126">
        <v>-1.801005</v>
      </c>
      <c r="F126" s="3">
        <f t="shared" si="5"/>
        <v>0.20100000000000051</v>
      </c>
      <c r="G126" s="3">
        <f t="shared" si="3"/>
        <v>-8.61099999999999</v>
      </c>
      <c r="H126">
        <f t="shared" si="4"/>
        <v>-141.52600000000001</v>
      </c>
    </row>
    <row r="127" spans="1:8" x14ac:dyDescent="0.2">
      <c r="A127">
        <v>10.305</v>
      </c>
      <c r="B127">
        <v>68.799000000000007</v>
      </c>
      <c r="C127">
        <v>-141.637</v>
      </c>
      <c r="D127">
        <v>-1.800983</v>
      </c>
      <c r="F127" s="3">
        <f t="shared" si="5"/>
        <v>0.19899999999999807</v>
      </c>
      <c r="G127" s="3">
        <f t="shared" si="3"/>
        <v>-8.4109999999999872</v>
      </c>
      <c r="H127">
        <f t="shared" si="4"/>
        <v>-141.637</v>
      </c>
    </row>
    <row r="128" spans="1:8" x14ac:dyDescent="0.2">
      <c r="A128">
        <v>10.305</v>
      </c>
      <c r="B128">
        <v>68.997</v>
      </c>
      <c r="C128">
        <v>-141.733</v>
      </c>
      <c r="D128">
        <v>-1.800983</v>
      </c>
      <c r="F128" s="3">
        <f t="shared" si="5"/>
        <v>0.19949999999999335</v>
      </c>
      <c r="G128" s="3">
        <f t="shared" si="3"/>
        <v>-8.2129999999999939</v>
      </c>
      <c r="H128">
        <f t="shared" si="4"/>
        <v>-141.733</v>
      </c>
    </row>
    <row r="129" spans="1:8" x14ac:dyDescent="0.2">
      <c r="A129">
        <v>10.305</v>
      </c>
      <c r="B129">
        <v>69.197999999999993</v>
      </c>
      <c r="C129">
        <v>-141.81700000000001</v>
      </c>
      <c r="D129">
        <v>-1.8009599999999999</v>
      </c>
      <c r="F129" s="3">
        <f t="shared" si="5"/>
        <v>0.2015000000000029</v>
      </c>
      <c r="G129" s="3">
        <f t="shared" si="3"/>
        <v>-8.0120000000000005</v>
      </c>
      <c r="H129">
        <f t="shared" si="4"/>
        <v>-141.81700000000001</v>
      </c>
    </row>
    <row r="130" spans="1:8" x14ac:dyDescent="0.2">
      <c r="A130">
        <v>10.305</v>
      </c>
      <c r="B130">
        <v>69.400000000000006</v>
      </c>
      <c r="C130">
        <v>-141.89099999999999</v>
      </c>
      <c r="D130">
        <v>-1.800986</v>
      </c>
      <c r="F130" s="3">
        <f t="shared" si="5"/>
        <v>0.20050000000000523</v>
      </c>
      <c r="G130" s="3">
        <f t="shared" si="3"/>
        <v>-7.8099999999999881</v>
      </c>
      <c r="H130">
        <f t="shared" si="4"/>
        <v>-141.89099999999999</v>
      </c>
    </row>
    <row r="131" spans="1:8" x14ac:dyDescent="0.2">
      <c r="A131">
        <v>10.305</v>
      </c>
      <c r="B131">
        <v>69.599000000000004</v>
      </c>
      <c r="C131">
        <v>-141.958</v>
      </c>
      <c r="D131">
        <v>-1.801005</v>
      </c>
      <c r="F131" s="3">
        <f t="shared" si="5"/>
        <v>0.19849999999999568</v>
      </c>
      <c r="G131" s="3">
        <f t="shared" si="3"/>
        <v>-7.61099999999999</v>
      </c>
      <c r="H131">
        <f t="shared" si="4"/>
        <v>-141.958</v>
      </c>
    </row>
    <row r="132" spans="1:8" x14ac:dyDescent="0.2">
      <c r="A132">
        <v>10.305</v>
      </c>
      <c r="B132">
        <v>69.796999999999997</v>
      </c>
      <c r="C132">
        <v>-142.01900000000001</v>
      </c>
      <c r="D132">
        <v>-1.8010090000000001</v>
      </c>
      <c r="F132" s="3">
        <f t="shared" si="5"/>
        <v>0.19950000000000045</v>
      </c>
      <c r="G132" s="3">
        <f t="shared" si="3"/>
        <v>-7.4129999999999967</v>
      </c>
      <c r="H132">
        <f>C132</f>
        <v>-142.01900000000001</v>
      </c>
    </row>
    <row r="133" spans="1:8" x14ac:dyDescent="0.2">
      <c r="A133">
        <v>10.305</v>
      </c>
      <c r="B133">
        <v>69.998000000000005</v>
      </c>
      <c r="C133">
        <v>-142.07900000000001</v>
      </c>
      <c r="D133">
        <v>-1.8009869999999999</v>
      </c>
      <c r="F133" s="3">
        <f t="shared" si="5"/>
        <v>0.20100000000000051</v>
      </c>
      <c r="G133" s="3">
        <f t="shared" si="3"/>
        <v>-7.2119999999999891</v>
      </c>
      <c r="H133">
        <f t="shared" ref="H133:H196" si="6">C133</f>
        <v>-142.07900000000001</v>
      </c>
    </row>
    <row r="134" spans="1:8" x14ac:dyDescent="0.2">
      <c r="A134">
        <v>10.305</v>
      </c>
      <c r="B134">
        <v>70.198999999999998</v>
      </c>
      <c r="C134">
        <v>-142.12799999999999</v>
      </c>
      <c r="D134">
        <v>-1.8009869999999999</v>
      </c>
      <c r="F134" s="3">
        <f t="shared" si="5"/>
        <v>0.19999999999999574</v>
      </c>
      <c r="G134" s="3">
        <f t="shared" si="3"/>
        <v>-7.0109999999999957</v>
      </c>
      <c r="H134">
        <f t="shared" si="6"/>
        <v>-142.12799999999999</v>
      </c>
    </row>
    <row r="135" spans="1:8" x14ac:dyDescent="0.2">
      <c r="A135">
        <v>10.305</v>
      </c>
      <c r="B135">
        <v>70.397999999999996</v>
      </c>
      <c r="C135">
        <v>-142.167</v>
      </c>
      <c r="D135">
        <v>-1.800991</v>
      </c>
      <c r="F135" s="3">
        <f t="shared" si="5"/>
        <v>0.1980000000000004</v>
      </c>
      <c r="G135" s="3">
        <f t="shared" si="3"/>
        <v>-6.8119999999999976</v>
      </c>
      <c r="H135">
        <f t="shared" si="6"/>
        <v>-142.167</v>
      </c>
    </row>
    <row r="136" spans="1:8" x14ac:dyDescent="0.2">
      <c r="A136">
        <v>10.305</v>
      </c>
      <c r="B136">
        <v>70.594999999999999</v>
      </c>
      <c r="C136">
        <v>-142.20400000000001</v>
      </c>
      <c r="D136">
        <v>-1.8010200000000001</v>
      </c>
      <c r="F136" s="3">
        <f t="shared" si="5"/>
        <v>0.19950000000000045</v>
      </c>
      <c r="G136" s="3">
        <f t="shared" si="3"/>
        <v>-6.6149999999999949</v>
      </c>
      <c r="H136">
        <f t="shared" si="6"/>
        <v>-142.20400000000001</v>
      </c>
    </row>
    <row r="137" spans="1:8" x14ac:dyDescent="0.2">
      <c r="A137">
        <v>10.305</v>
      </c>
      <c r="B137">
        <v>70.796999999999997</v>
      </c>
      <c r="C137">
        <v>-142.24100000000001</v>
      </c>
      <c r="D137">
        <v>-1.800983</v>
      </c>
      <c r="F137" s="3">
        <f t="shared" si="5"/>
        <v>0.20199999999999818</v>
      </c>
      <c r="G137" s="3">
        <f t="shared" si="3"/>
        <v>-6.4129999999999967</v>
      </c>
      <c r="H137">
        <f t="shared" si="6"/>
        <v>-142.24100000000001</v>
      </c>
    </row>
    <row r="138" spans="1:8" x14ac:dyDescent="0.2">
      <c r="A138">
        <v>10.305</v>
      </c>
      <c r="B138">
        <v>70.998999999999995</v>
      </c>
      <c r="C138">
        <v>-142.273</v>
      </c>
      <c r="D138">
        <v>-1.800996</v>
      </c>
      <c r="F138" s="3">
        <f t="shared" si="5"/>
        <v>0.20100000000000051</v>
      </c>
      <c r="G138" s="3">
        <f t="shared" si="3"/>
        <v>-6.2109999999999985</v>
      </c>
      <c r="H138">
        <f t="shared" si="6"/>
        <v>-142.273</v>
      </c>
    </row>
    <row r="139" spans="1:8" x14ac:dyDescent="0.2">
      <c r="A139">
        <v>10.305</v>
      </c>
      <c r="B139">
        <v>71.198999999999998</v>
      </c>
      <c r="C139">
        <v>-142.30600000000001</v>
      </c>
      <c r="D139">
        <v>-1.8009900000000001</v>
      </c>
      <c r="F139" s="3">
        <f t="shared" si="5"/>
        <v>0.19900000000000517</v>
      </c>
      <c r="G139" s="3">
        <f t="shared" si="3"/>
        <v>-6.0109999999999957</v>
      </c>
      <c r="H139">
        <f t="shared" si="6"/>
        <v>-142.30600000000001</v>
      </c>
    </row>
    <row r="140" spans="1:8" x14ac:dyDescent="0.2">
      <c r="A140">
        <v>10.305</v>
      </c>
      <c r="B140">
        <v>71.397000000000006</v>
      </c>
      <c r="C140">
        <v>-142.33799999999999</v>
      </c>
      <c r="D140">
        <v>-1.8009869999999999</v>
      </c>
      <c r="F140" s="3">
        <f t="shared" si="5"/>
        <v>0.19950000000000045</v>
      </c>
      <c r="G140" s="3">
        <f t="shared" si="3"/>
        <v>-5.8129999999999882</v>
      </c>
      <c r="H140">
        <f t="shared" si="6"/>
        <v>-142.33799999999999</v>
      </c>
    </row>
    <row r="141" spans="1:8" x14ac:dyDescent="0.2">
      <c r="A141">
        <v>10.305</v>
      </c>
      <c r="B141">
        <v>71.597999999999999</v>
      </c>
      <c r="C141">
        <v>-142.36699999999999</v>
      </c>
      <c r="D141">
        <v>-1.8009630000000001</v>
      </c>
      <c r="F141" s="3">
        <f t="shared" si="5"/>
        <v>0.20149999999999579</v>
      </c>
      <c r="G141" s="3">
        <f t="shared" si="3"/>
        <v>-5.6119999999999948</v>
      </c>
      <c r="H141">
        <f t="shared" si="6"/>
        <v>-142.36699999999999</v>
      </c>
    </row>
    <row r="142" spans="1:8" x14ac:dyDescent="0.2">
      <c r="A142">
        <v>10.305</v>
      </c>
      <c r="B142">
        <v>71.8</v>
      </c>
      <c r="C142">
        <v>-142.392</v>
      </c>
      <c r="D142">
        <v>-1.8010010000000001</v>
      </c>
      <c r="F142" s="3">
        <f t="shared" si="5"/>
        <v>0.20100000000000051</v>
      </c>
      <c r="G142" s="3">
        <f t="shared" si="3"/>
        <v>-5.4099999999999966</v>
      </c>
      <c r="H142">
        <f t="shared" si="6"/>
        <v>-142.392</v>
      </c>
    </row>
    <row r="143" spans="1:8" x14ac:dyDescent="0.2">
      <c r="A143">
        <v>10.305</v>
      </c>
      <c r="B143">
        <v>72</v>
      </c>
      <c r="C143">
        <v>-142.41800000000001</v>
      </c>
      <c r="D143">
        <v>-1.800991</v>
      </c>
      <c r="F143" s="3">
        <f t="shared" si="5"/>
        <v>0.19850000000000279</v>
      </c>
      <c r="G143" s="3">
        <f t="shared" si="3"/>
        <v>-5.2099999999999937</v>
      </c>
      <c r="H143">
        <f t="shared" si="6"/>
        <v>-142.41800000000001</v>
      </c>
    </row>
    <row r="144" spans="1:8" x14ac:dyDescent="0.2">
      <c r="A144">
        <v>10.305</v>
      </c>
      <c r="B144">
        <v>72.197000000000003</v>
      </c>
      <c r="C144">
        <v>-142.43700000000001</v>
      </c>
      <c r="D144">
        <v>-1.8009820000000001</v>
      </c>
      <c r="F144" s="3">
        <f t="shared" si="5"/>
        <v>0.19899999999999807</v>
      </c>
      <c r="G144" s="3">
        <f t="shared" si="3"/>
        <v>-5.012999999999991</v>
      </c>
      <c r="H144">
        <f t="shared" si="6"/>
        <v>-142.43700000000001</v>
      </c>
    </row>
    <row r="145" spans="1:8" x14ac:dyDescent="0.2">
      <c r="A145">
        <v>10.305</v>
      </c>
      <c r="B145">
        <v>72.397999999999996</v>
      </c>
      <c r="C145">
        <v>-142.46</v>
      </c>
      <c r="D145">
        <v>-1.800991</v>
      </c>
      <c r="F145" s="3">
        <f t="shared" si="5"/>
        <v>0.20100000000000051</v>
      </c>
      <c r="G145" s="3">
        <f t="shared" si="3"/>
        <v>-4.8119999999999976</v>
      </c>
      <c r="H145">
        <f t="shared" si="6"/>
        <v>-142.46</v>
      </c>
    </row>
    <row r="146" spans="1:8" x14ac:dyDescent="0.2">
      <c r="A146">
        <v>10.305</v>
      </c>
      <c r="B146">
        <v>72.599000000000004</v>
      </c>
      <c r="C146">
        <v>-142.47900000000001</v>
      </c>
      <c r="D146">
        <v>-1.80101</v>
      </c>
      <c r="F146" s="3">
        <f t="shared" si="5"/>
        <v>0.20000000000000284</v>
      </c>
      <c r="G146" s="3">
        <f t="shared" si="3"/>
        <v>-4.61099999999999</v>
      </c>
      <c r="H146">
        <f t="shared" si="6"/>
        <v>-142.47900000000001</v>
      </c>
    </row>
    <row r="147" spans="1:8" x14ac:dyDescent="0.2">
      <c r="A147">
        <v>10.305</v>
      </c>
      <c r="B147">
        <v>72.798000000000002</v>
      </c>
      <c r="C147">
        <v>-142.49799999999999</v>
      </c>
      <c r="D147">
        <v>-1.800996</v>
      </c>
      <c r="F147" s="3">
        <f t="shared" si="5"/>
        <v>0.1980000000000004</v>
      </c>
      <c r="G147" s="3">
        <f t="shared" ref="G147:G210" si="7">B147-$G$1</f>
        <v>-4.4119999999999919</v>
      </c>
      <c r="H147">
        <f t="shared" si="6"/>
        <v>-142.49799999999999</v>
      </c>
    </row>
    <row r="148" spans="1:8" x14ac:dyDescent="0.2">
      <c r="A148">
        <v>10.305</v>
      </c>
      <c r="B148">
        <v>72.995000000000005</v>
      </c>
      <c r="C148">
        <v>-142.518</v>
      </c>
      <c r="D148">
        <v>-1.801016</v>
      </c>
      <c r="F148" s="3">
        <f t="shared" si="5"/>
        <v>0.19950000000000045</v>
      </c>
      <c r="G148" s="3">
        <f t="shared" si="7"/>
        <v>-4.2149999999999892</v>
      </c>
      <c r="H148">
        <f t="shared" si="6"/>
        <v>-142.518</v>
      </c>
    </row>
    <row r="149" spans="1:8" x14ac:dyDescent="0.2">
      <c r="A149">
        <v>10.305</v>
      </c>
      <c r="B149">
        <v>73.197000000000003</v>
      </c>
      <c r="C149">
        <v>-142.53700000000001</v>
      </c>
      <c r="D149">
        <v>-1.8010090000000001</v>
      </c>
      <c r="F149" s="3">
        <f t="shared" ref="F149:F212" si="8">(G150-G148)/2</f>
        <v>0.20149999999999579</v>
      </c>
      <c r="G149" s="3">
        <f t="shared" si="7"/>
        <v>-4.012999999999991</v>
      </c>
      <c r="H149">
        <f t="shared" si="6"/>
        <v>-142.53700000000001</v>
      </c>
    </row>
    <row r="150" spans="1:8" x14ac:dyDescent="0.2">
      <c r="A150">
        <v>10.305</v>
      </c>
      <c r="B150">
        <v>73.397999999999996</v>
      </c>
      <c r="C150">
        <v>-142.55099999999999</v>
      </c>
      <c r="D150">
        <v>-1.8009630000000001</v>
      </c>
      <c r="F150" s="3">
        <f t="shared" si="8"/>
        <v>0.20049999999999812</v>
      </c>
      <c r="G150" s="3">
        <f t="shared" si="7"/>
        <v>-3.8119999999999976</v>
      </c>
      <c r="H150">
        <f t="shared" si="6"/>
        <v>-142.55099999999999</v>
      </c>
    </row>
    <row r="151" spans="1:8" x14ac:dyDescent="0.2">
      <c r="A151">
        <v>10.305</v>
      </c>
      <c r="B151">
        <v>73.597999999999999</v>
      </c>
      <c r="C151">
        <v>-142.56700000000001</v>
      </c>
      <c r="D151">
        <v>-1.800988</v>
      </c>
      <c r="F151" s="3">
        <f t="shared" si="8"/>
        <v>0.19900000000000517</v>
      </c>
      <c r="G151" s="3">
        <f t="shared" si="7"/>
        <v>-3.6119999999999948</v>
      </c>
      <c r="H151">
        <f t="shared" si="6"/>
        <v>-142.56700000000001</v>
      </c>
    </row>
    <row r="152" spans="1:8" x14ac:dyDescent="0.2">
      <c r="A152">
        <v>10.305</v>
      </c>
      <c r="B152">
        <v>73.796000000000006</v>
      </c>
      <c r="C152">
        <v>-142.583</v>
      </c>
      <c r="D152">
        <v>-1.801032</v>
      </c>
      <c r="F152" s="3">
        <f t="shared" si="8"/>
        <v>0.20000000000000284</v>
      </c>
      <c r="G152" s="3">
        <f t="shared" si="7"/>
        <v>-3.4139999999999873</v>
      </c>
      <c r="H152">
        <f t="shared" si="6"/>
        <v>-142.583</v>
      </c>
    </row>
    <row r="153" spans="1:8" x14ac:dyDescent="0.2">
      <c r="A153">
        <v>10.305</v>
      </c>
      <c r="B153">
        <v>73.998000000000005</v>
      </c>
      <c r="C153">
        <v>-142.59800000000001</v>
      </c>
      <c r="D153">
        <v>-1.801005</v>
      </c>
      <c r="F153" s="3">
        <f t="shared" si="8"/>
        <v>0.20199999999999818</v>
      </c>
      <c r="G153" s="3">
        <f t="shared" si="7"/>
        <v>-3.2119999999999891</v>
      </c>
      <c r="H153">
        <f t="shared" si="6"/>
        <v>-142.59800000000001</v>
      </c>
    </row>
    <row r="154" spans="1:8" x14ac:dyDescent="0.2">
      <c r="A154">
        <v>10.305</v>
      </c>
      <c r="B154">
        <v>74.2</v>
      </c>
      <c r="C154">
        <v>-142.61199999999999</v>
      </c>
      <c r="D154">
        <v>-1.8009809999999999</v>
      </c>
      <c r="F154" s="3">
        <f t="shared" si="8"/>
        <v>0.20049999999999812</v>
      </c>
      <c r="G154" s="3">
        <f t="shared" si="7"/>
        <v>-3.0099999999999909</v>
      </c>
      <c r="H154">
        <f t="shared" si="6"/>
        <v>-142.61199999999999</v>
      </c>
    </row>
    <row r="155" spans="1:8" x14ac:dyDescent="0.2">
      <c r="A155">
        <v>10.305</v>
      </c>
      <c r="B155">
        <v>74.399000000000001</v>
      </c>
      <c r="C155">
        <v>-142.62</v>
      </c>
      <c r="D155">
        <v>-1.801007</v>
      </c>
      <c r="F155" s="3">
        <f t="shared" si="8"/>
        <v>0.19849999999999568</v>
      </c>
      <c r="G155" s="3">
        <f t="shared" si="7"/>
        <v>-2.8109999999999928</v>
      </c>
      <c r="H155">
        <f t="shared" si="6"/>
        <v>-142.62</v>
      </c>
    </row>
    <row r="156" spans="1:8" x14ac:dyDescent="0.2">
      <c r="A156">
        <v>10.305</v>
      </c>
      <c r="B156">
        <v>74.596999999999994</v>
      </c>
      <c r="C156">
        <v>-142.63300000000001</v>
      </c>
      <c r="D156">
        <v>-1.800997</v>
      </c>
      <c r="F156" s="3">
        <f t="shared" si="8"/>
        <v>0.20000000000000284</v>
      </c>
      <c r="G156" s="3">
        <f t="shared" si="7"/>
        <v>-2.6129999999999995</v>
      </c>
      <c r="H156">
        <f t="shared" si="6"/>
        <v>-142.63300000000001</v>
      </c>
    </row>
    <row r="157" spans="1:8" x14ac:dyDescent="0.2">
      <c r="A157">
        <v>10.305</v>
      </c>
      <c r="B157">
        <v>74.799000000000007</v>
      </c>
      <c r="C157">
        <v>-142.643</v>
      </c>
      <c r="D157">
        <v>-1.800986</v>
      </c>
      <c r="F157" s="3">
        <f t="shared" si="8"/>
        <v>0.2015000000000029</v>
      </c>
      <c r="G157" s="3">
        <f t="shared" si="7"/>
        <v>-2.4109999999999872</v>
      </c>
      <c r="H157">
        <f t="shared" si="6"/>
        <v>-142.643</v>
      </c>
    </row>
    <row r="158" spans="1:8" x14ac:dyDescent="0.2">
      <c r="A158">
        <v>10.305</v>
      </c>
      <c r="B158">
        <v>75</v>
      </c>
      <c r="C158">
        <v>-142.65299999999999</v>
      </c>
      <c r="D158">
        <v>-1.8009999999999999</v>
      </c>
      <c r="F158" s="3">
        <f t="shared" si="8"/>
        <v>0.19999999999999574</v>
      </c>
      <c r="G158" s="3">
        <f t="shared" si="7"/>
        <v>-2.2099999999999937</v>
      </c>
      <c r="H158">
        <f t="shared" si="6"/>
        <v>-142.65299999999999</v>
      </c>
    </row>
    <row r="159" spans="1:8" x14ac:dyDescent="0.2">
      <c r="A159">
        <v>10.305</v>
      </c>
      <c r="B159">
        <v>75.198999999999998</v>
      </c>
      <c r="C159">
        <v>-142.661</v>
      </c>
      <c r="D159">
        <v>-1.801015</v>
      </c>
      <c r="F159" s="3">
        <f t="shared" si="8"/>
        <v>0.19850000000000279</v>
      </c>
      <c r="G159" s="3">
        <f t="shared" si="7"/>
        <v>-2.0109999999999957</v>
      </c>
      <c r="H159">
        <f t="shared" si="6"/>
        <v>-142.661</v>
      </c>
    </row>
    <row r="160" spans="1:8" x14ac:dyDescent="0.2">
      <c r="A160">
        <v>10.305</v>
      </c>
      <c r="B160">
        <v>75.397000000000006</v>
      </c>
      <c r="C160">
        <v>-142.67400000000001</v>
      </c>
      <c r="D160">
        <v>-1.8009770000000001</v>
      </c>
      <c r="F160" s="3">
        <f t="shared" si="8"/>
        <v>0.19899999999999807</v>
      </c>
      <c r="G160" s="3">
        <f t="shared" si="7"/>
        <v>-1.8129999999999882</v>
      </c>
      <c r="H160">
        <f t="shared" si="6"/>
        <v>-142.67400000000001</v>
      </c>
    </row>
    <row r="161" spans="1:8" x14ac:dyDescent="0.2">
      <c r="A161">
        <v>10.305</v>
      </c>
      <c r="B161">
        <v>75.596999999999994</v>
      </c>
      <c r="C161">
        <v>-142.68899999999999</v>
      </c>
      <c r="D161">
        <v>-1.8010109999999999</v>
      </c>
      <c r="F161" s="3">
        <f t="shared" si="8"/>
        <v>0.20100000000000051</v>
      </c>
      <c r="G161" s="3">
        <f t="shared" si="7"/>
        <v>-1.6129999999999995</v>
      </c>
      <c r="H161">
        <f t="shared" si="6"/>
        <v>-142.68899999999999</v>
      </c>
    </row>
    <row r="162" spans="1:8" x14ac:dyDescent="0.2">
      <c r="A162">
        <v>10.305</v>
      </c>
      <c r="B162">
        <v>75.799000000000007</v>
      </c>
      <c r="C162">
        <v>-142.69399999999999</v>
      </c>
      <c r="D162">
        <v>-1.8009949999999999</v>
      </c>
      <c r="F162" s="3">
        <f t="shared" si="8"/>
        <v>0.20100000000000051</v>
      </c>
      <c r="G162" s="3">
        <f t="shared" si="7"/>
        <v>-1.4109999999999872</v>
      </c>
      <c r="H162">
        <f t="shared" si="6"/>
        <v>-142.69399999999999</v>
      </c>
    </row>
    <row r="163" spans="1:8" x14ac:dyDescent="0.2">
      <c r="A163">
        <v>10.305</v>
      </c>
      <c r="B163">
        <v>75.998999999999995</v>
      </c>
      <c r="C163">
        <v>-142.69499999999999</v>
      </c>
      <c r="D163">
        <v>-1.800996</v>
      </c>
      <c r="F163" s="3">
        <f t="shared" si="8"/>
        <v>0.19899999999999807</v>
      </c>
      <c r="G163" s="3">
        <f t="shared" si="7"/>
        <v>-1.2109999999999985</v>
      </c>
      <c r="H163">
        <f t="shared" si="6"/>
        <v>-142.69499999999999</v>
      </c>
    </row>
    <row r="164" spans="1:8" x14ac:dyDescent="0.2">
      <c r="A164">
        <v>10.305</v>
      </c>
      <c r="B164">
        <v>76.197000000000003</v>
      </c>
      <c r="C164">
        <v>-142.70400000000001</v>
      </c>
      <c r="D164">
        <v>-1.8010139999999999</v>
      </c>
      <c r="F164" s="3">
        <f t="shared" si="8"/>
        <v>0.19950000000000045</v>
      </c>
      <c r="G164" s="3">
        <f t="shared" si="7"/>
        <v>-1.012999999999991</v>
      </c>
      <c r="H164">
        <f t="shared" si="6"/>
        <v>-142.70400000000001</v>
      </c>
    </row>
    <row r="165" spans="1:8" x14ac:dyDescent="0.2">
      <c r="A165">
        <v>10.305</v>
      </c>
      <c r="B165">
        <v>76.397999999999996</v>
      </c>
      <c r="C165">
        <v>-142.70400000000001</v>
      </c>
      <c r="D165">
        <v>-1.800975</v>
      </c>
      <c r="F165" s="3">
        <f t="shared" si="8"/>
        <v>0.20149999999999579</v>
      </c>
      <c r="G165" s="3">
        <f t="shared" si="7"/>
        <v>-0.81199999999999761</v>
      </c>
      <c r="H165">
        <f t="shared" si="6"/>
        <v>-142.70400000000001</v>
      </c>
    </row>
    <row r="166" spans="1:8" x14ac:dyDescent="0.2">
      <c r="A166">
        <v>10.305</v>
      </c>
      <c r="B166">
        <v>76.599999999999994</v>
      </c>
      <c r="C166">
        <v>-142.71100000000001</v>
      </c>
      <c r="D166">
        <v>-1.80101</v>
      </c>
      <c r="F166" s="3">
        <f t="shared" si="8"/>
        <v>0.20050000000000523</v>
      </c>
      <c r="G166" s="3">
        <f t="shared" si="7"/>
        <v>-0.60999999999999943</v>
      </c>
      <c r="H166">
        <f t="shared" si="6"/>
        <v>-142.71100000000001</v>
      </c>
    </row>
    <row r="167" spans="1:8" x14ac:dyDescent="0.2">
      <c r="A167">
        <v>10.305</v>
      </c>
      <c r="B167">
        <v>76.799000000000007</v>
      </c>
      <c r="C167">
        <v>-142.71899999999999</v>
      </c>
      <c r="D167">
        <v>-1.8009999999999999</v>
      </c>
      <c r="F167" s="3">
        <f t="shared" si="8"/>
        <v>0.19850000000000279</v>
      </c>
      <c r="G167" s="3">
        <f t="shared" si="7"/>
        <v>-0.41099999999998715</v>
      </c>
      <c r="H167">
        <f t="shared" si="6"/>
        <v>-142.71899999999999</v>
      </c>
    </row>
    <row r="168" spans="1:8" x14ac:dyDescent="0.2">
      <c r="A168">
        <v>10.305</v>
      </c>
      <c r="B168">
        <v>76.997</v>
      </c>
      <c r="C168">
        <v>-142.72</v>
      </c>
      <c r="D168">
        <v>-1.800986</v>
      </c>
      <c r="F168" s="3">
        <f t="shared" si="8"/>
        <v>0.19999999999999574</v>
      </c>
      <c r="G168" s="3">
        <f t="shared" si="7"/>
        <v>-0.21299999999999386</v>
      </c>
      <c r="H168">
        <f t="shared" si="6"/>
        <v>-142.72</v>
      </c>
    </row>
    <row r="169" spans="1:8" x14ac:dyDescent="0.2">
      <c r="A169">
        <v>10.305</v>
      </c>
      <c r="B169">
        <v>77.198999999999998</v>
      </c>
      <c r="C169">
        <v>-142.727</v>
      </c>
      <c r="D169">
        <v>-1.8010029999999999</v>
      </c>
      <c r="F169" s="3">
        <f t="shared" si="8"/>
        <v>0.20199999999999818</v>
      </c>
      <c r="G169" s="3">
        <f t="shared" si="7"/>
        <v>-1.099999999999568E-2</v>
      </c>
      <c r="H169">
        <f t="shared" si="6"/>
        <v>-142.727</v>
      </c>
    </row>
    <row r="170" spans="1:8" x14ac:dyDescent="0.2">
      <c r="A170">
        <v>10.305</v>
      </c>
      <c r="B170">
        <v>77.400999999999996</v>
      </c>
      <c r="C170">
        <v>-142.732</v>
      </c>
      <c r="D170">
        <v>-1.8010120000000001</v>
      </c>
      <c r="F170" s="3">
        <f t="shared" si="8"/>
        <v>0.20049999999999812</v>
      </c>
      <c r="G170" s="3">
        <f t="shared" si="7"/>
        <v>0.1910000000000025</v>
      </c>
      <c r="H170">
        <f t="shared" si="6"/>
        <v>-142.732</v>
      </c>
    </row>
    <row r="171" spans="1:8" x14ac:dyDescent="0.2">
      <c r="A171">
        <v>10.305</v>
      </c>
      <c r="B171">
        <v>77.599999999999994</v>
      </c>
      <c r="C171">
        <v>-142.73400000000001</v>
      </c>
      <c r="D171">
        <v>-1.8009980000000001</v>
      </c>
      <c r="F171" s="3">
        <f t="shared" si="8"/>
        <v>0.1980000000000004</v>
      </c>
      <c r="G171" s="3">
        <f t="shared" si="7"/>
        <v>0.39000000000000057</v>
      </c>
      <c r="H171">
        <f t="shared" si="6"/>
        <v>-142.73400000000001</v>
      </c>
    </row>
    <row r="172" spans="1:8" x14ac:dyDescent="0.2">
      <c r="A172">
        <v>10.305</v>
      </c>
      <c r="B172">
        <v>77.796999999999997</v>
      </c>
      <c r="C172">
        <v>-142.738</v>
      </c>
      <c r="D172">
        <v>-1.801026</v>
      </c>
      <c r="F172" s="3">
        <f t="shared" si="8"/>
        <v>0.19900000000000517</v>
      </c>
      <c r="G172" s="3">
        <f t="shared" si="7"/>
        <v>0.5870000000000033</v>
      </c>
      <c r="H172">
        <f t="shared" si="6"/>
        <v>-142.738</v>
      </c>
    </row>
    <row r="173" spans="1:8" x14ac:dyDescent="0.2">
      <c r="A173">
        <v>10.305</v>
      </c>
      <c r="B173">
        <v>77.998000000000005</v>
      </c>
      <c r="C173">
        <v>-142.74</v>
      </c>
      <c r="D173">
        <v>-1.8009930000000001</v>
      </c>
      <c r="F173" s="3">
        <f t="shared" si="8"/>
        <v>0.20100000000000051</v>
      </c>
      <c r="G173" s="3">
        <f t="shared" si="7"/>
        <v>0.78800000000001091</v>
      </c>
      <c r="H173">
        <f t="shared" si="6"/>
        <v>-142.74</v>
      </c>
    </row>
    <row r="174" spans="1:8" x14ac:dyDescent="0.2">
      <c r="A174">
        <v>10.305</v>
      </c>
      <c r="B174">
        <v>78.198999999999998</v>
      </c>
      <c r="C174">
        <v>-142.74199999999999</v>
      </c>
      <c r="D174">
        <v>-1.8009770000000001</v>
      </c>
      <c r="F174" s="3">
        <f t="shared" si="8"/>
        <v>0.20049999999999812</v>
      </c>
      <c r="G174" s="3">
        <f t="shared" si="7"/>
        <v>0.98900000000000432</v>
      </c>
      <c r="H174">
        <f t="shared" si="6"/>
        <v>-142.74199999999999</v>
      </c>
    </row>
    <row r="175" spans="1:8" x14ac:dyDescent="0.2">
      <c r="A175">
        <v>10.305</v>
      </c>
      <c r="B175">
        <v>78.399000000000001</v>
      </c>
      <c r="C175">
        <v>-142.74</v>
      </c>
      <c r="D175">
        <v>-1.800996</v>
      </c>
      <c r="F175" s="3">
        <f t="shared" si="8"/>
        <v>0.19899999999999807</v>
      </c>
      <c r="G175" s="3">
        <f t="shared" si="7"/>
        <v>1.1890000000000072</v>
      </c>
      <c r="H175">
        <f t="shared" si="6"/>
        <v>-142.74</v>
      </c>
    </row>
    <row r="176" spans="1:8" x14ac:dyDescent="0.2">
      <c r="A176">
        <v>10.305</v>
      </c>
      <c r="B176">
        <v>78.596999999999994</v>
      </c>
      <c r="C176">
        <v>-142.73699999999999</v>
      </c>
      <c r="D176">
        <v>-1.8009930000000001</v>
      </c>
      <c r="F176" s="3">
        <f t="shared" si="8"/>
        <v>0.19950000000000045</v>
      </c>
      <c r="G176" s="3">
        <f t="shared" si="7"/>
        <v>1.3870000000000005</v>
      </c>
      <c r="H176">
        <f t="shared" si="6"/>
        <v>-142.73699999999999</v>
      </c>
    </row>
    <row r="177" spans="1:8" x14ac:dyDescent="0.2">
      <c r="A177">
        <v>10.305</v>
      </c>
      <c r="B177">
        <v>78.798000000000002</v>
      </c>
      <c r="C177">
        <v>-142.73699999999999</v>
      </c>
      <c r="D177">
        <v>-1.801002</v>
      </c>
      <c r="F177" s="3">
        <f t="shared" si="8"/>
        <v>0.2015000000000029</v>
      </c>
      <c r="G177" s="3">
        <f t="shared" si="7"/>
        <v>1.5880000000000081</v>
      </c>
      <c r="H177">
        <f t="shared" si="6"/>
        <v>-142.73699999999999</v>
      </c>
    </row>
    <row r="178" spans="1:8" x14ac:dyDescent="0.2">
      <c r="A178">
        <v>10.305</v>
      </c>
      <c r="B178">
        <v>79</v>
      </c>
      <c r="C178">
        <v>-142.73400000000001</v>
      </c>
      <c r="D178">
        <v>-1.80097</v>
      </c>
      <c r="F178" s="3">
        <f t="shared" si="8"/>
        <v>0.20100000000000051</v>
      </c>
      <c r="G178" s="3">
        <f t="shared" si="7"/>
        <v>1.7900000000000063</v>
      </c>
      <c r="H178">
        <f t="shared" si="6"/>
        <v>-142.73400000000001</v>
      </c>
    </row>
    <row r="179" spans="1:8" x14ac:dyDescent="0.2">
      <c r="A179">
        <v>10.305</v>
      </c>
      <c r="B179">
        <v>79.2</v>
      </c>
      <c r="C179">
        <v>-142.732</v>
      </c>
      <c r="D179">
        <v>-1.801002</v>
      </c>
      <c r="F179" s="3">
        <f t="shared" si="8"/>
        <v>0.19850000000000279</v>
      </c>
      <c r="G179" s="3">
        <f t="shared" si="7"/>
        <v>1.9900000000000091</v>
      </c>
      <c r="H179">
        <f t="shared" si="6"/>
        <v>-142.732</v>
      </c>
    </row>
    <row r="180" spans="1:8" x14ac:dyDescent="0.2">
      <c r="A180">
        <v>10.305</v>
      </c>
      <c r="B180">
        <v>79.397000000000006</v>
      </c>
      <c r="C180">
        <v>-142.726</v>
      </c>
      <c r="D180">
        <v>-1.8009820000000001</v>
      </c>
      <c r="F180" s="3">
        <f t="shared" si="8"/>
        <v>0.19899999999999807</v>
      </c>
      <c r="G180" s="3">
        <f t="shared" si="7"/>
        <v>2.1870000000000118</v>
      </c>
      <c r="H180">
        <f t="shared" si="6"/>
        <v>-142.726</v>
      </c>
    </row>
    <row r="181" spans="1:8" x14ac:dyDescent="0.2">
      <c r="A181">
        <v>10.305</v>
      </c>
      <c r="B181">
        <v>79.597999999999999</v>
      </c>
      <c r="C181">
        <v>-142.727</v>
      </c>
      <c r="D181">
        <v>-1.800996</v>
      </c>
      <c r="F181" s="3">
        <f t="shared" si="8"/>
        <v>0.20149999999999579</v>
      </c>
      <c r="G181" s="3">
        <f t="shared" si="7"/>
        <v>2.3880000000000052</v>
      </c>
      <c r="H181">
        <f t="shared" si="6"/>
        <v>-142.727</v>
      </c>
    </row>
    <row r="182" spans="1:8" x14ac:dyDescent="0.2">
      <c r="A182">
        <v>10.305</v>
      </c>
      <c r="B182">
        <v>79.8</v>
      </c>
      <c r="C182">
        <v>-142.71899999999999</v>
      </c>
      <c r="D182">
        <v>-1.8010090000000001</v>
      </c>
      <c r="F182" s="3">
        <f t="shared" si="8"/>
        <v>0.20100000000000051</v>
      </c>
      <c r="G182" s="3">
        <f t="shared" si="7"/>
        <v>2.5900000000000034</v>
      </c>
      <c r="H182">
        <f t="shared" si="6"/>
        <v>-142.71899999999999</v>
      </c>
    </row>
    <row r="183" spans="1:8" x14ac:dyDescent="0.2">
      <c r="A183">
        <v>10.305</v>
      </c>
      <c r="B183">
        <v>80</v>
      </c>
      <c r="C183">
        <v>-142.714</v>
      </c>
      <c r="D183">
        <v>-1.8010269999999999</v>
      </c>
      <c r="F183" s="3">
        <f t="shared" si="8"/>
        <v>0.19899999999999807</v>
      </c>
      <c r="G183" s="3">
        <f t="shared" si="7"/>
        <v>2.7900000000000063</v>
      </c>
      <c r="H183">
        <f t="shared" si="6"/>
        <v>-142.714</v>
      </c>
    </row>
    <row r="184" spans="1:8" x14ac:dyDescent="0.2">
      <c r="A184">
        <v>10.305</v>
      </c>
      <c r="B184">
        <v>80.197999999999993</v>
      </c>
      <c r="C184">
        <v>-142.703</v>
      </c>
      <c r="D184">
        <v>-1.8010200000000001</v>
      </c>
      <c r="F184" s="3">
        <f t="shared" si="8"/>
        <v>0.19899999999999807</v>
      </c>
      <c r="G184" s="3">
        <f t="shared" si="7"/>
        <v>2.9879999999999995</v>
      </c>
      <c r="H184">
        <f t="shared" si="6"/>
        <v>-142.703</v>
      </c>
    </row>
    <row r="185" spans="1:8" x14ac:dyDescent="0.2">
      <c r="A185">
        <v>10.305</v>
      </c>
      <c r="B185">
        <v>80.397999999999996</v>
      </c>
      <c r="C185">
        <v>-142.70099999999999</v>
      </c>
      <c r="D185">
        <v>-1.8010090000000001</v>
      </c>
      <c r="F185" s="3">
        <f t="shared" si="8"/>
        <v>0.20100000000000051</v>
      </c>
      <c r="G185" s="3">
        <f t="shared" si="7"/>
        <v>3.1880000000000024</v>
      </c>
      <c r="H185">
        <f t="shared" si="6"/>
        <v>-142.70099999999999</v>
      </c>
    </row>
    <row r="186" spans="1:8" x14ac:dyDescent="0.2">
      <c r="A186">
        <v>10.305</v>
      </c>
      <c r="B186">
        <v>80.599999999999994</v>
      </c>
      <c r="C186">
        <v>-142.69300000000001</v>
      </c>
      <c r="D186">
        <v>-1.8010120000000001</v>
      </c>
      <c r="F186" s="3">
        <f t="shared" si="8"/>
        <v>0.20050000000000523</v>
      </c>
      <c r="G186" s="3">
        <f t="shared" si="7"/>
        <v>3.3900000000000006</v>
      </c>
      <c r="H186">
        <f t="shared" si="6"/>
        <v>-142.69300000000001</v>
      </c>
    </row>
    <row r="187" spans="1:8" x14ac:dyDescent="0.2">
      <c r="A187">
        <v>10.305</v>
      </c>
      <c r="B187">
        <v>80.799000000000007</v>
      </c>
      <c r="C187">
        <v>-142.68600000000001</v>
      </c>
      <c r="D187">
        <v>-1.8009809999999999</v>
      </c>
      <c r="F187" s="3">
        <f t="shared" si="8"/>
        <v>0.19850000000000279</v>
      </c>
      <c r="G187" s="3">
        <f t="shared" si="7"/>
        <v>3.5890000000000128</v>
      </c>
      <c r="H187">
        <f t="shared" si="6"/>
        <v>-142.68600000000001</v>
      </c>
    </row>
    <row r="188" spans="1:8" x14ac:dyDescent="0.2">
      <c r="A188">
        <v>10.305</v>
      </c>
      <c r="B188">
        <v>80.997</v>
      </c>
      <c r="C188">
        <v>-142.679</v>
      </c>
      <c r="D188">
        <v>-1.801007</v>
      </c>
      <c r="F188" s="3">
        <f t="shared" si="8"/>
        <v>0.19949999999999335</v>
      </c>
      <c r="G188" s="3">
        <f t="shared" si="7"/>
        <v>3.7870000000000061</v>
      </c>
      <c r="H188">
        <f t="shared" si="6"/>
        <v>-142.679</v>
      </c>
    </row>
    <row r="189" spans="1:8" x14ac:dyDescent="0.2">
      <c r="A189">
        <v>10.305</v>
      </c>
      <c r="B189">
        <v>81.197999999999993</v>
      </c>
      <c r="C189">
        <v>-142.666</v>
      </c>
      <c r="D189">
        <v>-1.801005</v>
      </c>
      <c r="F189" s="3">
        <f t="shared" si="8"/>
        <v>0.2015000000000029</v>
      </c>
      <c r="G189" s="3">
        <f t="shared" si="7"/>
        <v>3.9879999999999995</v>
      </c>
      <c r="H189">
        <f t="shared" si="6"/>
        <v>-142.666</v>
      </c>
    </row>
    <row r="190" spans="1:8" x14ac:dyDescent="0.2">
      <c r="A190">
        <v>10.305</v>
      </c>
      <c r="B190">
        <v>81.400000000000006</v>
      </c>
      <c r="C190">
        <v>-142.65299999999999</v>
      </c>
      <c r="D190">
        <v>-1.800983</v>
      </c>
      <c r="F190" s="3">
        <f t="shared" si="8"/>
        <v>0.20100000000000051</v>
      </c>
      <c r="G190" s="3">
        <f t="shared" si="7"/>
        <v>4.1900000000000119</v>
      </c>
      <c r="H190">
        <f t="shared" si="6"/>
        <v>-142.65299999999999</v>
      </c>
    </row>
    <row r="191" spans="1:8" x14ac:dyDescent="0.2">
      <c r="A191">
        <v>10.305</v>
      </c>
      <c r="B191">
        <v>81.599999999999994</v>
      </c>
      <c r="C191">
        <v>-142.63999999999999</v>
      </c>
      <c r="D191">
        <v>-1.8009869999999999</v>
      </c>
      <c r="F191" s="3">
        <f t="shared" si="8"/>
        <v>0.19849999999999568</v>
      </c>
      <c r="G191" s="3">
        <f t="shared" si="7"/>
        <v>4.3900000000000006</v>
      </c>
      <c r="H191">
        <f t="shared" si="6"/>
        <v>-142.63999999999999</v>
      </c>
    </row>
    <row r="192" spans="1:8" x14ac:dyDescent="0.2">
      <c r="A192">
        <v>10.305</v>
      </c>
      <c r="B192">
        <v>81.796999999999997</v>
      </c>
      <c r="C192">
        <v>-142.62799999999999</v>
      </c>
      <c r="D192">
        <v>-1.800997</v>
      </c>
      <c r="F192" s="3">
        <f t="shared" si="8"/>
        <v>0.19900000000000517</v>
      </c>
      <c r="G192" s="3">
        <f t="shared" si="7"/>
        <v>4.5870000000000033</v>
      </c>
      <c r="H192">
        <f t="shared" si="6"/>
        <v>-142.62799999999999</v>
      </c>
    </row>
    <row r="193" spans="1:8" x14ac:dyDescent="0.2">
      <c r="A193">
        <v>10.305</v>
      </c>
      <c r="B193">
        <v>81.998000000000005</v>
      </c>
      <c r="C193">
        <v>-142.60900000000001</v>
      </c>
      <c r="D193">
        <v>-1.800956</v>
      </c>
      <c r="F193" s="3">
        <f t="shared" si="8"/>
        <v>0.2015000000000029</v>
      </c>
      <c r="G193" s="3">
        <f t="shared" si="7"/>
        <v>4.7880000000000109</v>
      </c>
      <c r="H193">
        <f t="shared" si="6"/>
        <v>-142.60900000000001</v>
      </c>
    </row>
    <row r="194" spans="1:8" x14ac:dyDescent="0.2">
      <c r="A194">
        <v>10.305</v>
      </c>
      <c r="B194">
        <v>82.2</v>
      </c>
      <c r="C194">
        <v>-142.59299999999999</v>
      </c>
      <c r="D194">
        <v>-1.8009729999999999</v>
      </c>
      <c r="F194" s="3">
        <f t="shared" si="8"/>
        <v>0.20100000000000051</v>
      </c>
      <c r="G194" s="3">
        <f t="shared" si="7"/>
        <v>4.9900000000000091</v>
      </c>
      <c r="H194">
        <f t="shared" si="6"/>
        <v>-142.59299999999999</v>
      </c>
    </row>
    <row r="195" spans="1:8" x14ac:dyDescent="0.2">
      <c r="A195">
        <v>10.305</v>
      </c>
      <c r="B195">
        <v>82.4</v>
      </c>
      <c r="C195">
        <v>-142.58000000000001</v>
      </c>
      <c r="D195">
        <v>-1.8010060000000001</v>
      </c>
      <c r="F195" s="3">
        <f t="shared" si="8"/>
        <v>0.19899999999999807</v>
      </c>
      <c r="G195" s="3">
        <f t="shared" si="7"/>
        <v>5.1900000000000119</v>
      </c>
      <c r="H195">
        <f t="shared" si="6"/>
        <v>-142.58000000000001</v>
      </c>
    </row>
    <row r="196" spans="1:8" x14ac:dyDescent="0.2">
      <c r="A196">
        <v>10.305</v>
      </c>
      <c r="B196">
        <v>82.597999999999999</v>
      </c>
      <c r="C196">
        <v>-142.56</v>
      </c>
      <c r="D196">
        <v>-1.80101</v>
      </c>
      <c r="F196" s="3">
        <f t="shared" si="8"/>
        <v>0.19950000000000045</v>
      </c>
      <c r="G196" s="3">
        <f t="shared" si="7"/>
        <v>5.3880000000000052</v>
      </c>
      <c r="H196">
        <f t="shared" si="6"/>
        <v>-142.56</v>
      </c>
    </row>
    <row r="197" spans="1:8" x14ac:dyDescent="0.2">
      <c r="A197">
        <v>10.305</v>
      </c>
      <c r="B197">
        <v>82.799000000000007</v>
      </c>
      <c r="C197">
        <v>-142.53899999999999</v>
      </c>
      <c r="D197">
        <v>-1.8009649999999999</v>
      </c>
      <c r="F197" s="3">
        <f t="shared" si="8"/>
        <v>0.20100000000000051</v>
      </c>
      <c r="G197" s="3">
        <f t="shared" si="7"/>
        <v>5.5890000000000128</v>
      </c>
      <c r="H197">
        <f t="shared" ref="H197:H260" si="9">C197</f>
        <v>-142.53899999999999</v>
      </c>
    </row>
    <row r="198" spans="1:8" x14ac:dyDescent="0.2">
      <c r="A198">
        <v>10.305</v>
      </c>
      <c r="B198">
        <v>83</v>
      </c>
      <c r="C198">
        <v>-142.51599999999999</v>
      </c>
      <c r="D198">
        <v>-1.800983</v>
      </c>
      <c r="F198" s="3">
        <f t="shared" si="8"/>
        <v>0.20049999999999812</v>
      </c>
      <c r="G198" s="3">
        <f t="shared" si="7"/>
        <v>5.7900000000000063</v>
      </c>
      <c r="H198">
        <f t="shared" si="9"/>
        <v>-142.51599999999999</v>
      </c>
    </row>
    <row r="199" spans="1:8" x14ac:dyDescent="0.2">
      <c r="A199">
        <v>10.305</v>
      </c>
      <c r="B199">
        <v>83.2</v>
      </c>
      <c r="C199">
        <v>-142.494</v>
      </c>
      <c r="D199">
        <v>-1.8010269999999999</v>
      </c>
      <c r="F199" s="3">
        <f t="shared" si="8"/>
        <v>0.19850000000000279</v>
      </c>
      <c r="G199" s="3">
        <f t="shared" si="7"/>
        <v>5.9900000000000091</v>
      </c>
      <c r="H199">
        <f t="shared" si="9"/>
        <v>-142.494</v>
      </c>
    </row>
    <row r="200" spans="1:8" x14ac:dyDescent="0.2">
      <c r="A200">
        <v>10.305</v>
      </c>
      <c r="B200">
        <v>83.397000000000006</v>
      </c>
      <c r="C200">
        <v>-142.47</v>
      </c>
      <c r="D200">
        <v>-1.8009679999999999</v>
      </c>
      <c r="F200" s="3">
        <f t="shared" si="8"/>
        <v>0.19950000000000045</v>
      </c>
      <c r="G200" s="3">
        <f t="shared" si="7"/>
        <v>6.1870000000000118</v>
      </c>
      <c r="H200">
        <f t="shared" si="9"/>
        <v>-142.47</v>
      </c>
    </row>
    <row r="201" spans="1:8" x14ac:dyDescent="0.2">
      <c r="A201">
        <v>10.305</v>
      </c>
      <c r="B201">
        <v>83.599000000000004</v>
      </c>
      <c r="C201">
        <v>-142.44</v>
      </c>
      <c r="D201">
        <v>-1.8010120000000001</v>
      </c>
      <c r="F201" s="3">
        <f t="shared" si="8"/>
        <v>0.20149999999999579</v>
      </c>
      <c r="G201" s="3">
        <f t="shared" si="7"/>
        <v>6.38900000000001</v>
      </c>
      <c r="H201">
        <f t="shared" si="9"/>
        <v>-142.44</v>
      </c>
    </row>
    <row r="202" spans="1:8" x14ac:dyDescent="0.2">
      <c r="A202">
        <v>10.305</v>
      </c>
      <c r="B202">
        <v>83.8</v>
      </c>
      <c r="C202">
        <v>-142.41399999999999</v>
      </c>
      <c r="D202">
        <v>-1.801016</v>
      </c>
      <c r="F202" s="3">
        <f t="shared" si="8"/>
        <v>0.20100000000000051</v>
      </c>
      <c r="G202" s="3">
        <f t="shared" si="7"/>
        <v>6.5900000000000034</v>
      </c>
      <c r="H202">
        <f t="shared" si="9"/>
        <v>-142.41399999999999</v>
      </c>
    </row>
    <row r="203" spans="1:8" x14ac:dyDescent="0.2">
      <c r="A203">
        <v>10.305</v>
      </c>
      <c r="B203">
        <v>84.001000000000005</v>
      </c>
      <c r="C203">
        <v>-142.37899999999999</v>
      </c>
      <c r="D203">
        <v>-1.8009869999999999</v>
      </c>
      <c r="F203" s="3">
        <f t="shared" si="8"/>
        <v>0.19899999999999807</v>
      </c>
      <c r="G203" s="3">
        <f t="shared" si="7"/>
        <v>6.791000000000011</v>
      </c>
      <c r="H203">
        <f t="shared" si="9"/>
        <v>-142.37899999999999</v>
      </c>
    </row>
    <row r="204" spans="1:8" x14ac:dyDescent="0.2">
      <c r="A204">
        <v>10.305</v>
      </c>
      <c r="B204">
        <v>84.197999999999993</v>
      </c>
      <c r="C204">
        <v>-142.34100000000001</v>
      </c>
      <c r="D204">
        <v>-1.801005</v>
      </c>
      <c r="F204" s="3">
        <f t="shared" si="8"/>
        <v>0.19849999999999568</v>
      </c>
      <c r="G204" s="3">
        <f t="shared" si="7"/>
        <v>6.9879999999999995</v>
      </c>
      <c r="H204">
        <f t="shared" si="9"/>
        <v>-142.34100000000001</v>
      </c>
    </row>
    <row r="205" spans="1:8" x14ac:dyDescent="0.2">
      <c r="A205">
        <v>10.305</v>
      </c>
      <c r="B205">
        <v>84.397999999999996</v>
      </c>
      <c r="C205">
        <v>-142.303</v>
      </c>
      <c r="D205">
        <v>-1.8009930000000001</v>
      </c>
      <c r="F205" s="3">
        <f t="shared" si="8"/>
        <v>0.20100000000000051</v>
      </c>
      <c r="G205" s="3">
        <f t="shared" si="7"/>
        <v>7.1880000000000024</v>
      </c>
      <c r="H205">
        <f t="shared" si="9"/>
        <v>-142.303</v>
      </c>
    </row>
    <row r="206" spans="1:8" x14ac:dyDescent="0.2">
      <c r="A206">
        <v>10.305</v>
      </c>
      <c r="B206">
        <v>84.6</v>
      </c>
      <c r="C206">
        <v>-142.25800000000001</v>
      </c>
      <c r="D206">
        <v>-1.800997</v>
      </c>
      <c r="F206" s="3">
        <f t="shared" si="8"/>
        <v>0.20100000000000051</v>
      </c>
      <c r="G206" s="3">
        <f t="shared" si="7"/>
        <v>7.3900000000000006</v>
      </c>
      <c r="H206">
        <f t="shared" si="9"/>
        <v>-142.25800000000001</v>
      </c>
    </row>
    <row r="207" spans="1:8" x14ac:dyDescent="0.2">
      <c r="A207">
        <v>10.305</v>
      </c>
      <c r="B207">
        <v>84.8</v>
      </c>
      <c r="C207">
        <v>-142.20699999999999</v>
      </c>
      <c r="D207">
        <v>-1.800991</v>
      </c>
      <c r="F207" s="3">
        <f t="shared" si="8"/>
        <v>0.19900000000000517</v>
      </c>
      <c r="G207" s="3">
        <f t="shared" si="7"/>
        <v>7.5900000000000034</v>
      </c>
      <c r="H207">
        <f t="shared" si="9"/>
        <v>-142.20699999999999</v>
      </c>
    </row>
    <row r="208" spans="1:8" x14ac:dyDescent="0.2">
      <c r="A208">
        <v>10.305</v>
      </c>
      <c r="B208">
        <v>84.998000000000005</v>
      </c>
      <c r="C208">
        <v>-142.15299999999999</v>
      </c>
      <c r="D208">
        <v>-1.8009930000000001</v>
      </c>
      <c r="F208" s="3">
        <f t="shared" si="8"/>
        <v>0.19950000000000045</v>
      </c>
      <c r="G208" s="3">
        <f t="shared" si="7"/>
        <v>7.7880000000000109</v>
      </c>
      <c r="H208">
        <f t="shared" si="9"/>
        <v>-142.15299999999999</v>
      </c>
    </row>
    <row r="209" spans="1:8" x14ac:dyDescent="0.2">
      <c r="A209">
        <v>10.305</v>
      </c>
      <c r="B209">
        <v>85.198999999999998</v>
      </c>
      <c r="C209">
        <v>-142.09</v>
      </c>
      <c r="D209">
        <v>-1.800997</v>
      </c>
      <c r="F209" s="3">
        <f t="shared" si="8"/>
        <v>0.20100000000000051</v>
      </c>
      <c r="G209" s="3">
        <f t="shared" si="7"/>
        <v>7.9890000000000043</v>
      </c>
      <c r="H209">
        <f t="shared" si="9"/>
        <v>-142.09</v>
      </c>
    </row>
    <row r="210" spans="1:8" x14ac:dyDescent="0.2">
      <c r="A210">
        <v>10.305</v>
      </c>
      <c r="B210">
        <v>85.4</v>
      </c>
      <c r="C210">
        <v>-142.02000000000001</v>
      </c>
      <c r="D210">
        <v>-1.800967</v>
      </c>
      <c r="F210" s="3">
        <f t="shared" si="8"/>
        <v>0.20049999999999812</v>
      </c>
      <c r="G210" s="3">
        <f t="shared" si="7"/>
        <v>8.1900000000000119</v>
      </c>
      <c r="H210">
        <f t="shared" si="9"/>
        <v>-142.02000000000001</v>
      </c>
    </row>
    <row r="211" spans="1:8" x14ac:dyDescent="0.2">
      <c r="A211">
        <v>10.305</v>
      </c>
      <c r="B211">
        <v>85.6</v>
      </c>
      <c r="C211">
        <v>-141.94200000000001</v>
      </c>
      <c r="D211">
        <v>-1.8010010000000001</v>
      </c>
      <c r="F211" s="3">
        <f t="shared" si="8"/>
        <v>0.19849999999999568</v>
      </c>
      <c r="G211" s="3">
        <f t="shared" ref="G211:G274" si="10">B211-$G$1</f>
        <v>8.39</v>
      </c>
      <c r="H211">
        <f t="shared" si="9"/>
        <v>-141.94200000000001</v>
      </c>
    </row>
    <row r="212" spans="1:8" x14ac:dyDescent="0.2">
      <c r="A212">
        <v>10.305</v>
      </c>
      <c r="B212">
        <v>85.796999999999997</v>
      </c>
      <c r="C212">
        <v>-141.851</v>
      </c>
      <c r="D212">
        <v>-1.8009869999999999</v>
      </c>
      <c r="F212" s="3">
        <f t="shared" si="8"/>
        <v>0.19950000000000045</v>
      </c>
      <c r="G212" s="3">
        <f t="shared" si="10"/>
        <v>8.5870000000000033</v>
      </c>
      <c r="H212">
        <f t="shared" si="9"/>
        <v>-141.851</v>
      </c>
    </row>
    <row r="213" spans="1:8" x14ac:dyDescent="0.2">
      <c r="A213">
        <v>10.305</v>
      </c>
      <c r="B213">
        <v>85.998999999999995</v>
      </c>
      <c r="C213">
        <v>-141.75</v>
      </c>
      <c r="D213">
        <v>-1.8009770000000001</v>
      </c>
      <c r="F213" s="3">
        <f t="shared" ref="F213:F276" si="11">(G214-G212)/2</f>
        <v>0.20199999999999818</v>
      </c>
      <c r="G213" s="3">
        <f t="shared" si="10"/>
        <v>8.7890000000000015</v>
      </c>
      <c r="H213">
        <f t="shared" si="9"/>
        <v>-141.75</v>
      </c>
    </row>
    <row r="214" spans="1:8" x14ac:dyDescent="0.2">
      <c r="A214">
        <v>10.305</v>
      </c>
      <c r="B214">
        <v>86.200999999999993</v>
      </c>
      <c r="C214">
        <v>-141.62799999999999</v>
      </c>
      <c r="D214">
        <v>-1.8010299999999999</v>
      </c>
      <c r="F214" s="3">
        <f t="shared" si="11"/>
        <v>0.20100000000000051</v>
      </c>
      <c r="G214" s="3">
        <f t="shared" si="10"/>
        <v>8.9909999999999997</v>
      </c>
      <c r="H214">
        <f t="shared" si="9"/>
        <v>-141.62799999999999</v>
      </c>
    </row>
    <row r="215" spans="1:8" x14ac:dyDescent="0.2">
      <c r="A215">
        <v>10.305</v>
      </c>
      <c r="B215">
        <v>86.400999999999996</v>
      </c>
      <c r="C215">
        <v>-141.49</v>
      </c>
      <c r="D215">
        <v>-1.8009850000000001</v>
      </c>
      <c r="F215" s="3">
        <f t="shared" si="11"/>
        <v>0.19850000000000279</v>
      </c>
      <c r="G215" s="3">
        <f t="shared" si="10"/>
        <v>9.1910000000000025</v>
      </c>
      <c r="H215">
        <f t="shared" si="9"/>
        <v>-141.49</v>
      </c>
    </row>
    <row r="216" spans="1:8" x14ac:dyDescent="0.2">
      <c r="A216">
        <v>10.305</v>
      </c>
      <c r="B216">
        <v>86.597999999999999</v>
      </c>
      <c r="C216">
        <v>-141.333</v>
      </c>
      <c r="D216">
        <v>-1.8010109999999999</v>
      </c>
      <c r="F216" s="3">
        <f t="shared" si="11"/>
        <v>0.19900000000000517</v>
      </c>
      <c r="G216" s="3">
        <f t="shared" si="10"/>
        <v>9.3880000000000052</v>
      </c>
      <c r="H216">
        <f t="shared" si="9"/>
        <v>-141.333</v>
      </c>
    </row>
    <row r="217" spans="1:8" x14ac:dyDescent="0.2">
      <c r="A217">
        <v>10.305</v>
      </c>
      <c r="B217">
        <v>86.799000000000007</v>
      </c>
      <c r="C217">
        <v>-141.15199999999999</v>
      </c>
      <c r="D217">
        <v>-1.800988</v>
      </c>
      <c r="F217" s="3">
        <f t="shared" si="11"/>
        <v>0.2015000000000029</v>
      </c>
      <c r="G217" s="3">
        <f t="shared" si="10"/>
        <v>9.5890000000000128</v>
      </c>
      <c r="H217">
        <f t="shared" si="9"/>
        <v>-141.15199999999999</v>
      </c>
    </row>
    <row r="218" spans="1:8" x14ac:dyDescent="0.2">
      <c r="A218">
        <v>10.305</v>
      </c>
      <c r="B218">
        <v>87.001000000000005</v>
      </c>
      <c r="C218">
        <v>-140.947</v>
      </c>
      <c r="D218">
        <v>-1.8010010000000001</v>
      </c>
      <c r="F218" s="3">
        <f t="shared" si="11"/>
        <v>0.20099999999999341</v>
      </c>
      <c r="G218" s="3">
        <f t="shared" si="10"/>
        <v>9.791000000000011</v>
      </c>
      <c r="H218">
        <f t="shared" si="9"/>
        <v>-140.947</v>
      </c>
    </row>
    <row r="219" spans="1:8" x14ac:dyDescent="0.2">
      <c r="A219">
        <v>10.305</v>
      </c>
      <c r="B219">
        <v>87.200999999999993</v>
      </c>
      <c r="C219">
        <v>-140.714</v>
      </c>
      <c r="D219">
        <v>-1.8010060000000001</v>
      </c>
      <c r="F219" s="3">
        <f t="shared" si="11"/>
        <v>0.19849999999999568</v>
      </c>
      <c r="G219" s="3">
        <f t="shared" si="10"/>
        <v>9.9909999999999997</v>
      </c>
      <c r="H219">
        <f t="shared" si="9"/>
        <v>-140.714</v>
      </c>
    </row>
    <row r="220" spans="1:8" x14ac:dyDescent="0.2">
      <c r="A220">
        <v>10.305</v>
      </c>
      <c r="B220">
        <v>87.397999999999996</v>
      </c>
      <c r="C220">
        <v>-140.447</v>
      </c>
      <c r="D220">
        <v>-1.800986</v>
      </c>
      <c r="F220" s="3">
        <f t="shared" si="11"/>
        <v>0.19850000000000279</v>
      </c>
      <c r="G220" s="3">
        <f t="shared" si="10"/>
        <v>10.188000000000002</v>
      </c>
      <c r="H220">
        <f t="shared" si="9"/>
        <v>-140.447</v>
      </c>
    </row>
    <row r="221" spans="1:8" x14ac:dyDescent="0.2">
      <c r="A221">
        <v>10.305</v>
      </c>
      <c r="B221">
        <v>87.597999999999999</v>
      </c>
      <c r="C221">
        <v>-140.12299999999999</v>
      </c>
      <c r="D221">
        <v>-1.8009949999999999</v>
      </c>
      <c r="F221" s="3">
        <f t="shared" si="11"/>
        <v>0.20100000000000051</v>
      </c>
      <c r="G221" s="3">
        <f t="shared" si="10"/>
        <v>10.388000000000005</v>
      </c>
      <c r="H221">
        <f t="shared" si="9"/>
        <v>-140.12299999999999</v>
      </c>
    </row>
    <row r="222" spans="1:8" x14ac:dyDescent="0.2">
      <c r="A222">
        <v>10.305</v>
      </c>
      <c r="B222">
        <v>87.8</v>
      </c>
      <c r="C222">
        <v>-139.75299999999999</v>
      </c>
      <c r="D222">
        <v>-1.80098</v>
      </c>
      <c r="F222" s="3">
        <f t="shared" si="11"/>
        <v>0.20049999999999812</v>
      </c>
      <c r="G222" s="3">
        <f t="shared" si="10"/>
        <v>10.590000000000003</v>
      </c>
      <c r="H222">
        <f t="shared" si="9"/>
        <v>-139.75299999999999</v>
      </c>
    </row>
    <row r="223" spans="1:8" x14ac:dyDescent="0.2">
      <c r="A223">
        <v>10.305</v>
      </c>
      <c r="B223">
        <v>87.998999999999995</v>
      </c>
      <c r="C223">
        <v>-139.33099999999999</v>
      </c>
      <c r="D223">
        <v>-1.8009900000000001</v>
      </c>
      <c r="F223" s="3">
        <f t="shared" si="11"/>
        <v>0.19850000000000279</v>
      </c>
      <c r="G223" s="3">
        <f t="shared" si="10"/>
        <v>10.789000000000001</v>
      </c>
      <c r="H223">
        <f t="shared" si="9"/>
        <v>-139.33099999999999</v>
      </c>
    </row>
    <row r="224" spans="1:8" x14ac:dyDescent="0.2">
      <c r="A224">
        <v>10.305</v>
      </c>
      <c r="B224">
        <v>88.197000000000003</v>
      </c>
      <c r="C224">
        <v>-138.84299999999999</v>
      </c>
      <c r="D224">
        <v>-1.8009999999999999</v>
      </c>
      <c r="F224" s="3">
        <f t="shared" si="11"/>
        <v>0.19950000000000045</v>
      </c>
      <c r="G224" s="3">
        <f t="shared" si="10"/>
        <v>10.987000000000009</v>
      </c>
      <c r="H224">
        <f t="shared" si="9"/>
        <v>-138.84299999999999</v>
      </c>
    </row>
    <row r="225" spans="1:8" x14ac:dyDescent="0.2">
      <c r="A225">
        <v>10.305</v>
      </c>
      <c r="B225">
        <v>88.397999999999996</v>
      </c>
      <c r="C225">
        <v>-138.274</v>
      </c>
      <c r="D225">
        <v>-1.801002</v>
      </c>
      <c r="F225" s="3">
        <f t="shared" si="11"/>
        <v>0.20149999999999579</v>
      </c>
      <c r="G225" s="3">
        <f t="shared" si="10"/>
        <v>11.188000000000002</v>
      </c>
      <c r="H225">
        <f t="shared" si="9"/>
        <v>-138.274</v>
      </c>
    </row>
    <row r="226" spans="1:8" x14ac:dyDescent="0.2">
      <c r="A226">
        <v>10.305</v>
      </c>
      <c r="B226">
        <v>88.6</v>
      </c>
      <c r="C226">
        <v>-137.626</v>
      </c>
      <c r="D226">
        <v>-1.8010010000000001</v>
      </c>
      <c r="F226" s="3">
        <f t="shared" si="11"/>
        <v>0.2015000000000029</v>
      </c>
      <c r="G226" s="3">
        <f t="shared" si="10"/>
        <v>11.39</v>
      </c>
      <c r="H226">
        <f t="shared" si="9"/>
        <v>-137.626</v>
      </c>
    </row>
    <row r="227" spans="1:8" x14ac:dyDescent="0.2">
      <c r="A227">
        <v>10.305</v>
      </c>
      <c r="B227">
        <v>88.801000000000002</v>
      </c>
      <c r="C227">
        <v>-136.86000000000001</v>
      </c>
      <c r="D227">
        <v>-1.8009770000000001</v>
      </c>
      <c r="F227" s="3">
        <f t="shared" si="11"/>
        <v>0.19900000000000517</v>
      </c>
      <c r="G227" s="3">
        <f t="shared" si="10"/>
        <v>11.591000000000008</v>
      </c>
      <c r="H227">
        <f t="shared" si="9"/>
        <v>-136.86000000000001</v>
      </c>
    </row>
    <row r="228" spans="1:8" x14ac:dyDescent="0.2">
      <c r="A228">
        <v>10.305</v>
      </c>
      <c r="B228">
        <v>88.998000000000005</v>
      </c>
      <c r="C228">
        <v>-135.523</v>
      </c>
      <c r="D228">
        <v>-1.80097</v>
      </c>
      <c r="F228" s="3">
        <f t="shared" si="11"/>
        <v>0.19899999999999807</v>
      </c>
      <c r="G228" s="3">
        <f t="shared" si="10"/>
        <v>11.788000000000011</v>
      </c>
      <c r="H228">
        <f t="shared" si="9"/>
        <v>-135.523</v>
      </c>
    </row>
    <row r="229" spans="1:8" x14ac:dyDescent="0.2">
      <c r="A229">
        <v>10.305</v>
      </c>
      <c r="B229">
        <v>89.198999999999998</v>
      </c>
      <c r="C229">
        <v>-134.86099999999999</v>
      </c>
      <c r="D229">
        <v>-1.800988</v>
      </c>
      <c r="F229" s="3">
        <f t="shared" si="11"/>
        <v>0.20100000000000051</v>
      </c>
      <c r="G229" s="3">
        <f t="shared" si="10"/>
        <v>11.989000000000004</v>
      </c>
      <c r="H229">
        <f t="shared" si="9"/>
        <v>-134.86099999999999</v>
      </c>
    </row>
    <row r="230" spans="1:8" x14ac:dyDescent="0.2">
      <c r="A230">
        <v>10.305</v>
      </c>
      <c r="B230">
        <v>89.4</v>
      </c>
      <c r="C230">
        <v>-133.386</v>
      </c>
      <c r="D230">
        <v>-1.800991</v>
      </c>
      <c r="F230" s="3">
        <f t="shared" si="11"/>
        <v>0.20100000000000051</v>
      </c>
      <c r="G230" s="3">
        <f t="shared" si="10"/>
        <v>12.190000000000012</v>
      </c>
      <c r="H230">
        <f t="shared" si="9"/>
        <v>-133.386</v>
      </c>
    </row>
    <row r="231" spans="1:8" x14ac:dyDescent="0.2">
      <c r="A231">
        <v>10.305</v>
      </c>
      <c r="B231">
        <v>89.600999999999999</v>
      </c>
      <c r="C231">
        <v>-131.90100000000001</v>
      </c>
      <c r="D231">
        <v>-1.8009820000000001</v>
      </c>
      <c r="F231" s="3">
        <f t="shared" si="11"/>
        <v>0.19899999999999807</v>
      </c>
      <c r="G231" s="3">
        <f t="shared" si="10"/>
        <v>12.391000000000005</v>
      </c>
      <c r="H231">
        <f t="shared" si="9"/>
        <v>-131.90100000000001</v>
      </c>
    </row>
    <row r="232" spans="1:8" x14ac:dyDescent="0.2">
      <c r="A232">
        <v>10.305</v>
      </c>
      <c r="B232">
        <v>89.798000000000002</v>
      </c>
      <c r="C232">
        <v>-130.4</v>
      </c>
      <c r="D232">
        <v>-1.8009850000000001</v>
      </c>
      <c r="F232" s="3">
        <f t="shared" si="11"/>
        <v>0.19899999999999807</v>
      </c>
      <c r="G232" s="3">
        <f t="shared" si="10"/>
        <v>12.588000000000008</v>
      </c>
      <c r="H232">
        <f t="shared" si="9"/>
        <v>-130.4</v>
      </c>
    </row>
    <row r="233" spans="1:8" x14ac:dyDescent="0.2">
      <c r="A233">
        <v>10.305</v>
      </c>
      <c r="B233">
        <v>89.998999999999995</v>
      </c>
      <c r="C233">
        <v>-128.745</v>
      </c>
      <c r="D233">
        <v>-1.8010139999999999</v>
      </c>
      <c r="F233" s="3">
        <f t="shared" si="11"/>
        <v>0.20100000000000051</v>
      </c>
      <c r="G233" s="3">
        <f t="shared" si="10"/>
        <v>12.789000000000001</v>
      </c>
      <c r="H233">
        <f t="shared" si="9"/>
        <v>-128.745</v>
      </c>
    </row>
    <row r="234" spans="1:8" x14ac:dyDescent="0.2">
      <c r="A234">
        <v>10.305</v>
      </c>
      <c r="B234">
        <v>90.2</v>
      </c>
      <c r="C234">
        <v>-126.39100000000001</v>
      </c>
      <c r="D234">
        <v>-1.800986</v>
      </c>
      <c r="F234" s="3">
        <f t="shared" si="11"/>
        <v>0.20050000000000523</v>
      </c>
      <c r="G234" s="3">
        <f t="shared" si="10"/>
        <v>12.990000000000009</v>
      </c>
      <c r="H234">
        <f t="shared" si="9"/>
        <v>-126.39100000000001</v>
      </c>
    </row>
    <row r="235" spans="1:8" x14ac:dyDescent="0.2">
      <c r="A235">
        <v>10.305</v>
      </c>
      <c r="B235">
        <v>90.4</v>
      </c>
      <c r="C235">
        <v>-124.54</v>
      </c>
      <c r="D235">
        <v>-1.800996</v>
      </c>
      <c r="F235" s="3">
        <f t="shared" si="11"/>
        <v>0.19849999999999568</v>
      </c>
      <c r="G235" s="3">
        <f t="shared" si="10"/>
        <v>13.190000000000012</v>
      </c>
      <c r="H235">
        <f t="shared" si="9"/>
        <v>-124.54</v>
      </c>
    </row>
    <row r="236" spans="1:8" x14ac:dyDescent="0.2">
      <c r="A236">
        <v>10.305</v>
      </c>
      <c r="B236">
        <v>90.596999999999994</v>
      </c>
      <c r="C236">
        <v>-121.84</v>
      </c>
      <c r="D236">
        <v>-1.80101</v>
      </c>
      <c r="F236" s="3">
        <f t="shared" si="11"/>
        <v>0.19899999999999807</v>
      </c>
      <c r="G236" s="3">
        <f t="shared" si="10"/>
        <v>13.387</v>
      </c>
      <c r="H236">
        <f t="shared" si="9"/>
        <v>-121.84</v>
      </c>
    </row>
    <row r="237" spans="1:8" x14ac:dyDescent="0.2">
      <c r="A237">
        <v>10.305</v>
      </c>
      <c r="B237">
        <v>90.798000000000002</v>
      </c>
      <c r="C237">
        <v>-119.036</v>
      </c>
      <c r="D237">
        <v>-1.8009930000000001</v>
      </c>
      <c r="F237" s="3">
        <f t="shared" si="11"/>
        <v>0.2015000000000029</v>
      </c>
      <c r="G237" s="3">
        <f t="shared" si="10"/>
        <v>13.588000000000008</v>
      </c>
      <c r="H237">
        <f t="shared" si="9"/>
        <v>-119.036</v>
      </c>
    </row>
    <row r="238" spans="1:8" x14ac:dyDescent="0.2">
      <c r="A238">
        <v>10.305</v>
      </c>
      <c r="B238">
        <v>91</v>
      </c>
      <c r="C238">
        <v>-115.88200000000001</v>
      </c>
      <c r="D238">
        <v>-1.8009820000000001</v>
      </c>
      <c r="F238" s="3">
        <f t="shared" si="11"/>
        <v>0.20100000000000051</v>
      </c>
      <c r="G238" s="3">
        <f t="shared" si="10"/>
        <v>13.790000000000006</v>
      </c>
      <c r="H238">
        <f t="shared" si="9"/>
        <v>-115.88200000000001</v>
      </c>
    </row>
    <row r="239" spans="1:8" x14ac:dyDescent="0.2">
      <c r="A239">
        <v>10.305</v>
      </c>
      <c r="B239">
        <v>91.2</v>
      </c>
      <c r="C239">
        <v>-112.17700000000001</v>
      </c>
      <c r="D239">
        <v>-1.8009949999999999</v>
      </c>
      <c r="F239" s="3">
        <f t="shared" si="11"/>
        <v>0.19899999999999807</v>
      </c>
      <c r="G239" s="3">
        <f t="shared" si="10"/>
        <v>13.990000000000009</v>
      </c>
      <c r="H239">
        <f t="shared" si="9"/>
        <v>-112.17700000000001</v>
      </c>
    </row>
    <row r="240" spans="1:8" x14ac:dyDescent="0.2">
      <c r="A240">
        <v>10.305</v>
      </c>
      <c r="B240">
        <v>91.397999999999996</v>
      </c>
      <c r="C240">
        <v>-108.497</v>
      </c>
      <c r="D240">
        <v>-1.8009679999999999</v>
      </c>
      <c r="F240" s="3">
        <f t="shared" si="11"/>
        <v>0.19950000000000045</v>
      </c>
      <c r="G240" s="3">
        <f t="shared" si="10"/>
        <v>14.188000000000002</v>
      </c>
      <c r="H240">
        <f t="shared" si="9"/>
        <v>-108.497</v>
      </c>
    </row>
    <row r="241" spans="1:8" x14ac:dyDescent="0.2">
      <c r="A241">
        <v>10.305</v>
      </c>
      <c r="B241">
        <v>91.599000000000004</v>
      </c>
      <c r="C241">
        <v>-104.681</v>
      </c>
      <c r="D241">
        <v>-1.800951</v>
      </c>
      <c r="F241" s="3">
        <f t="shared" si="11"/>
        <v>0.20100000000000051</v>
      </c>
      <c r="G241" s="3">
        <f t="shared" si="10"/>
        <v>14.38900000000001</v>
      </c>
      <c r="H241">
        <f t="shared" si="9"/>
        <v>-104.681</v>
      </c>
    </row>
    <row r="242" spans="1:8" x14ac:dyDescent="0.2">
      <c r="A242">
        <v>10.305</v>
      </c>
      <c r="B242">
        <v>91.8</v>
      </c>
      <c r="C242">
        <v>-100.465</v>
      </c>
      <c r="D242">
        <v>-1.8009919999999999</v>
      </c>
      <c r="F242" s="3">
        <f t="shared" si="11"/>
        <v>0.20100000000000051</v>
      </c>
      <c r="G242" s="3">
        <f t="shared" si="10"/>
        <v>14.590000000000003</v>
      </c>
      <c r="H242">
        <f t="shared" si="9"/>
        <v>-100.465</v>
      </c>
    </row>
    <row r="243" spans="1:8" x14ac:dyDescent="0.2">
      <c r="A243">
        <v>10.305</v>
      </c>
      <c r="B243">
        <v>92.001000000000005</v>
      </c>
      <c r="C243">
        <v>-95.843000000000004</v>
      </c>
      <c r="D243">
        <v>-1.800972</v>
      </c>
      <c r="F243" s="3">
        <f t="shared" si="11"/>
        <v>0.19899999999999807</v>
      </c>
      <c r="G243" s="3">
        <f t="shared" si="10"/>
        <v>14.791000000000011</v>
      </c>
      <c r="H243">
        <f t="shared" si="9"/>
        <v>-95.843000000000004</v>
      </c>
    </row>
    <row r="244" spans="1:8" x14ac:dyDescent="0.2">
      <c r="A244">
        <v>10.305</v>
      </c>
      <c r="B244">
        <v>92.197999999999993</v>
      </c>
      <c r="C244">
        <v>-90.822000000000003</v>
      </c>
      <c r="D244">
        <v>-1.8009930000000001</v>
      </c>
      <c r="F244" s="3">
        <f t="shared" si="11"/>
        <v>0.19899999999999807</v>
      </c>
      <c r="G244" s="3">
        <f t="shared" si="10"/>
        <v>14.988</v>
      </c>
      <c r="H244">
        <f t="shared" si="9"/>
        <v>-90.822000000000003</v>
      </c>
    </row>
    <row r="245" spans="1:8" x14ac:dyDescent="0.2">
      <c r="A245">
        <v>10.305</v>
      </c>
      <c r="B245">
        <v>92.399000000000001</v>
      </c>
      <c r="C245">
        <v>-86.174999999999997</v>
      </c>
      <c r="D245">
        <v>-1.800997</v>
      </c>
      <c r="F245" s="3">
        <f t="shared" si="11"/>
        <v>0.20100000000000051</v>
      </c>
      <c r="G245" s="3">
        <f t="shared" si="10"/>
        <v>15.189000000000007</v>
      </c>
      <c r="H245">
        <f t="shared" si="9"/>
        <v>-86.174999999999997</v>
      </c>
    </row>
    <row r="246" spans="1:8" x14ac:dyDescent="0.2">
      <c r="A246">
        <v>10.305</v>
      </c>
      <c r="B246">
        <v>92.6</v>
      </c>
      <c r="C246">
        <v>-80.442999999999998</v>
      </c>
      <c r="D246">
        <v>-1.800983</v>
      </c>
      <c r="F246" s="3">
        <f t="shared" si="11"/>
        <v>0.20100000000000051</v>
      </c>
      <c r="G246" s="3">
        <f t="shared" si="10"/>
        <v>15.39</v>
      </c>
      <c r="H246">
        <f t="shared" si="9"/>
        <v>-80.442999999999998</v>
      </c>
    </row>
    <row r="247" spans="1:8" x14ac:dyDescent="0.2">
      <c r="A247">
        <v>10.305</v>
      </c>
      <c r="B247">
        <v>92.801000000000002</v>
      </c>
      <c r="C247">
        <v>-74.959000000000003</v>
      </c>
      <c r="D247">
        <v>-1.8009729999999999</v>
      </c>
      <c r="F247" s="3">
        <f t="shared" si="11"/>
        <v>0.19900000000000517</v>
      </c>
      <c r="G247" s="3">
        <f t="shared" si="10"/>
        <v>15.591000000000008</v>
      </c>
      <c r="H247">
        <f t="shared" si="9"/>
        <v>-74.959000000000003</v>
      </c>
    </row>
    <row r="248" spans="1:8" x14ac:dyDescent="0.2">
      <c r="A248">
        <v>10.305</v>
      </c>
      <c r="B248">
        <v>92.998000000000005</v>
      </c>
      <c r="C248">
        <v>-69.853999999999999</v>
      </c>
      <c r="D248">
        <v>-1.8009759999999999</v>
      </c>
      <c r="F248" s="3">
        <f t="shared" si="11"/>
        <v>0.19849999999999568</v>
      </c>
      <c r="G248" s="3">
        <f t="shared" si="10"/>
        <v>15.788000000000011</v>
      </c>
      <c r="H248">
        <f t="shared" si="9"/>
        <v>-69.853999999999999</v>
      </c>
    </row>
    <row r="249" spans="1:8" x14ac:dyDescent="0.2">
      <c r="A249">
        <v>10.305</v>
      </c>
      <c r="B249">
        <v>93.197999999999993</v>
      </c>
      <c r="C249">
        <v>-63.963000000000001</v>
      </c>
      <c r="D249">
        <v>-1.8010250000000001</v>
      </c>
      <c r="F249" s="3">
        <f t="shared" si="11"/>
        <v>0.20100000000000051</v>
      </c>
      <c r="G249" s="3">
        <f t="shared" si="10"/>
        <v>15.988</v>
      </c>
      <c r="H249">
        <f t="shared" si="9"/>
        <v>-63.963000000000001</v>
      </c>
    </row>
    <row r="250" spans="1:8" x14ac:dyDescent="0.2">
      <c r="A250">
        <v>10.305</v>
      </c>
      <c r="B250">
        <v>93.4</v>
      </c>
      <c r="C250">
        <v>-57.959000000000003</v>
      </c>
      <c r="D250">
        <v>-1.8009820000000001</v>
      </c>
      <c r="F250" s="3">
        <f t="shared" si="11"/>
        <v>0.20100000000000051</v>
      </c>
      <c r="G250" s="3">
        <f t="shared" si="10"/>
        <v>16.190000000000012</v>
      </c>
      <c r="H250">
        <f t="shared" si="9"/>
        <v>-57.959000000000003</v>
      </c>
    </row>
    <row r="251" spans="1:8" x14ac:dyDescent="0.2">
      <c r="A251">
        <v>10.305</v>
      </c>
      <c r="B251">
        <v>93.6</v>
      </c>
      <c r="C251">
        <v>-51.848999999999997</v>
      </c>
      <c r="D251">
        <v>-1.800996</v>
      </c>
      <c r="F251" s="3">
        <f t="shared" si="11"/>
        <v>0.19899999999999807</v>
      </c>
      <c r="G251" s="3">
        <f t="shared" si="10"/>
        <v>16.39</v>
      </c>
      <c r="H251">
        <f t="shared" si="9"/>
        <v>-51.848999999999997</v>
      </c>
    </row>
    <row r="252" spans="1:8" x14ac:dyDescent="0.2">
      <c r="A252">
        <v>10.305</v>
      </c>
      <c r="B252">
        <v>93.798000000000002</v>
      </c>
      <c r="C252">
        <v>-45.904000000000003</v>
      </c>
      <c r="D252">
        <v>-1.800975</v>
      </c>
      <c r="F252" s="3">
        <f t="shared" si="11"/>
        <v>0.19950000000000045</v>
      </c>
      <c r="G252" s="3">
        <f t="shared" si="10"/>
        <v>16.588000000000008</v>
      </c>
      <c r="H252">
        <f t="shared" si="9"/>
        <v>-45.904000000000003</v>
      </c>
    </row>
    <row r="253" spans="1:8" x14ac:dyDescent="0.2">
      <c r="A253">
        <v>10.305</v>
      </c>
      <c r="B253">
        <v>93.998999999999995</v>
      </c>
      <c r="C253">
        <v>-39.829000000000001</v>
      </c>
      <c r="D253">
        <v>-1.8009980000000001</v>
      </c>
      <c r="F253" s="3">
        <f t="shared" si="11"/>
        <v>0.20100000000000051</v>
      </c>
      <c r="G253" s="3">
        <f t="shared" si="10"/>
        <v>16.789000000000001</v>
      </c>
      <c r="H253">
        <f t="shared" si="9"/>
        <v>-39.829000000000001</v>
      </c>
    </row>
    <row r="254" spans="1:8" x14ac:dyDescent="0.2">
      <c r="A254">
        <v>10.305</v>
      </c>
      <c r="B254">
        <v>94.2</v>
      </c>
      <c r="C254">
        <v>-33.889000000000003</v>
      </c>
      <c r="D254">
        <v>-1.800996</v>
      </c>
      <c r="F254" s="3">
        <f t="shared" si="11"/>
        <v>0.20100000000000051</v>
      </c>
      <c r="G254" s="3">
        <f t="shared" si="10"/>
        <v>16.990000000000009</v>
      </c>
      <c r="H254">
        <f t="shared" si="9"/>
        <v>-33.889000000000003</v>
      </c>
    </row>
    <row r="255" spans="1:8" x14ac:dyDescent="0.2">
      <c r="A255">
        <v>10.305</v>
      </c>
      <c r="B255">
        <v>94.400999999999996</v>
      </c>
      <c r="C255">
        <v>-27.934000000000001</v>
      </c>
      <c r="D255">
        <v>-1.801021</v>
      </c>
      <c r="F255" s="3">
        <f t="shared" si="11"/>
        <v>0.19899999999999807</v>
      </c>
      <c r="G255" s="3">
        <f t="shared" si="10"/>
        <v>17.191000000000003</v>
      </c>
      <c r="H255">
        <f t="shared" si="9"/>
        <v>-27.934000000000001</v>
      </c>
    </row>
    <row r="256" spans="1:8" x14ac:dyDescent="0.2">
      <c r="A256">
        <v>10.305</v>
      </c>
      <c r="B256">
        <v>94.597999999999999</v>
      </c>
      <c r="C256">
        <v>-22.254999999999999</v>
      </c>
      <c r="D256">
        <v>-1.8010010000000001</v>
      </c>
      <c r="F256" s="3">
        <f t="shared" si="11"/>
        <v>0.19850000000000279</v>
      </c>
      <c r="G256" s="3">
        <f t="shared" si="10"/>
        <v>17.388000000000005</v>
      </c>
      <c r="H256">
        <f t="shared" si="9"/>
        <v>-22.254999999999999</v>
      </c>
    </row>
    <row r="257" spans="1:10" x14ac:dyDescent="0.2">
      <c r="A257">
        <v>10.305</v>
      </c>
      <c r="B257">
        <v>94.798000000000002</v>
      </c>
      <c r="C257">
        <v>-16.992000000000001</v>
      </c>
      <c r="D257">
        <v>-1.8009869999999999</v>
      </c>
      <c r="F257" s="3">
        <f t="shared" si="11"/>
        <v>0.20100000000000051</v>
      </c>
      <c r="G257" s="3">
        <f t="shared" si="10"/>
        <v>17.588000000000008</v>
      </c>
      <c r="H257">
        <f t="shared" si="9"/>
        <v>-16.992000000000001</v>
      </c>
    </row>
    <row r="258" spans="1:10" x14ac:dyDescent="0.2">
      <c r="A258">
        <v>10.305</v>
      </c>
      <c r="B258">
        <v>95</v>
      </c>
      <c r="C258">
        <v>-12.566000000000001</v>
      </c>
      <c r="D258">
        <v>-1.8010090000000001</v>
      </c>
      <c r="F258" s="3">
        <f t="shared" si="11"/>
        <v>0.20100000000000051</v>
      </c>
      <c r="G258" s="3">
        <f t="shared" si="10"/>
        <v>17.790000000000006</v>
      </c>
      <c r="H258">
        <f t="shared" si="9"/>
        <v>-12.566000000000001</v>
      </c>
    </row>
    <row r="259" spans="1:10" x14ac:dyDescent="0.2">
      <c r="A259">
        <v>10.305</v>
      </c>
      <c r="B259">
        <v>95.2</v>
      </c>
      <c r="C259">
        <v>-8.9209999999999994</v>
      </c>
      <c r="D259">
        <v>-1.8009980000000001</v>
      </c>
      <c r="F259" s="3">
        <f t="shared" si="11"/>
        <v>0.19850000000000279</v>
      </c>
      <c r="G259" s="3">
        <f t="shared" si="10"/>
        <v>17.990000000000009</v>
      </c>
      <c r="H259">
        <f t="shared" si="9"/>
        <v>-8.9209999999999994</v>
      </c>
    </row>
    <row r="260" spans="1:10" x14ac:dyDescent="0.2">
      <c r="A260">
        <v>10.305</v>
      </c>
      <c r="B260">
        <v>95.397000000000006</v>
      </c>
      <c r="C260">
        <v>-7.1070000000000002</v>
      </c>
      <c r="D260">
        <v>-1.8009919999999999</v>
      </c>
      <c r="F260" s="3">
        <f t="shared" si="11"/>
        <v>0.19899999999999807</v>
      </c>
      <c r="G260" s="3">
        <f t="shared" si="10"/>
        <v>18.187000000000012</v>
      </c>
      <c r="H260">
        <f t="shared" si="9"/>
        <v>-7.1070000000000002</v>
      </c>
    </row>
    <row r="261" spans="1:10" x14ac:dyDescent="0.2">
      <c r="A261">
        <v>10.305</v>
      </c>
      <c r="B261">
        <v>95.597999999999999</v>
      </c>
      <c r="C261">
        <v>-5.5949999999999998</v>
      </c>
      <c r="D261">
        <v>-1.8010120000000001</v>
      </c>
      <c r="F261" s="3">
        <f t="shared" si="11"/>
        <v>0.20100000000000051</v>
      </c>
      <c r="G261" s="3">
        <f t="shared" si="10"/>
        <v>18.388000000000005</v>
      </c>
      <c r="H261">
        <f t="shared" ref="H261:H319" si="12">C261</f>
        <v>-5.5949999999999998</v>
      </c>
    </row>
    <row r="262" spans="1:10" x14ac:dyDescent="0.2">
      <c r="A262">
        <v>10.305</v>
      </c>
      <c r="B262">
        <v>95.799000000000007</v>
      </c>
      <c r="C262">
        <v>-5.0880000000000001</v>
      </c>
      <c r="D262">
        <v>-1.8009729999999999</v>
      </c>
      <c r="F262" s="3">
        <f t="shared" si="11"/>
        <v>0.20100000000000051</v>
      </c>
      <c r="G262" s="3">
        <f t="shared" si="10"/>
        <v>18.589000000000013</v>
      </c>
      <c r="H262">
        <f t="shared" si="12"/>
        <v>-5.0880000000000001</v>
      </c>
    </row>
    <row r="263" spans="1:10" x14ac:dyDescent="0.2">
      <c r="A263">
        <v>10.305</v>
      </c>
      <c r="B263">
        <v>96</v>
      </c>
      <c r="C263">
        <v>-4.5940000000000003</v>
      </c>
      <c r="D263">
        <v>-1.8009980000000001</v>
      </c>
      <c r="F263" s="3">
        <f t="shared" si="11"/>
        <v>0.19899999999999807</v>
      </c>
      <c r="G263" s="3">
        <f t="shared" si="10"/>
        <v>18.790000000000006</v>
      </c>
      <c r="H263">
        <f t="shared" si="12"/>
        <v>-4.5940000000000003</v>
      </c>
    </row>
    <row r="264" spans="1:10" x14ac:dyDescent="0.2">
      <c r="A264">
        <v>10.305</v>
      </c>
      <c r="B264">
        <v>96.197000000000003</v>
      </c>
      <c r="C264">
        <v>-4.1760000000000002</v>
      </c>
      <c r="D264">
        <v>-1.8010269999999999</v>
      </c>
      <c r="F264" s="3">
        <f t="shared" si="11"/>
        <v>0.19899999999999807</v>
      </c>
      <c r="G264" s="3">
        <f t="shared" si="10"/>
        <v>18.987000000000009</v>
      </c>
      <c r="H264">
        <f t="shared" si="12"/>
        <v>-4.1760000000000002</v>
      </c>
    </row>
    <row r="265" spans="1:10" x14ac:dyDescent="0.2">
      <c r="A265">
        <v>10.305</v>
      </c>
      <c r="B265">
        <v>96.397999999999996</v>
      </c>
      <c r="C265">
        <v>-3.7919999999999998</v>
      </c>
      <c r="D265">
        <v>-1.801031</v>
      </c>
      <c r="F265" s="3">
        <f t="shared" si="11"/>
        <v>0.20149999999999579</v>
      </c>
      <c r="G265" s="3">
        <f t="shared" si="10"/>
        <v>19.188000000000002</v>
      </c>
      <c r="H265">
        <f t="shared" si="12"/>
        <v>-3.7919999999999998</v>
      </c>
      <c r="J265" s="31"/>
    </row>
    <row r="266" spans="1:10" x14ac:dyDescent="0.2">
      <c r="A266">
        <v>10.305</v>
      </c>
      <c r="B266">
        <v>96.6</v>
      </c>
      <c r="C266">
        <v>-3.4689999999999999</v>
      </c>
      <c r="D266">
        <v>-1.80101</v>
      </c>
      <c r="F266" s="3">
        <f t="shared" si="11"/>
        <v>0.20100000000000051</v>
      </c>
      <c r="G266" s="3">
        <f t="shared" si="10"/>
        <v>19.39</v>
      </c>
      <c r="H266">
        <f t="shared" si="12"/>
        <v>-3.4689999999999999</v>
      </c>
      <c r="J266" s="31"/>
    </row>
    <row r="267" spans="1:10" x14ac:dyDescent="0.2">
      <c r="A267">
        <v>10.305</v>
      </c>
      <c r="B267">
        <v>96.8</v>
      </c>
      <c r="C267">
        <v>-3.214</v>
      </c>
      <c r="D267">
        <v>-1.800972</v>
      </c>
      <c r="F267" s="3">
        <f t="shared" si="11"/>
        <v>0.19900000000000517</v>
      </c>
      <c r="G267" s="3">
        <f t="shared" si="10"/>
        <v>19.590000000000003</v>
      </c>
      <c r="H267">
        <f t="shared" si="12"/>
        <v>-3.214</v>
      </c>
      <c r="J267" s="31"/>
    </row>
    <row r="268" spans="1:10" x14ac:dyDescent="0.2">
      <c r="A268">
        <v>10.305</v>
      </c>
      <c r="B268">
        <v>96.998000000000005</v>
      </c>
      <c r="C268">
        <v>-3.0089999999999999</v>
      </c>
      <c r="D268">
        <v>-1.8009759999999999</v>
      </c>
      <c r="F268" s="3">
        <f t="shared" si="11"/>
        <v>0.19950000000000045</v>
      </c>
      <c r="G268" s="3">
        <f t="shared" si="10"/>
        <v>19.788000000000011</v>
      </c>
      <c r="H268">
        <f t="shared" si="12"/>
        <v>-3.0089999999999999</v>
      </c>
      <c r="J268" s="31"/>
    </row>
    <row r="269" spans="1:10" x14ac:dyDescent="0.2">
      <c r="A269">
        <v>10.305</v>
      </c>
      <c r="B269">
        <v>97.198999999999998</v>
      </c>
      <c r="C269">
        <v>-2.843</v>
      </c>
      <c r="D269">
        <v>-1.8009440000000001</v>
      </c>
      <c r="F269" s="3">
        <f t="shared" si="11"/>
        <v>0.20100000000000051</v>
      </c>
      <c r="G269" s="3">
        <f t="shared" si="10"/>
        <v>19.989000000000004</v>
      </c>
      <c r="H269">
        <f t="shared" si="12"/>
        <v>-2.843</v>
      </c>
      <c r="J269" s="31"/>
    </row>
    <row r="270" spans="1:10" x14ac:dyDescent="0.2">
      <c r="A270">
        <v>10.305</v>
      </c>
      <c r="B270">
        <v>97.4</v>
      </c>
      <c r="C270">
        <v>-2.7069999999999999</v>
      </c>
      <c r="D270">
        <v>-1.8009809999999999</v>
      </c>
      <c r="F270" s="3">
        <f t="shared" si="11"/>
        <v>0.20100000000000051</v>
      </c>
      <c r="G270" s="3">
        <f t="shared" si="10"/>
        <v>20.190000000000012</v>
      </c>
      <c r="H270">
        <f t="shared" si="12"/>
        <v>-2.7069999999999999</v>
      </c>
      <c r="J270" s="31"/>
    </row>
    <row r="271" spans="1:10" x14ac:dyDescent="0.2">
      <c r="A271">
        <v>10.305</v>
      </c>
      <c r="B271">
        <v>97.600999999999999</v>
      </c>
      <c r="C271">
        <v>-2.601</v>
      </c>
      <c r="D271">
        <v>-1.800996</v>
      </c>
      <c r="F271" s="3">
        <f t="shared" si="11"/>
        <v>0.19899999999999807</v>
      </c>
      <c r="G271" s="3">
        <f t="shared" si="10"/>
        <v>20.391000000000005</v>
      </c>
      <c r="H271">
        <f t="shared" si="12"/>
        <v>-2.601</v>
      </c>
      <c r="J271" s="31"/>
    </row>
    <row r="272" spans="1:10" x14ac:dyDescent="0.2">
      <c r="A272">
        <v>10.305</v>
      </c>
      <c r="B272">
        <v>97.798000000000002</v>
      </c>
      <c r="C272">
        <v>-2.5070000000000001</v>
      </c>
      <c r="D272">
        <v>-1.8009900000000001</v>
      </c>
      <c r="F272" s="3">
        <f t="shared" si="11"/>
        <v>0.19899999999999807</v>
      </c>
      <c r="G272" s="3">
        <f t="shared" si="10"/>
        <v>20.588000000000008</v>
      </c>
      <c r="H272">
        <f t="shared" si="12"/>
        <v>-2.5070000000000001</v>
      </c>
      <c r="J272" s="31"/>
    </row>
    <row r="273" spans="1:10" x14ac:dyDescent="0.2">
      <c r="A273">
        <v>10.305</v>
      </c>
      <c r="B273">
        <v>97.998999999999995</v>
      </c>
      <c r="C273">
        <v>-2.419</v>
      </c>
      <c r="D273">
        <v>-1.8009820000000001</v>
      </c>
      <c r="F273" s="3">
        <f t="shared" si="11"/>
        <v>0.20100000000000051</v>
      </c>
      <c r="G273" s="3">
        <f t="shared" si="10"/>
        <v>20.789000000000001</v>
      </c>
      <c r="H273">
        <f t="shared" si="12"/>
        <v>-2.419</v>
      </c>
      <c r="J273" s="31"/>
    </row>
    <row r="274" spans="1:10" x14ac:dyDescent="0.2">
      <c r="A274">
        <v>10.305</v>
      </c>
      <c r="B274">
        <v>98.2</v>
      </c>
      <c r="C274">
        <v>-2.3359999999999999</v>
      </c>
      <c r="D274">
        <v>-1.800983</v>
      </c>
      <c r="F274" s="3">
        <f t="shared" si="11"/>
        <v>0.20050000000000523</v>
      </c>
      <c r="G274" s="3">
        <f t="shared" si="10"/>
        <v>20.990000000000009</v>
      </c>
      <c r="H274">
        <f t="shared" si="12"/>
        <v>-2.3359999999999999</v>
      </c>
      <c r="J274" s="31"/>
    </row>
    <row r="275" spans="1:10" x14ac:dyDescent="0.2">
      <c r="A275">
        <v>10.305</v>
      </c>
      <c r="B275">
        <v>98.4</v>
      </c>
      <c r="C275">
        <v>-2.2690000000000001</v>
      </c>
      <c r="D275">
        <v>-1.800983</v>
      </c>
      <c r="F275" s="3">
        <f t="shared" si="11"/>
        <v>0.19899999999999807</v>
      </c>
      <c r="G275" s="3">
        <f t="shared" ref="G275:G319" si="13">B275-$G$1</f>
        <v>21.190000000000012</v>
      </c>
      <c r="H275">
        <f t="shared" si="12"/>
        <v>-2.2690000000000001</v>
      </c>
      <c r="J275" s="31"/>
    </row>
    <row r="276" spans="1:10" x14ac:dyDescent="0.2">
      <c r="A276">
        <v>10.305</v>
      </c>
      <c r="B276">
        <v>98.597999999999999</v>
      </c>
      <c r="C276">
        <v>-2.198</v>
      </c>
      <c r="D276">
        <v>-1.800997</v>
      </c>
      <c r="F276" s="3">
        <f t="shared" si="11"/>
        <v>0.19849999999999568</v>
      </c>
      <c r="G276" s="3">
        <f t="shared" si="13"/>
        <v>21.388000000000005</v>
      </c>
      <c r="H276">
        <f t="shared" si="12"/>
        <v>-2.198</v>
      </c>
      <c r="J276" s="31"/>
    </row>
    <row r="277" spans="1:10" x14ac:dyDescent="0.2">
      <c r="A277">
        <v>10.305</v>
      </c>
      <c r="B277">
        <v>98.796999999999997</v>
      </c>
      <c r="C277">
        <v>-2.129</v>
      </c>
      <c r="D277">
        <v>-1.80098</v>
      </c>
      <c r="F277" s="3">
        <f t="shared" ref="F277:F318" si="14">(G278-G276)/2</f>
        <v>0.20100000000000051</v>
      </c>
      <c r="G277" s="3">
        <f t="shared" si="13"/>
        <v>21.587000000000003</v>
      </c>
      <c r="H277">
        <f t="shared" si="12"/>
        <v>-2.129</v>
      </c>
      <c r="J277" s="31"/>
    </row>
    <row r="278" spans="1:10" x14ac:dyDescent="0.2">
      <c r="A278">
        <v>10.305</v>
      </c>
      <c r="B278">
        <v>99</v>
      </c>
      <c r="C278">
        <v>-2.0680000000000001</v>
      </c>
      <c r="D278">
        <v>-1.8010029999999999</v>
      </c>
      <c r="F278" s="3">
        <f t="shared" si="14"/>
        <v>0.2015000000000029</v>
      </c>
      <c r="G278" s="3">
        <f t="shared" si="13"/>
        <v>21.790000000000006</v>
      </c>
      <c r="H278">
        <f t="shared" si="12"/>
        <v>-2.0680000000000001</v>
      </c>
      <c r="J278" s="31"/>
    </row>
    <row r="279" spans="1:10" x14ac:dyDescent="0.2">
      <c r="A279">
        <v>10.305</v>
      </c>
      <c r="B279">
        <v>99.2</v>
      </c>
      <c r="C279">
        <v>-2.0089999999999999</v>
      </c>
      <c r="D279">
        <v>-1.801016</v>
      </c>
      <c r="F279" s="3">
        <f t="shared" si="14"/>
        <v>0.19850000000000279</v>
      </c>
      <c r="G279" s="3">
        <f t="shared" si="13"/>
        <v>21.990000000000009</v>
      </c>
      <c r="H279">
        <f t="shared" si="12"/>
        <v>-2.0089999999999999</v>
      </c>
      <c r="J279" s="31"/>
    </row>
    <row r="280" spans="1:10" x14ac:dyDescent="0.2">
      <c r="A280">
        <v>10.305</v>
      </c>
      <c r="B280">
        <v>99.397000000000006</v>
      </c>
      <c r="C280">
        <v>-1.9450000000000001</v>
      </c>
      <c r="D280">
        <v>-1.8009869999999999</v>
      </c>
      <c r="F280" s="3">
        <f t="shared" si="14"/>
        <v>0.19899999999999807</v>
      </c>
      <c r="G280" s="3">
        <f t="shared" si="13"/>
        <v>22.187000000000012</v>
      </c>
      <c r="H280">
        <f t="shared" si="12"/>
        <v>-1.9450000000000001</v>
      </c>
      <c r="J280" s="31"/>
    </row>
    <row r="281" spans="1:10" x14ac:dyDescent="0.2">
      <c r="A281">
        <v>10.305</v>
      </c>
      <c r="B281">
        <v>99.597999999999999</v>
      </c>
      <c r="C281">
        <v>-1.885</v>
      </c>
      <c r="D281">
        <v>-1.8009809999999999</v>
      </c>
      <c r="F281" s="3">
        <f t="shared" si="14"/>
        <v>0.20149999999999579</v>
      </c>
      <c r="G281" s="3">
        <f t="shared" si="13"/>
        <v>22.388000000000005</v>
      </c>
      <c r="H281">
        <f t="shared" si="12"/>
        <v>-1.885</v>
      </c>
      <c r="J281" s="31"/>
    </row>
    <row r="282" spans="1:10" x14ac:dyDescent="0.2">
      <c r="A282">
        <v>10.305</v>
      </c>
      <c r="B282">
        <v>99.8</v>
      </c>
      <c r="C282">
        <v>-1.831</v>
      </c>
      <c r="D282">
        <v>-1.800997</v>
      </c>
      <c r="F282" s="3">
        <f t="shared" si="14"/>
        <v>0.2015000000000029</v>
      </c>
      <c r="G282" s="3">
        <f t="shared" si="13"/>
        <v>22.590000000000003</v>
      </c>
      <c r="H282">
        <f t="shared" si="12"/>
        <v>-1.831</v>
      </c>
      <c r="J282" s="31"/>
    </row>
    <row r="283" spans="1:10" x14ac:dyDescent="0.2">
      <c r="A283">
        <v>10.305</v>
      </c>
      <c r="B283">
        <v>100.001</v>
      </c>
      <c r="C283">
        <v>-1.776</v>
      </c>
      <c r="D283">
        <v>-1.800996</v>
      </c>
      <c r="F283" s="3">
        <f t="shared" si="14"/>
        <v>0.19899999999999807</v>
      </c>
      <c r="G283" s="3">
        <f t="shared" si="13"/>
        <v>22.791000000000011</v>
      </c>
      <c r="H283">
        <f t="shared" si="12"/>
        <v>-1.776</v>
      </c>
      <c r="J283" s="31"/>
    </row>
    <row r="284" spans="1:10" x14ac:dyDescent="0.2">
      <c r="A284">
        <v>10.305</v>
      </c>
      <c r="B284">
        <v>100.19799999999999</v>
      </c>
      <c r="C284">
        <v>-1.7250000000000001</v>
      </c>
      <c r="D284">
        <v>-1.800953</v>
      </c>
      <c r="F284" s="3">
        <f t="shared" si="14"/>
        <v>0.19899999999999807</v>
      </c>
      <c r="G284" s="3">
        <f t="shared" si="13"/>
        <v>22.988</v>
      </c>
      <c r="H284">
        <f t="shared" si="12"/>
        <v>-1.7250000000000001</v>
      </c>
      <c r="J284" s="31"/>
    </row>
    <row r="285" spans="1:10" x14ac:dyDescent="0.2">
      <c r="A285">
        <v>10.305</v>
      </c>
      <c r="B285">
        <v>100.399</v>
      </c>
      <c r="C285">
        <v>-1.6739999999999999</v>
      </c>
      <c r="D285">
        <v>-1.8010120000000001</v>
      </c>
      <c r="F285" s="3">
        <f t="shared" si="14"/>
        <v>0.20100000000000051</v>
      </c>
      <c r="G285" s="3">
        <f t="shared" si="13"/>
        <v>23.189000000000007</v>
      </c>
      <c r="H285">
        <f t="shared" si="12"/>
        <v>-1.6739999999999999</v>
      </c>
      <c r="J285" s="31"/>
    </row>
    <row r="286" spans="1:10" x14ac:dyDescent="0.2">
      <c r="A286">
        <v>10.305</v>
      </c>
      <c r="B286">
        <v>100.6</v>
      </c>
      <c r="C286">
        <v>-1.623</v>
      </c>
      <c r="D286">
        <v>-1.8009770000000001</v>
      </c>
      <c r="F286" s="3">
        <f t="shared" si="14"/>
        <v>0.20049999999999812</v>
      </c>
      <c r="G286" s="3">
        <f t="shared" si="13"/>
        <v>23.39</v>
      </c>
      <c r="H286">
        <f t="shared" si="12"/>
        <v>-1.623</v>
      </c>
      <c r="J286" s="31"/>
    </row>
    <row r="287" spans="1:10" x14ac:dyDescent="0.2">
      <c r="A287">
        <v>10.305</v>
      </c>
      <c r="B287">
        <v>100.8</v>
      </c>
      <c r="C287">
        <v>-1.5740000000000001</v>
      </c>
      <c r="D287">
        <v>-1.801016</v>
      </c>
      <c r="F287" s="3">
        <f t="shared" si="14"/>
        <v>0.19850000000000279</v>
      </c>
      <c r="G287" s="3">
        <f t="shared" si="13"/>
        <v>23.590000000000003</v>
      </c>
      <c r="H287">
        <f t="shared" si="12"/>
        <v>-1.5740000000000001</v>
      </c>
      <c r="J287" s="31"/>
    </row>
    <row r="288" spans="1:10" x14ac:dyDescent="0.2">
      <c r="A288">
        <v>10.305</v>
      </c>
      <c r="B288">
        <v>100.997</v>
      </c>
      <c r="C288">
        <v>-1.5249999999999999</v>
      </c>
      <c r="D288">
        <v>-1.800983</v>
      </c>
      <c r="F288" s="3">
        <f t="shared" si="14"/>
        <v>0.19899999999999807</v>
      </c>
      <c r="G288" s="3">
        <f t="shared" si="13"/>
        <v>23.787000000000006</v>
      </c>
      <c r="H288">
        <f t="shared" si="12"/>
        <v>-1.5249999999999999</v>
      </c>
      <c r="J288" s="31"/>
    </row>
    <row r="289" spans="1:10" x14ac:dyDescent="0.2">
      <c r="A289">
        <v>10.305</v>
      </c>
      <c r="B289">
        <v>101.19799999999999</v>
      </c>
      <c r="C289">
        <v>-1.478</v>
      </c>
      <c r="D289">
        <v>-1.8010090000000001</v>
      </c>
      <c r="F289" s="3">
        <f t="shared" si="14"/>
        <v>0.2015000000000029</v>
      </c>
      <c r="G289" s="3">
        <f t="shared" si="13"/>
        <v>23.988</v>
      </c>
      <c r="H289">
        <f t="shared" si="12"/>
        <v>-1.478</v>
      </c>
      <c r="J289" s="31"/>
    </row>
    <row r="290" spans="1:10" x14ac:dyDescent="0.2">
      <c r="A290">
        <v>10.305</v>
      </c>
      <c r="B290">
        <v>101.4</v>
      </c>
      <c r="C290">
        <v>-1.4319999999999999</v>
      </c>
      <c r="D290">
        <v>-1.8010109999999999</v>
      </c>
      <c r="F290" s="3">
        <f t="shared" si="14"/>
        <v>0.2015000000000029</v>
      </c>
      <c r="G290" s="3">
        <f t="shared" si="13"/>
        <v>24.190000000000012</v>
      </c>
      <c r="H290">
        <f t="shared" si="12"/>
        <v>-1.4319999999999999</v>
      </c>
      <c r="J290" s="31"/>
    </row>
    <row r="291" spans="1:10" x14ac:dyDescent="0.2">
      <c r="A291">
        <v>10.305</v>
      </c>
      <c r="B291">
        <v>101.601</v>
      </c>
      <c r="C291">
        <v>-1.381</v>
      </c>
      <c r="D291">
        <v>-1.8010029999999999</v>
      </c>
      <c r="F291" s="3">
        <f t="shared" si="14"/>
        <v>0.19899999999999807</v>
      </c>
      <c r="G291" s="3">
        <f t="shared" si="13"/>
        <v>24.391000000000005</v>
      </c>
      <c r="H291">
        <f t="shared" si="12"/>
        <v>-1.381</v>
      </c>
      <c r="J291" s="31"/>
    </row>
    <row r="292" spans="1:10" x14ac:dyDescent="0.2">
      <c r="A292">
        <v>10.305</v>
      </c>
      <c r="B292">
        <v>101.798</v>
      </c>
      <c r="C292">
        <v>-1.337</v>
      </c>
      <c r="D292">
        <v>-1.8009850000000001</v>
      </c>
      <c r="F292" s="3">
        <f t="shared" si="14"/>
        <v>0.19850000000000279</v>
      </c>
      <c r="G292" s="3">
        <f t="shared" si="13"/>
        <v>24.588000000000008</v>
      </c>
      <c r="H292">
        <f t="shared" si="12"/>
        <v>-1.337</v>
      </c>
      <c r="J292" s="31"/>
    </row>
    <row r="293" spans="1:10" x14ac:dyDescent="0.2">
      <c r="A293">
        <v>10.305</v>
      </c>
      <c r="B293">
        <v>101.998</v>
      </c>
      <c r="C293">
        <v>-1.296</v>
      </c>
      <c r="D293">
        <v>-1.8009649999999999</v>
      </c>
      <c r="F293" s="3">
        <f t="shared" si="14"/>
        <v>0.20100000000000051</v>
      </c>
      <c r="G293" s="3">
        <f t="shared" si="13"/>
        <v>24.788000000000011</v>
      </c>
      <c r="H293">
        <f t="shared" si="12"/>
        <v>-1.296</v>
      </c>
      <c r="J293" s="31"/>
    </row>
    <row r="294" spans="1:10" x14ac:dyDescent="0.2">
      <c r="A294">
        <v>10.305</v>
      </c>
      <c r="B294">
        <v>102.2</v>
      </c>
      <c r="C294">
        <v>-1.2490000000000001</v>
      </c>
      <c r="D294">
        <v>-1.800972</v>
      </c>
      <c r="F294" s="3">
        <f t="shared" si="14"/>
        <v>0.20149999999999579</v>
      </c>
      <c r="G294" s="3">
        <f t="shared" si="13"/>
        <v>24.990000000000009</v>
      </c>
      <c r="H294">
        <f t="shared" si="12"/>
        <v>-1.2490000000000001</v>
      </c>
      <c r="J294" s="31"/>
    </row>
    <row r="295" spans="1:10" x14ac:dyDescent="0.2">
      <c r="A295">
        <v>10.305</v>
      </c>
      <c r="B295">
        <v>102.401</v>
      </c>
      <c r="C295">
        <v>-1.206</v>
      </c>
      <c r="D295">
        <v>-1.8009919999999999</v>
      </c>
      <c r="F295" s="3">
        <f t="shared" si="14"/>
        <v>0.19950000000000045</v>
      </c>
      <c r="G295" s="3">
        <f t="shared" si="13"/>
        <v>25.191000000000003</v>
      </c>
      <c r="H295">
        <f t="shared" si="12"/>
        <v>-1.206</v>
      </c>
      <c r="J295" s="31"/>
    </row>
    <row r="296" spans="1:10" x14ac:dyDescent="0.2">
      <c r="A296">
        <v>10.305</v>
      </c>
      <c r="B296">
        <v>102.599</v>
      </c>
      <c r="C296">
        <v>-1.1639999999999999</v>
      </c>
      <c r="D296">
        <v>-1.800991</v>
      </c>
      <c r="F296" s="3">
        <f t="shared" si="14"/>
        <v>0.19900000000000517</v>
      </c>
      <c r="G296" s="3">
        <f t="shared" si="13"/>
        <v>25.38900000000001</v>
      </c>
      <c r="H296">
        <f t="shared" si="12"/>
        <v>-1.1639999999999999</v>
      </c>
      <c r="J296" s="31"/>
    </row>
    <row r="297" spans="1:10" x14ac:dyDescent="0.2">
      <c r="A297">
        <v>10.305</v>
      </c>
      <c r="B297">
        <v>102.79900000000001</v>
      </c>
      <c r="C297">
        <v>-1.117</v>
      </c>
      <c r="D297">
        <v>-1.8009980000000001</v>
      </c>
      <c r="F297" s="3">
        <f t="shared" si="14"/>
        <v>0.20049999999999812</v>
      </c>
      <c r="G297" s="3">
        <f t="shared" si="13"/>
        <v>25.589000000000013</v>
      </c>
      <c r="H297">
        <f t="shared" si="12"/>
        <v>-1.117</v>
      </c>
      <c r="J297" s="31"/>
    </row>
    <row r="298" spans="1:10" x14ac:dyDescent="0.2">
      <c r="A298">
        <v>10.305</v>
      </c>
      <c r="B298">
        <v>103</v>
      </c>
      <c r="C298">
        <v>-1.077</v>
      </c>
      <c r="D298">
        <v>-1.8009679999999999</v>
      </c>
      <c r="F298" s="3">
        <f t="shared" si="14"/>
        <v>0.20049999999999812</v>
      </c>
      <c r="G298" s="3">
        <f t="shared" si="13"/>
        <v>25.790000000000006</v>
      </c>
      <c r="H298">
        <f t="shared" si="12"/>
        <v>-1.077</v>
      </c>
      <c r="J298" s="31"/>
    </row>
    <row r="299" spans="1:10" x14ac:dyDescent="0.2">
      <c r="A299">
        <v>10.305</v>
      </c>
      <c r="B299">
        <v>103.2</v>
      </c>
      <c r="C299">
        <v>-1.042</v>
      </c>
      <c r="D299">
        <v>-1.800988</v>
      </c>
      <c r="F299" s="3">
        <f t="shared" si="14"/>
        <v>0.19899999999999807</v>
      </c>
      <c r="G299" s="3">
        <f t="shared" si="13"/>
        <v>25.990000000000009</v>
      </c>
      <c r="H299">
        <f t="shared" si="12"/>
        <v>-1.042</v>
      </c>
      <c r="J299" s="31"/>
    </row>
    <row r="300" spans="1:10" x14ac:dyDescent="0.2">
      <c r="A300">
        <v>10.305</v>
      </c>
      <c r="B300">
        <v>103.398</v>
      </c>
      <c r="C300">
        <v>-1.0029999999999999</v>
      </c>
      <c r="D300">
        <v>-1.8010109999999999</v>
      </c>
      <c r="F300" s="3">
        <f t="shared" si="14"/>
        <v>0.19849999999999568</v>
      </c>
      <c r="G300" s="3">
        <f t="shared" si="13"/>
        <v>26.188000000000002</v>
      </c>
      <c r="H300">
        <f t="shared" si="12"/>
        <v>-1.0029999999999999</v>
      </c>
      <c r="J300" s="31"/>
    </row>
    <row r="301" spans="1:10" x14ac:dyDescent="0.2">
      <c r="A301">
        <v>10.305</v>
      </c>
      <c r="B301">
        <v>103.59699999999999</v>
      </c>
      <c r="C301">
        <v>-0.96399999999999997</v>
      </c>
      <c r="D301">
        <v>-1.801021</v>
      </c>
      <c r="F301" s="3">
        <f t="shared" si="14"/>
        <v>0.20050000000000523</v>
      </c>
      <c r="G301" s="3">
        <f t="shared" si="13"/>
        <v>26.387</v>
      </c>
      <c r="H301">
        <f t="shared" si="12"/>
        <v>-0.96399999999999997</v>
      </c>
      <c r="J301" s="31"/>
    </row>
    <row r="302" spans="1:10" x14ac:dyDescent="0.2">
      <c r="A302">
        <v>10.305</v>
      </c>
      <c r="B302">
        <v>103.79900000000001</v>
      </c>
      <c r="C302">
        <v>-0.92800000000000005</v>
      </c>
      <c r="D302">
        <v>-1.800997</v>
      </c>
      <c r="F302" s="3">
        <f t="shared" si="14"/>
        <v>0.2015000000000029</v>
      </c>
      <c r="G302" s="3">
        <f t="shared" si="13"/>
        <v>26.589000000000013</v>
      </c>
      <c r="H302">
        <f t="shared" si="12"/>
        <v>-0.92800000000000005</v>
      </c>
      <c r="J302" s="31"/>
    </row>
    <row r="303" spans="1:10" x14ac:dyDescent="0.2">
      <c r="A303">
        <v>10.305</v>
      </c>
      <c r="B303">
        <v>104</v>
      </c>
      <c r="C303">
        <v>-0.88700000000000001</v>
      </c>
      <c r="D303">
        <v>-1.801002</v>
      </c>
      <c r="F303" s="3">
        <f t="shared" si="14"/>
        <v>0.19949999999999335</v>
      </c>
      <c r="G303" s="3">
        <f t="shared" si="13"/>
        <v>26.790000000000006</v>
      </c>
      <c r="H303">
        <f t="shared" si="12"/>
        <v>-0.88700000000000001</v>
      </c>
      <c r="J303" s="31"/>
    </row>
    <row r="304" spans="1:10" x14ac:dyDescent="0.2">
      <c r="A304">
        <v>10.305</v>
      </c>
      <c r="B304">
        <v>104.19799999999999</v>
      </c>
      <c r="C304">
        <v>-0.85499999999999998</v>
      </c>
      <c r="D304">
        <v>-1.8009869999999999</v>
      </c>
      <c r="F304" s="3">
        <f t="shared" si="14"/>
        <v>0.19899999999999807</v>
      </c>
      <c r="G304" s="3">
        <f t="shared" si="13"/>
        <v>26.988</v>
      </c>
      <c r="H304">
        <f t="shared" si="12"/>
        <v>-0.85499999999999998</v>
      </c>
      <c r="J304" s="31"/>
    </row>
    <row r="305" spans="1:10" x14ac:dyDescent="0.2">
      <c r="A305">
        <v>10.305</v>
      </c>
      <c r="B305">
        <v>104.398</v>
      </c>
      <c r="C305">
        <v>-0.82799999999999996</v>
      </c>
      <c r="D305">
        <v>-1.800983</v>
      </c>
      <c r="F305" s="3">
        <f t="shared" si="14"/>
        <v>0.20100000000000051</v>
      </c>
      <c r="G305" s="3">
        <f t="shared" si="13"/>
        <v>27.188000000000002</v>
      </c>
      <c r="H305">
        <f t="shared" si="12"/>
        <v>-0.82799999999999996</v>
      </c>
      <c r="J305" s="31"/>
    </row>
    <row r="306" spans="1:10" x14ac:dyDescent="0.2">
      <c r="A306">
        <v>10.305</v>
      </c>
      <c r="B306">
        <v>104.6</v>
      </c>
      <c r="C306">
        <v>-0.79400000000000004</v>
      </c>
      <c r="D306">
        <v>-1.8009949999999999</v>
      </c>
      <c r="F306" s="3">
        <f t="shared" si="14"/>
        <v>0.2015000000000029</v>
      </c>
      <c r="G306" s="3">
        <f t="shared" si="13"/>
        <v>27.39</v>
      </c>
      <c r="H306">
        <f t="shared" si="12"/>
        <v>-0.79400000000000004</v>
      </c>
      <c r="J306" s="31"/>
    </row>
    <row r="307" spans="1:10" x14ac:dyDescent="0.2">
      <c r="A307">
        <v>10.305</v>
      </c>
      <c r="B307">
        <v>104.801</v>
      </c>
      <c r="C307">
        <v>-0.76</v>
      </c>
      <c r="D307">
        <v>-1.8009869999999999</v>
      </c>
      <c r="F307" s="3">
        <f t="shared" si="14"/>
        <v>0.19900000000000517</v>
      </c>
      <c r="G307" s="3">
        <f t="shared" si="13"/>
        <v>27.591000000000008</v>
      </c>
      <c r="H307">
        <f t="shared" si="12"/>
        <v>-0.76</v>
      </c>
      <c r="J307" s="31"/>
    </row>
    <row r="308" spans="1:10" x14ac:dyDescent="0.2">
      <c r="A308">
        <v>10.305</v>
      </c>
      <c r="B308">
        <v>104.998</v>
      </c>
      <c r="C308">
        <v>-0.72899999999999998</v>
      </c>
      <c r="D308">
        <v>-1.8009809999999999</v>
      </c>
      <c r="F308" s="3">
        <f t="shared" si="14"/>
        <v>0.19899999999999807</v>
      </c>
      <c r="G308" s="3">
        <f t="shared" si="13"/>
        <v>27.788000000000011</v>
      </c>
      <c r="H308">
        <f t="shared" si="12"/>
        <v>-0.72899999999999998</v>
      </c>
      <c r="J308" s="31"/>
    </row>
    <row r="309" spans="1:10" x14ac:dyDescent="0.2">
      <c r="A309">
        <v>10.305</v>
      </c>
      <c r="B309">
        <v>105.199</v>
      </c>
      <c r="C309">
        <v>-0.69199999999999995</v>
      </c>
      <c r="D309">
        <v>-1.8010219999999999</v>
      </c>
      <c r="F309" s="3">
        <f t="shared" si="14"/>
        <v>0.20100000000000051</v>
      </c>
      <c r="G309" s="3">
        <f t="shared" si="13"/>
        <v>27.989000000000004</v>
      </c>
      <c r="H309">
        <f t="shared" si="12"/>
        <v>-0.69199999999999995</v>
      </c>
      <c r="J309" s="31"/>
    </row>
    <row r="310" spans="1:10" x14ac:dyDescent="0.2">
      <c r="A310">
        <v>10.305</v>
      </c>
      <c r="B310">
        <v>105.4</v>
      </c>
      <c r="C310">
        <v>-0.66900000000000004</v>
      </c>
      <c r="D310">
        <v>-1.8009710000000001</v>
      </c>
      <c r="F310" s="3">
        <f t="shared" si="14"/>
        <v>0.20100000000000051</v>
      </c>
      <c r="G310" s="3">
        <f t="shared" si="13"/>
        <v>28.190000000000012</v>
      </c>
      <c r="H310">
        <f t="shared" si="12"/>
        <v>-0.66900000000000004</v>
      </c>
      <c r="J310" s="31"/>
    </row>
    <row r="311" spans="1:10" x14ac:dyDescent="0.2">
      <c r="A311">
        <v>10.305</v>
      </c>
      <c r="B311">
        <v>105.601</v>
      </c>
      <c r="C311">
        <v>-0.63800000000000001</v>
      </c>
      <c r="D311">
        <v>-1.8009980000000001</v>
      </c>
      <c r="F311" s="3">
        <f t="shared" si="14"/>
        <v>0.19899999999999807</v>
      </c>
      <c r="G311" s="3">
        <f t="shared" si="13"/>
        <v>28.391000000000005</v>
      </c>
      <c r="H311">
        <f t="shared" si="12"/>
        <v>-0.63800000000000001</v>
      </c>
      <c r="J311" s="31"/>
    </row>
    <row r="312" spans="1:10" x14ac:dyDescent="0.2">
      <c r="A312">
        <v>10.305</v>
      </c>
      <c r="B312">
        <v>105.798</v>
      </c>
      <c r="C312">
        <v>-0.61199999999999999</v>
      </c>
      <c r="D312">
        <v>-1.801007</v>
      </c>
      <c r="F312" s="3">
        <f t="shared" si="14"/>
        <v>0.1980000000000004</v>
      </c>
      <c r="G312" s="3">
        <f t="shared" si="13"/>
        <v>28.588000000000008</v>
      </c>
      <c r="H312">
        <f t="shared" si="12"/>
        <v>-0.61199999999999999</v>
      </c>
      <c r="J312" s="31"/>
    </row>
    <row r="313" spans="1:10" x14ac:dyDescent="0.2">
      <c r="A313">
        <v>10.305</v>
      </c>
      <c r="B313">
        <v>105.997</v>
      </c>
      <c r="C313">
        <v>-0.58499999999999996</v>
      </c>
      <c r="D313">
        <v>-1.80101</v>
      </c>
      <c r="F313" s="3">
        <f t="shared" si="14"/>
        <v>0.20049999999999812</v>
      </c>
      <c r="G313" s="3">
        <f t="shared" si="13"/>
        <v>28.787000000000006</v>
      </c>
      <c r="H313">
        <f t="shared" si="12"/>
        <v>-0.58499999999999996</v>
      </c>
      <c r="J313" s="31"/>
    </row>
    <row r="314" spans="1:10" x14ac:dyDescent="0.2">
      <c r="A314">
        <v>10.305</v>
      </c>
      <c r="B314">
        <v>106.199</v>
      </c>
      <c r="C314">
        <v>-0.55900000000000005</v>
      </c>
      <c r="D314">
        <v>-1.80101</v>
      </c>
      <c r="F314" s="3">
        <f t="shared" si="14"/>
        <v>0.2015000000000029</v>
      </c>
      <c r="G314" s="3">
        <f t="shared" si="13"/>
        <v>28.989000000000004</v>
      </c>
      <c r="H314">
        <f t="shared" si="12"/>
        <v>-0.55900000000000005</v>
      </c>
      <c r="J314" s="31"/>
    </row>
    <row r="315" spans="1:10" x14ac:dyDescent="0.2">
      <c r="A315">
        <v>10.305</v>
      </c>
      <c r="B315">
        <v>106.4</v>
      </c>
      <c r="C315">
        <v>-0.53600000000000003</v>
      </c>
      <c r="D315">
        <v>-1.8009660000000001</v>
      </c>
      <c r="F315" s="3">
        <f t="shared" si="14"/>
        <v>0.19950000000000045</v>
      </c>
      <c r="G315" s="3">
        <f t="shared" si="13"/>
        <v>29.190000000000012</v>
      </c>
      <c r="H315">
        <f t="shared" si="12"/>
        <v>-0.53600000000000003</v>
      </c>
      <c r="J315" s="31"/>
    </row>
    <row r="316" spans="1:10" x14ac:dyDescent="0.2">
      <c r="A316">
        <v>10.305</v>
      </c>
      <c r="B316">
        <v>106.598</v>
      </c>
      <c r="C316">
        <v>-0.50900000000000001</v>
      </c>
      <c r="D316">
        <v>-1.8009869999999999</v>
      </c>
      <c r="F316" s="3">
        <f t="shared" si="14"/>
        <v>0.19899999999999807</v>
      </c>
      <c r="G316" s="3">
        <f t="shared" si="13"/>
        <v>29.388000000000005</v>
      </c>
      <c r="H316">
        <f t="shared" si="12"/>
        <v>-0.50900000000000001</v>
      </c>
      <c r="J316" s="31"/>
    </row>
    <row r="317" spans="1:10" x14ac:dyDescent="0.2">
      <c r="A317">
        <v>10.305</v>
      </c>
      <c r="B317">
        <v>106.798</v>
      </c>
      <c r="C317">
        <v>-0.48699999999999999</v>
      </c>
      <c r="D317">
        <v>-1.8009820000000001</v>
      </c>
      <c r="F317" s="3">
        <f t="shared" si="14"/>
        <v>0.20049999999999812</v>
      </c>
      <c r="G317" s="3">
        <f t="shared" si="13"/>
        <v>29.588000000000008</v>
      </c>
      <c r="H317">
        <f t="shared" si="12"/>
        <v>-0.48699999999999999</v>
      </c>
      <c r="J317" s="31"/>
    </row>
    <row r="318" spans="1:10" x14ac:dyDescent="0.2">
      <c r="A318">
        <v>10.305</v>
      </c>
      <c r="B318">
        <v>106.999</v>
      </c>
      <c r="C318">
        <v>-0.46500000000000002</v>
      </c>
      <c r="D318">
        <v>-1.801021</v>
      </c>
      <c r="F318" s="3">
        <f t="shared" si="14"/>
        <v>0.20100000000000051</v>
      </c>
      <c r="G318" s="3">
        <f t="shared" si="13"/>
        <v>29.789000000000001</v>
      </c>
      <c r="H318">
        <f t="shared" si="12"/>
        <v>-0.46500000000000002</v>
      </c>
      <c r="J318" s="31"/>
    </row>
    <row r="319" spans="1:10" x14ac:dyDescent="0.2">
      <c r="A319">
        <v>10.305</v>
      </c>
      <c r="B319">
        <v>107.2</v>
      </c>
      <c r="C319">
        <v>-0.441</v>
      </c>
      <c r="D319">
        <v>-1.800975</v>
      </c>
      <c r="F319" s="3">
        <f>(G319-G318)/2</f>
        <v>0.10050000000000381</v>
      </c>
      <c r="G319" s="3">
        <f t="shared" si="13"/>
        <v>29.990000000000009</v>
      </c>
      <c r="H319">
        <f t="shared" si="12"/>
        <v>-0.441</v>
      </c>
      <c r="J319" s="3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I319"/>
  <sheetViews>
    <sheetView workbookViewId="0">
      <selection sqref="A1:E319"/>
    </sheetView>
  </sheetViews>
  <sheetFormatPr baseColWidth="10" defaultColWidth="12.33203125" defaultRowHeight="15" x14ac:dyDescent="0.2"/>
  <cols>
    <col min="1" max="1" width="14.83203125" customWidth="1"/>
    <col min="6" max="6" width="10" bestFit="1" customWidth="1"/>
    <col min="7" max="7" width="9.33203125" bestFit="1" customWidth="1"/>
    <col min="8" max="8" width="8.5" bestFit="1" customWidth="1"/>
    <col min="10" max="10" width="9.5" customWidth="1"/>
    <col min="11" max="11" width="10.6640625" customWidth="1"/>
  </cols>
  <sheetData>
    <row r="1" spans="1:9" x14ac:dyDescent="0.2">
      <c r="A1" t="s">
        <v>0</v>
      </c>
      <c r="F1" t="s">
        <v>19</v>
      </c>
      <c r="G1">
        <v>77.209999999999994</v>
      </c>
    </row>
    <row r="2" spans="1:9" x14ac:dyDescent="0.2">
      <c r="A2" t="s">
        <v>108</v>
      </c>
      <c r="B2" t="s">
        <v>1</v>
      </c>
    </row>
    <row r="3" spans="1:9" x14ac:dyDescent="0.2">
      <c r="A3" s="1">
        <v>44221</v>
      </c>
      <c r="B3" t="s">
        <v>2</v>
      </c>
    </row>
    <row r="4" spans="1:9" x14ac:dyDescent="0.2">
      <c r="A4" s="2">
        <v>4.2824074074074075E-4</v>
      </c>
      <c r="B4" t="s">
        <v>3</v>
      </c>
    </row>
    <row r="5" spans="1:9" x14ac:dyDescent="0.2">
      <c r="A5">
        <v>5.0999999999999996</v>
      </c>
      <c r="B5" t="s">
        <v>4</v>
      </c>
    </row>
    <row r="6" spans="1:9" x14ac:dyDescent="0.2">
      <c r="A6">
        <v>1</v>
      </c>
      <c r="B6" t="s">
        <v>5</v>
      </c>
    </row>
    <row r="7" spans="1:9" x14ac:dyDescent="0.2">
      <c r="A7">
        <v>1</v>
      </c>
      <c r="B7" t="s">
        <v>6</v>
      </c>
    </row>
    <row r="8" spans="1:9" x14ac:dyDescent="0.2">
      <c r="A8">
        <v>301</v>
      </c>
      <c r="B8" t="s">
        <v>7</v>
      </c>
    </row>
    <row r="9" spans="1:9" x14ac:dyDescent="0.2">
      <c r="A9">
        <v>2</v>
      </c>
      <c r="B9" t="s">
        <v>8</v>
      </c>
    </row>
    <row r="10" spans="1:9" x14ac:dyDescent="0.2">
      <c r="A10">
        <v>0</v>
      </c>
      <c r="B10" t="s">
        <v>9</v>
      </c>
    </row>
    <row r="11" spans="1:9" x14ac:dyDescent="0.2">
      <c r="A11" t="s">
        <v>109</v>
      </c>
    </row>
    <row r="12" spans="1:9" x14ac:dyDescent="0.2">
      <c r="A12" t="s">
        <v>10</v>
      </c>
    </row>
    <row r="13" spans="1:9" x14ac:dyDescent="0.2">
      <c r="A13" t="s">
        <v>11</v>
      </c>
      <c r="G13" t="s">
        <v>25</v>
      </c>
      <c r="H13" s="3">
        <f>AVERAGE(D19:D319)*10</f>
        <v>-19.911279136212638</v>
      </c>
      <c r="I13" s="83" t="s">
        <v>22</v>
      </c>
    </row>
    <row r="14" spans="1:9" x14ac:dyDescent="0.2">
      <c r="A14">
        <v>0</v>
      </c>
      <c r="B14" t="s">
        <v>12</v>
      </c>
      <c r="G14" t="s">
        <v>24</v>
      </c>
      <c r="H14" s="4">
        <f>SUMPRODUCT(F19:F319,H19:H319)</f>
        <v>-4921.5818625000011</v>
      </c>
      <c r="I14" s="83" t="s">
        <v>75</v>
      </c>
    </row>
    <row r="15" spans="1:9" x14ac:dyDescent="0.2">
      <c r="A15">
        <v>0</v>
      </c>
      <c r="B15" t="s">
        <v>13</v>
      </c>
      <c r="G15" t="s">
        <v>23</v>
      </c>
      <c r="H15">
        <f>H169</f>
        <v>-157.90600000000001</v>
      </c>
      <c r="I15" s="83" t="s">
        <v>76</v>
      </c>
    </row>
    <row r="16" spans="1:9" x14ac:dyDescent="0.2">
      <c r="A16">
        <v>0</v>
      </c>
      <c r="B16" t="s">
        <v>14</v>
      </c>
      <c r="G16" t="s">
        <v>26</v>
      </c>
      <c r="H16" s="4">
        <f>H14/H15</f>
        <v>31.16779515977861</v>
      </c>
      <c r="I16" s="83" t="s">
        <v>71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</row>
    <row r="19" spans="1:8" x14ac:dyDescent="0.2">
      <c r="A19">
        <v>10.303000000000001</v>
      </c>
      <c r="B19">
        <v>47.18</v>
      </c>
      <c r="C19">
        <v>-0.48499999999999999</v>
      </c>
      <c r="D19">
        <v>-1.991088</v>
      </c>
      <c r="F19" s="3">
        <f>(G20-G19)/2</f>
        <v>9.6000000000000085E-2</v>
      </c>
      <c r="G19" s="3">
        <f t="shared" ref="G19:G82" si="0">B19-$G$1</f>
        <v>-30.029999999999994</v>
      </c>
      <c r="H19" s="34">
        <f>C19</f>
        <v>-0.48499999999999999</v>
      </c>
    </row>
    <row r="20" spans="1:8" x14ac:dyDescent="0.2">
      <c r="A20">
        <v>10.303000000000001</v>
      </c>
      <c r="B20">
        <v>47.372</v>
      </c>
      <c r="C20">
        <v>-0.44900000000000001</v>
      </c>
      <c r="D20">
        <v>-1.99112</v>
      </c>
      <c r="F20" s="3">
        <f>(G21-G19)/2</f>
        <v>0.19650000000000034</v>
      </c>
      <c r="G20" s="3">
        <f t="shared" si="0"/>
        <v>-29.837999999999994</v>
      </c>
      <c r="H20">
        <f t="shared" ref="H20:H83" si="1">C20</f>
        <v>-0.44900000000000001</v>
      </c>
    </row>
    <row r="21" spans="1:8" x14ac:dyDescent="0.2">
      <c r="A21">
        <v>10.303000000000001</v>
      </c>
      <c r="B21">
        <v>47.573</v>
      </c>
      <c r="C21">
        <v>-0.45300000000000001</v>
      </c>
      <c r="D21">
        <v>-1.9911160000000001</v>
      </c>
      <c r="F21" s="3">
        <f t="shared" ref="F21:F84" si="2">(G22-G20)/2</f>
        <v>0.20100000000000051</v>
      </c>
      <c r="G21" s="3">
        <f t="shared" si="0"/>
        <v>-29.636999999999993</v>
      </c>
      <c r="H21">
        <f t="shared" si="1"/>
        <v>-0.45300000000000001</v>
      </c>
    </row>
    <row r="22" spans="1:8" x14ac:dyDescent="0.2">
      <c r="A22">
        <v>10.303000000000001</v>
      </c>
      <c r="B22">
        <v>47.774000000000001</v>
      </c>
      <c r="C22">
        <v>-0.47299999999999998</v>
      </c>
      <c r="D22">
        <v>-1.9911129999999999</v>
      </c>
      <c r="F22" s="3">
        <f t="shared" si="2"/>
        <v>0.19950000000000045</v>
      </c>
      <c r="G22" s="3">
        <f t="shared" si="0"/>
        <v>-29.435999999999993</v>
      </c>
      <c r="H22">
        <f t="shared" si="1"/>
        <v>-0.47299999999999998</v>
      </c>
    </row>
    <row r="23" spans="1:8" x14ac:dyDescent="0.2">
      <c r="A23">
        <v>10.303000000000001</v>
      </c>
      <c r="B23">
        <v>47.972000000000001</v>
      </c>
      <c r="C23">
        <v>-0.5</v>
      </c>
      <c r="D23">
        <v>-1.9911129999999999</v>
      </c>
      <c r="F23" s="3">
        <f t="shared" si="2"/>
        <v>0.19849999999999923</v>
      </c>
      <c r="G23" s="3">
        <f t="shared" si="0"/>
        <v>-29.237999999999992</v>
      </c>
      <c r="H23">
        <f t="shared" si="1"/>
        <v>-0.5</v>
      </c>
    </row>
    <row r="24" spans="1:8" x14ac:dyDescent="0.2">
      <c r="A24">
        <v>10.303000000000001</v>
      </c>
      <c r="B24">
        <v>48.170999999999999</v>
      </c>
      <c r="C24">
        <v>-0.53100000000000003</v>
      </c>
      <c r="D24">
        <v>-1.9911369999999999</v>
      </c>
      <c r="F24" s="3">
        <f t="shared" si="2"/>
        <v>0.20049999999999812</v>
      </c>
      <c r="G24" s="3">
        <f t="shared" si="0"/>
        <v>-29.038999999999994</v>
      </c>
      <c r="H24">
        <f t="shared" si="1"/>
        <v>-0.53100000000000003</v>
      </c>
    </row>
    <row r="25" spans="1:8" x14ac:dyDescent="0.2">
      <c r="A25">
        <v>10.303000000000001</v>
      </c>
      <c r="B25">
        <v>48.372999999999998</v>
      </c>
      <c r="C25">
        <v>-0.56899999999999995</v>
      </c>
      <c r="D25">
        <v>-1.9911160000000001</v>
      </c>
      <c r="F25" s="3">
        <f t="shared" si="2"/>
        <v>0.20149999999999935</v>
      </c>
      <c r="G25" s="3">
        <f t="shared" si="0"/>
        <v>-28.836999999999996</v>
      </c>
      <c r="H25">
        <f t="shared" si="1"/>
        <v>-0.56899999999999995</v>
      </c>
    </row>
    <row r="26" spans="1:8" x14ac:dyDescent="0.2">
      <c r="A26">
        <v>10.303000000000001</v>
      </c>
      <c r="B26">
        <v>48.573999999999998</v>
      </c>
      <c r="C26">
        <v>-0.59899999999999998</v>
      </c>
      <c r="D26">
        <v>-1.991093</v>
      </c>
      <c r="F26" s="3">
        <f t="shared" si="2"/>
        <v>0.20050000000000168</v>
      </c>
      <c r="G26" s="3">
        <f t="shared" si="0"/>
        <v>-28.635999999999996</v>
      </c>
      <c r="H26">
        <f t="shared" si="1"/>
        <v>-0.59899999999999998</v>
      </c>
    </row>
    <row r="27" spans="1:8" x14ac:dyDescent="0.2">
      <c r="A27">
        <v>10.303000000000001</v>
      </c>
      <c r="B27">
        <v>48.774000000000001</v>
      </c>
      <c r="C27">
        <v>-0.628</v>
      </c>
      <c r="D27">
        <v>-1.9911319999999999</v>
      </c>
      <c r="F27" s="3">
        <f t="shared" si="2"/>
        <v>0.19950000000000045</v>
      </c>
      <c r="G27" s="3">
        <f t="shared" si="0"/>
        <v>-28.435999999999993</v>
      </c>
      <c r="H27">
        <f t="shared" si="1"/>
        <v>-0.628</v>
      </c>
    </row>
    <row r="28" spans="1:8" x14ac:dyDescent="0.2">
      <c r="A28">
        <v>10.303000000000001</v>
      </c>
      <c r="B28">
        <v>48.972999999999999</v>
      </c>
      <c r="C28">
        <v>-0.65600000000000003</v>
      </c>
      <c r="D28">
        <v>-1.99112</v>
      </c>
      <c r="F28" s="3">
        <f t="shared" si="2"/>
        <v>0.19999999999999929</v>
      </c>
      <c r="G28" s="3">
        <f t="shared" si="0"/>
        <v>-28.236999999999995</v>
      </c>
      <c r="H28">
        <f t="shared" si="1"/>
        <v>-0.65600000000000003</v>
      </c>
    </row>
    <row r="29" spans="1:8" x14ac:dyDescent="0.2">
      <c r="A29">
        <v>10.303000000000001</v>
      </c>
      <c r="B29">
        <v>49.173999999999999</v>
      </c>
      <c r="C29">
        <v>-0.69</v>
      </c>
      <c r="D29">
        <v>-1.9911160000000001</v>
      </c>
      <c r="F29" s="3">
        <f t="shared" si="2"/>
        <v>0.20100000000000051</v>
      </c>
      <c r="G29" s="3">
        <f t="shared" si="0"/>
        <v>-28.035999999999994</v>
      </c>
      <c r="H29">
        <f t="shared" si="1"/>
        <v>-0.69</v>
      </c>
    </row>
    <row r="30" spans="1:8" x14ac:dyDescent="0.2">
      <c r="A30">
        <v>10.303000000000001</v>
      </c>
      <c r="B30">
        <v>49.375</v>
      </c>
      <c r="C30">
        <v>-0.72699999999999998</v>
      </c>
      <c r="D30">
        <v>-1.991152</v>
      </c>
      <c r="F30" s="3">
        <f t="shared" si="2"/>
        <v>0.19900000000000162</v>
      </c>
      <c r="G30" s="3">
        <f t="shared" si="0"/>
        <v>-27.834999999999994</v>
      </c>
      <c r="H30">
        <f t="shared" si="1"/>
        <v>-0.72699999999999998</v>
      </c>
    </row>
    <row r="31" spans="1:8" x14ac:dyDescent="0.2">
      <c r="A31">
        <v>10.303000000000001</v>
      </c>
      <c r="B31">
        <v>49.572000000000003</v>
      </c>
      <c r="C31">
        <v>-0.75600000000000001</v>
      </c>
      <c r="D31">
        <v>-1.9910920000000001</v>
      </c>
      <c r="F31" s="3">
        <f t="shared" si="2"/>
        <v>0.1980000000000004</v>
      </c>
      <c r="G31" s="3">
        <f t="shared" si="0"/>
        <v>-27.637999999999991</v>
      </c>
      <c r="H31">
        <f t="shared" si="1"/>
        <v>-0.75600000000000001</v>
      </c>
    </row>
    <row r="32" spans="1:8" x14ac:dyDescent="0.2">
      <c r="A32">
        <v>10.303000000000001</v>
      </c>
      <c r="B32">
        <v>49.771000000000001</v>
      </c>
      <c r="C32">
        <v>-0.79400000000000004</v>
      </c>
      <c r="D32">
        <v>-1.991128</v>
      </c>
      <c r="F32" s="3">
        <f t="shared" si="2"/>
        <v>0.19999999999999929</v>
      </c>
      <c r="G32" s="3">
        <f t="shared" si="0"/>
        <v>-27.438999999999993</v>
      </c>
      <c r="H32">
        <f t="shared" si="1"/>
        <v>-0.79400000000000004</v>
      </c>
    </row>
    <row r="33" spans="1:8" x14ac:dyDescent="0.2">
      <c r="A33">
        <v>10.303000000000001</v>
      </c>
      <c r="B33">
        <v>49.972000000000001</v>
      </c>
      <c r="C33">
        <v>-0.83799999999999997</v>
      </c>
      <c r="D33">
        <v>-1.9911449999999999</v>
      </c>
      <c r="F33" s="3">
        <f t="shared" si="2"/>
        <v>0.20100000000000051</v>
      </c>
      <c r="G33" s="3">
        <f t="shared" si="0"/>
        <v>-27.237999999999992</v>
      </c>
      <c r="H33">
        <f t="shared" si="1"/>
        <v>-0.83799999999999997</v>
      </c>
    </row>
    <row r="34" spans="1:8" x14ac:dyDescent="0.2">
      <c r="A34">
        <v>10.303000000000001</v>
      </c>
      <c r="B34">
        <v>50.173000000000002</v>
      </c>
      <c r="C34">
        <v>-0.874</v>
      </c>
      <c r="D34">
        <v>-1.9911129999999999</v>
      </c>
      <c r="F34" s="3">
        <f t="shared" si="2"/>
        <v>0.19950000000000045</v>
      </c>
      <c r="G34" s="3">
        <f t="shared" si="0"/>
        <v>-27.036999999999992</v>
      </c>
      <c r="H34">
        <f t="shared" si="1"/>
        <v>-0.874</v>
      </c>
    </row>
    <row r="35" spans="1:8" x14ac:dyDescent="0.2">
      <c r="A35">
        <v>10.303000000000001</v>
      </c>
      <c r="B35">
        <v>50.371000000000002</v>
      </c>
      <c r="C35">
        <v>-0.91100000000000003</v>
      </c>
      <c r="D35">
        <v>-1.9911220000000001</v>
      </c>
      <c r="F35" s="3">
        <f t="shared" si="2"/>
        <v>0.19899999999999807</v>
      </c>
      <c r="G35" s="3">
        <f t="shared" si="0"/>
        <v>-26.838999999999992</v>
      </c>
      <c r="H35">
        <f t="shared" si="1"/>
        <v>-0.91100000000000003</v>
      </c>
    </row>
    <row r="36" spans="1:8" x14ac:dyDescent="0.2">
      <c r="A36">
        <v>10.303000000000001</v>
      </c>
      <c r="B36">
        <v>50.570999999999998</v>
      </c>
      <c r="C36">
        <v>-0.94499999999999995</v>
      </c>
      <c r="D36">
        <v>-1.991106</v>
      </c>
      <c r="F36" s="3">
        <f t="shared" si="2"/>
        <v>0.20100000000000051</v>
      </c>
      <c r="G36" s="3">
        <f t="shared" si="0"/>
        <v>-26.638999999999996</v>
      </c>
      <c r="H36">
        <f t="shared" si="1"/>
        <v>-0.94499999999999995</v>
      </c>
    </row>
    <row r="37" spans="1:8" x14ac:dyDescent="0.2">
      <c r="A37">
        <v>10.303000000000001</v>
      </c>
      <c r="B37">
        <v>50.773000000000003</v>
      </c>
      <c r="C37">
        <v>-0.98399999999999999</v>
      </c>
      <c r="D37">
        <v>-1.9910829999999999</v>
      </c>
      <c r="F37" s="3">
        <f t="shared" si="2"/>
        <v>0.20149999999999935</v>
      </c>
      <c r="G37" s="3">
        <f t="shared" si="0"/>
        <v>-26.436999999999991</v>
      </c>
      <c r="H37">
        <f t="shared" si="1"/>
        <v>-0.98399999999999999</v>
      </c>
    </row>
    <row r="38" spans="1:8" x14ac:dyDescent="0.2">
      <c r="A38">
        <v>10.303000000000001</v>
      </c>
      <c r="B38">
        <v>50.973999999999997</v>
      </c>
      <c r="C38">
        <v>-1.028</v>
      </c>
      <c r="D38">
        <v>-1.9911449999999999</v>
      </c>
      <c r="F38" s="3">
        <f t="shared" si="2"/>
        <v>0.1994999999999969</v>
      </c>
      <c r="G38" s="3">
        <f t="shared" si="0"/>
        <v>-26.235999999999997</v>
      </c>
      <c r="H38">
        <f t="shared" si="1"/>
        <v>-1.028</v>
      </c>
    </row>
    <row r="39" spans="1:8" x14ac:dyDescent="0.2">
      <c r="A39">
        <v>10.303000000000001</v>
      </c>
      <c r="B39">
        <v>51.171999999999997</v>
      </c>
      <c r="C39">
        <v>-1.0660000000000001</v>
      </c>
      <c r="D39">
        <v>-1.9911369999999999</v>
      </c>
      <c r="F39" s="3">
        <f t="shared" si="2"/>
        <v>0.19900000000000162</v>
      </c>
      <c r="G39" s="3">
        <f t="shared" si="0"/>
        <v>-26.037999999999997</v>
      </c>
      <c r="H39">
        <f t="shared" si="1"/>
        <v>-1.0660000000000001</v>
      </c>
    </row>
    <row r="40" spans="1:8" x14ac:dyDescent="0.2">
      <c r="A40">
        <v>10.303000000000001</v>
      </c>
      <c r="B40">
        <v>51.372</v>
      </c>
      <c r="C40">
        <v>-1.1080000000000001</v>
      </c>
      <c r="D40">
        <v>-1.991117</v>
      </c>
      <c r="F40" s="3">
        <f t="shared" si="2"/>
        <v>0.20100000000000051</v>
      </c>
      <c r="G40" s="3">
        <f t="shared" si="0"/>
        <v>-25.837999999999994</v>
      </c>
      <c r="H40">
        <f t="shared" si="1"/>
        <v>-1.1080000000000001</v>
      </c>
    </row>
    <row r="41" spans="1:8" x14ac:dyDescent="0.2">
      <c r="A41">
        <v>10.303000000000001</v>
      </c>
      <c r="B41">
        <v>51.573999999999998</v>
      </c>
      <c r="C41">
        <v>-1.1519999999999999</v>
      </c>
      <c r="D41">
        <v>-1.991133</v>
      </c>
      <c r="F41" s="3">
        <f t="shared" si="2"/>
        <v>0.20149999999999935</v>
      </c>
      <c r="G41" s="3">
        <f t="shared" si="0"/>
        <v>-25.635999999999996</v>
      </c>
      <c r="H41">
        <f t="shared" si="1"/>
        <v>-1.1519999999999999</v>
      </c>
    </row>
    <row r="42" spans="1:8" x14ac:dyDescent="0.2">
      <c r="A42">
        <v>10.303000000000001</v>
      </c>
      <c r="B42">
        <v>51.774999999999999</v>
      </c>
      <c r="C42">
        <v>-1.1970000000000001</v>
      </c>
      <c r="D42">
        <v>-1.9911099999999999</v>
      </c>
      <c r="F42" s="3">
        <f t="shared" si="2"/>
        <v>0.19950000000000045</v>
      </c>
      <c r="G42" s="3">
        <f t="shared" si="0"/>
        <v>-25.434999999999995</v>
      </c>
      <c r="H42">
        <f t="shared" si="1"/>
        <v>-1.1970000000000001</v>
      </c>
    </row>
    <row r="43" spans="1:8" x14ac:dyDescent="0.2">
      <c r="A43">
        <v>10.303000000000001</v>
      </c>
      <c r="B43">
        <v>51.972999999999999</v>
      </c>
      <c r="C43">
        <v>-1.24</v>
      </c>
      <c r="D43">
        <v>-1.9910779999999999</v>
      </c>
      <c r="F43" s="3">
        <f t="shared" si="2"/>
        <v>0.1980000000000004</v>
      </c>
      <c r="G43" s="3">
        <f t="shared" si="0"/>
        <v>-25.236999999999995</v>
      </c>
      <c r="H43">
        <f t="shared" si="1"/>
        <v>-1.24</v>
      </c>
    </row>
    <row r="44" spans="1:8" x14ac:dyDescent="0.2">
      <c r="A44">
        <v>10.303000000000001</v>
      </c>
      <c r="B44">
        <v>52.170999999999999</v>
      </c>
      <c r="C44">
        <v>-1.286</v>
      </c>
      <c r="D44">
        <v>-1.9911099999999999</v>
      </c>
      <c r="F44" s="3">
        <f t="shared" si="2"/>
        <v>0.19950000000000045</v>
      </c>
      <c r="G44" s="3">
        <f t="shared" si="0"/>
        <v>-25.038999999999994</v>
      </c>
      <c r="H44">
        <f t="shared" si="1"/>
        <v>-1.286</v>
      </c>
    </row>
    <row r="45" spans="1:8" x14ac:dyDescent="0.2">
      <c r="A45">
        <v>10.303000000000001</v>
      </c>
      <c r="B45">
        <v>52.372</v>
      </c>
      <c r="C45">
        <v>-1.331</v>
      </c>
      <c r="D45">
        <v>-1.99112</v>
      </c>
      <c r="F45" s="3">
        <f t="shared" si="2"/>
        <v>0.20100000000000051</v>
      </c>
      <c r="G45" s="3">
        <f t="shared" si="0"/>
        <v>-24.837999999999994</v>
      </c>
      <c r="H45">
        <f t="shared" si="1"/>
        <v>-1.331</v>
      </c>
    </row>
    <row r="46" spans="1:8" x14ac:dyDescent="0.2">
      <c r="A46">
        <v>10.303000000000001</v>
      </c>
      <c r="B46">
        <v>52.573</v>
      </c>
      <c r="C46">
        <v>-1.379</v>
      </c>
      <c r="D46">
        <v>-1.991126</v>
      </c>
      <c r="F46" s="3">
        <f t="shared" si="2"/>
        <v>0.19900000000000162</v>
      </c>
      <c r="G46" s="3">
        <f t="shared" si="0"/>
        <v>-24.636999999999993</v>
      </c>
      <c r="H46">
        <f t="shared" si="1"/>
        <v>-1.379</v>
      </c>
    </row>
    <row r="47" spans="1:8" x14ac:dyDescent="0.2">
      <c r="A47">
        <v>10.303000000000001</v>
      </c>
      <c r="B47">
        <v>52.77</v>
      </c>
      <c r="C47">
        <v>-1.4239999999999999</v>
      </c>
      <c r="D47">
        <v>-1.99115</v>
      </c>
      <c r="F47" s="3">
        <f t="shared" si="2"/>
        <v>0.19849999999999923</v>
      </c>
      <c r="G47" s="3">
        <f t="shared" si="0"/>
        <v>-24.439999999999991</v>
      </c>
      <c r="H47">
        <f t="shared" si="1"/>
        <v>-1.4239999999999999</v>
      </c>
    </row>
    <row r="48" spans="1:8" x14ac:dyDescent="0.2">
      <c r="A48">
        <v>10.303000000000001</v>
      </c>
      <c r="B48">
        <v>52.97</v>
      </c>
      <c r="C48">
        <v>-1.4810000000000001</v>
      </c>
      <c r="D48">
        <v>-1.991152</v>
      </c>
      <c r="F48" s="3">
        <f t="shared" si="2"/>
        <v>0.20099999999999696</v>
      </c>
      <c r="G48" s="3">
        <f t="shared" si="0"/>
        <v>-24.239999999999995</v>
      </c>
      <c r="H48">
        <f t="shared" si="1"/>
        <v>-1.4810000000000001</v>
      </c>
    </row>
    <row r="49" spans="1:9" x14ac:dyDescent="0.2">
      <c r="A49">
        <v>10.303000000000001</v>
      </c>
      <c r="B49">
        <v>53.171999999999997</v>
      </c>
      <c r="C49">
        <v>-1.5329999999999999</v>
      </c>
      <c r="D49">
        <v>-1.991123</v>
      </c>
      <c r="F49" s="3">
        <f t="shared" si="2"/>
        <v>0.20200000000000173</v>
      </c>
      <c r="G49" s="3">
        <f t="shared" si="0"/>
        <v>-24.037999999999997</v>
      </c>
      <c r="H49">
        <f t="shared" si="1"/>
        <v>-1.5329999999999999</v>
      </c>
      <c r="I49" s="5"/>
    </row>
    <row r="50" spans="1:9" x14ac:dyDescent="0.2">
      <c r="A50">
        <v>10.303000000000001</v>
      </c>
      <c r="B50">
        <v>53.374000000000002</v>
      </c>
      <c r="C50">
        <v>-1.5820000000000001</v>
      </c>
      <c r="D50">
        <v>-1.991128</v>
      </c>
      <c r="F50" s="3">
        <f t="shared" si="2"/>
        <v>0.20000000000000284</v>
      </c>
      <c r="G50" s="3">
        <f t="shared" si="0"/>
        <v>-23.835999999999991</v>
      </c>
      <c r="H50">
        <f t="shared" si="1"/>
        <v>-1.5820000000000001</v>
      </c>
      <c r="I50" s="5"/>
    </row>
    <row r="51" spans="1:9" x14ac:dyDescent="0.2">
      <c r="A51">
        <v>10.303000000000001</v>
      </c>
      <c r="B51">
        <v>53.572000000000003</v>
      </c>
      <c r="C51">
        <v>-1.6379999999999999</v>
      </c>
      <c r="D51">
        <v>-1.99112</v>
      </c>
      <c r="F51" s="3">
        <f t="shared" si="2"/>
        <v>0.19849999999999923</v>
      </c>
      <c r="G51" s="3">
        <f t="shared" si="0"/>
        <v>-23.637999999999991</v>
      </c>
      <c r="H51">
        <f t="shared" si="1"/>
        <v>-1.6379999999999999</v>
      </c>
      <c r="I51" s="5"/>
    </row>
    <row r="52" spans="1:9" x14ac:dyDescent="0.2">
      <c r="A52">
        <v>10.303000000000001</v>
      </c>
      <c r="B52">
        <v>53.771000000000001</v>
      </c>
      <c r="C52">
        <v>-1.6890000000000001</v>
      </c>
      <c r="D52">
        <v>-1.9911430000000001</v>
      </c>
      <c r="F52" s="3">
        <f t="shared" si="2"/>
        <v>0.20099999999999696</v>
      </c>
      <c r="G52" s="3">
        <f t="shared" si="0"/>
        <v>-23.438999999999993</v>
      </c>
      <c r="H52">
        <f t="shared" si="1"/>
        <v>-1.6890000000000001</v>
      </c>
      <c r="I52" s="5"/>
    </row>
    <row r="53" spans="1:9" x14ac:dyDescent="0.2">
      <c r="A53">
        <v>10.303000000000001</v>
      </c>
      <c r="B53">
        <v>53.973999999999997</v>
      </c>
      <c r="C53">
        <v>-1.742</v>
      </c>
      <c r="D53">
        <v>-1.9911129999999999</v>
      </c>
      <c r="F53" s="3">
        <f t="shared" si="2"/>
        <v>0.20199999999999818</v>
      </c>
      <c r="G53" s="3">
        <f t="shared" si="0"/>
        <v>-23.235999999999997</v>
      </c>
      <c r="H53">
        <f t="shared" si="1"/>
        <v>-1.742</v>
      </c>
      <c r="I53" s="5"/>
    </row>
    <row r="54" spans="1:9" x14ac:dyDescent="0.2">
      <c r="A54">
        <v>10.303000000000001</v>
      </c>
      <c r="B54">
        <v>54.174999999999997</v>
      </c>
      <c r="C54">
        <v>-1.802</v>
      </c>
      <c r="D54">
        <v>-1.9911380000000001</v>
      </c>
      <c r="F54" s="3">
        <f t="shared" si="2"/>
        <v>0.20000000000000284</v>
      </c>
      <c r="G54" s="3">
        <f t="shared" si="0"/>
        <v>-23.034999999999997</v>
      </c>
      <c r="H54">
        <f t="shared" si="1"/>
        <v>-1.802</v>
      </c>
      <c r="I54" s="5"/>
    </row>
    <row r="55" spans="1:9" x14ac:dyDescent="0.2">
      <c r="A55">
        <v>10.303000000000001</v>
      </c>
      <c r="B55">
        <v>54.374000000000002</v>
      </c>
      <c r="C55">
        <v>-1.8540000000000001</v>
      </c>
      <c r="D55">
        <v>-1.9911220000000001</v>
      </c>
      <c r="F55" s="3">
        <f t="shared" si="2"/>
        <v>0.19850000000000279</v>
      </c>
      <c r="G55" s="3">
        <f t="shared" si="0"/>
        <v>-22.835999999999991</v>
      </c>
      <c r="H55">
        <f t="shared" si="1"/>
        <v>-1.8540000000000001</v>
      </c>
      <c r="I55" s="5"/>
    </row>
    <row r="56" spans="1:9" x14ac:dyDescent="0.2">
      <c r="A56">
        <v>10.303000000000001</v>
      </c>
      <c r="B56">
        <v>54.572000000000003</v>
      </c>
      <c r="C56">
        <v>-1.907</v>
      </c>
      <c r="D56">
        <v>-1.9910760000000001</v>
      </c>
      <c r="F56" s="3">
        <f t="shared" si="2"/>
        <v>0.19950000000000045</v>
      </c>
      <c r="G56" s="3">
        <f t="shared" si="0"/>
        <v>-22.637999999999991</v>
      </c>
      <c r="H56">
        <f t="shared" si="1"/>
        <v>-1.907</v>
      </c>
      <c r="I56" s="5"/>
    </row>
    <row r="57" spans="1:9" x14ac:dyDescent="0.2">
      <c r="A57">
        <v>10.303000000000001</v>
      </c>
      <c r="B57">
        <v>54.773000000000003</v>
      </c>
      <c r="C57">
        <v>-1.9630000000000001</v>
      </c>
      <c r="D57">
        <v>-1.991131</v>
      </c>
      <c r="F57" s="3">
        <f t="shared" si="2"/>
        <v>0.20049999999999812</v>
      </c>
      <c r="G57" s="3">
        <f t="shared" si="0"/>
        <v>-22.436999999999991</v>
      </c>
      <c r="H57">
        <f t="shared" si="1"/>
        <v>-1.9630000000000001</v>
      </c>
      <c r="I57" s="5"/>
    </row>
    <row r="58" spans="1:9" x14ac:dyDescent="0.2">
      <c r="A58">
        <v>10.303000000000001</v>
      </c>
      <c r="B58">
        <v>54.972999999999999</v>
      </c>
      <c r="C58">
        <v>-2.0139999999999998</v>
      </c>
      <c r="D58">
        <v>-1.991133</v>
      </c>
      <c r="F58" s="3">
        <f t="shared" si="2"/>
        <v>0.19899999999999807</v>
      </c>
      <c r="G58" s="3">
        <f t="shared" si="0"/>
        <v>-22.236999999999995</v>
      </c>
      <c r="H58">
        <f t="shared" si="1"/>
        <v>-2.0139999999999998</v>
      </c>
      <c r="I58" s="5"/>
    </row>
    <row r="59" spans="1:9" x14ac:dyDescent="0.2">
      <c r="A59">
        <v>10.303000000000001</v>
      </c>
      <c r="B59">
        <v>55.170999999999999</v>
      </c>
      <c r="C59">
        <v>-2.0790000000000002</v>
      </c>
      <c r="D59">
        <v>-1.9911380000000001</v>
      </c>
      <c r="F59" s="3">
        <f t="shared" si="2"/>
        <v>0.19849999999999923</v>
      </c>
      <c r="G59" s="3">
        <f t="shared" si="0"/>
        <v>-22.038999999999994</v>
      </c>
      <c r="H59">
        <f t="shared" si="1"/>
        <v>-2.0790000000000002</v>
      </c>
      <c r="I59" s="5"/>
    </row>
    <row r="60" spans="1:9" x14ac:dyDescent="0.2">
      <c r="A60">
        <v>10.303000000000001</v>
      </c>
      <c r="B60">
        <v>55.37</v>
      </c>
      <c r="C60">
        <v>-2.1339999999999999</v>
      </c>
      <c r="D60">
        <v>-1.991131</v>
      </c>
      <c r="F60" s="3">
        <f t="shared" si="2"/>
        <v>0.20050000000000168</v>
      </c>
      <c r="G60" s="3">
        <f t="shared" si="0"/>
        <v>-21.839999999999996</v>
      </c>
      <c r="H60">
        <f t="shared" si="1"/>
        <v>-2.1339999999999999</v>
      </c>
      <c r="I60" s="5"/>
    </row>
    <row r="61" spans="1:9" x14ac:dyDescent="0.2">
      <c r="A61">
        <v>10.303000000000001</v>
      </c>
      <c r="B61">
        <v>55.572000000000003</v>
      </c>
      <c r="C61">
        <v>-2.2040000000000002</v>
      </c>
      <c r="D61">
        <v>-1.99112</v>
      </c>
      <c r="F61" s="3">
        <f t="shared" si="2"/>
        <v>0.20200000000000173</v>
      </c>
      <c r="G61" s="3">
        <f t="shared" si="0"/>
        <v>-21.637999999999991</v>
      </c>
      <c r="H61">
        <f t="shared" si="1"/>
        <v>-2.2040000000000002</v>
      </c>
      <c r="I61" s="5"/>
    </row>
    <row r="62" spans="1:9" x14ac:dyDescent="0.2">
      <c r="A62">
        <v>10.303000000000001</v>
      </c>
      <c r="B62">
        <v>55.774000000000001</v>
      </c>
      <c r="C62">
        <v>-2.2690000000000001</v>
      </c>
      <c r="D62">
        <v>-1.991125</v>
      </c>
      <c r="F62" s="3">
        <f t="shared" si="2"/>
        <v>0.20049999999999812</v>
      </c>
      <c r="G62" s="3">
        <f t="shared" si="0"/>
        <v>-21.435999999999993</v>
      </c>
      <c r="H62">
        <f t="shared" si="1"/>
        <v>-2.2690000000000001</v>
      </c>
      <c r="I62" s="5"/>
    </row>
    <row r="63" spans="1:9" x14ac:dyDescent="0.2">
      <c r="A63">
        <v>10.303000000000001</v>
      </c>
      <c r="B63">
        <v>55.972999999999999</v>
      </c>
      <c r="C63">
        <v>-2.339</v>
      </c>
      <c r="D63">
        <v>-1.9911380000000001</v>
      </c>
      <c r="F63" s="3">
        <f t="shared" si="2"/>
        <v>0.19899999999999807</v>
      </c>
      <c r="G63" s="3">
        <f t="shared" si="0"/>
        <v>-21.236999999999995</v>
      </c>
      <c r="H63">
        <f t="shared" si="1"/>
        <v>-2.339</v>
      </c>
      <c r="I63" s="5"/>
    </row>
    <row r="64" spans="1:9" x14ac:dyDescent="0.2">
      <c r="A64">
        <v>10.303000000000001</v>
      </c>
      <c r="B64">
        <v>56.171999999999997</v>
      </c>
      <c r="C64">
        <v>-2.4089999999999998</v>
      </c>
      <c r="D64">
        <v>-1.991128</v>
      </c>
      <c r="F64" s="3">
        <f t="shared" si="2"/>
        <v>0.20050000000000168</v>
      </c>
      <c r="G64" s="3">
        <f t="shared" si="0"/>
        <v>-21.037999999999997</v>
      </c>
      <c r="H64">
        <f t="shared" si="1"/>
        <v>-2.4089999999999998</v>
      </c>
      <c r="I64" s="5"/>
    </row>
    <row r="65" spans="1:9" x14ac:dyDescent="0.2">
      <c r="A65">
        <v>10.303000000000001</v>
      </c>
      <c r="B65">
        <v>56.374000000000002</v>
      </c>
      <c r="C65">
        <v>-2.4780000000000002</v>
      </c>
      <c r="D65">
        <v>-1.9911179999999999</v>
      </c>
      <c r="F65" s="3">
        <f t="shared" si="2"/>
        <v>0.2015000000000029</v>
      </c>
      <c r="G65" s="3">
        <f t="shared" si="0"/>
        <v>-20.835999999999991</v>
      </c>
      <c r="H65">
        <f t="shared" si="1"/>
        <v>-2.4780000000000002</v>
      </c>
      <c r="I65" s="5"/>
    </row>
    <row r="66" spans="1:9" x14ac:dyDescent="0.2">
      <c r="A66">
        <v>10.303000000000001</v>
      </c>
      <c r="B66">
        <v>56.575000000000003</v>
      </c>
      <c r="C66">
        <v>-2.556</v>
      </c>
      <c r="D66">
        <v>-1.9911430000000001</v>
      </c>
      <c r="F66" s="3">
        <f t="shared" si="2"/>
        <v>0.19999999999999929</v>
      </c>
      <c r="G66" s="3">
        <f t="shared" si="0"/>
        <v>-20.634999999999991</v>
      </c>
      <c r="H66">
        <f t="shared" si="1"/>
        <v>-2.556</v>
      </c>
      <c r="I66" s="5"/>
    </row>
    <row r="67" spans="1:9" x14ac:dyDescent="0.2">
      <c r="A67">
        <v>10.303000000000001</v>
      </c>
      <c r="B67">
        <v>56.774000000000001</v>
      </c>
      <c r="C67">
        <v>-2.6389999999999998</v>
      </c>
      <c r="D67">
        <v>-1.991125</v>
      </c>
      <c r="F67" s="3">
        <f t="shared" si="2"/>
        <v>0.19849999999999923</v>
      </c>
      <c r="G67" s="3">
        <f t="shared" si="0"/>
        <v>-20.435999999999993</v>
      </c>
      <c r="H67">
        <f t="shared" si="1"/>
        <v>-2.6389999999999998</v>
      </c>
      <c r="I67" s="5"/>
    </row>
    <row r="68" spans="1:9" x14ac:dyDescent="0.2">
      <c r="A68">
        <v>10.303000000000001</v>
      </c>
      <c r="B68">
        <v>56.972000000000001</v>
      </c>
      <c r="C68">
        <v>-2.7330000000000001</v>
      </c>
      <c r="D68">
        <v>-1.9911430000000001</v>
      </c>
      <c r="F68" s="3">
        <f t="shared" si="2"/>
        <v>0.19950000000000045</v>
      </c>
      <c r="G68" s="3">
        <f t="shared" si="0"/>
        <v>-20.237999999999992</v>
      </c>
      <c r="H68">
        <f t="shared" si="1"/>
        <v>-2.7330000000000001</v>
      </c>
      <c r="I68" s="5"/>
    </row>
    <row r="69" spans="1:9" x14ac:dyDescent="0.2">
      <c r="A69">
        <v>10.303000000000001</v>
      </c>
      <c r="B69">
        <v>57.173000000000002</v>
      </c>
      <c r="C69">
        <v>-2.8420000000000001</v>
      </c>
      <c r="D69">
        <v>-1.9911110000000001</v>
      </c>
      <c r="F69" s="3">
        <f t="shared" si="2"/>
        <v>0.20100000000000051</v>
      </c>
      <c r="G69" s="3">
        <f t="shared" si="0"/>
        <v>-20.036999999999992</v>
      </c>
      <c r="H69">
        <f t="shared" si="1"/>
        <v>-2.8420000000000001</v>
      </c>
      <c r="I69" s="5"/>
    </row>
    <row r="70" spans="1:9" x14ac:dyDescent="0.2">
      <c r="A70">
        <v>10.303000000000001</v>
      </c>
      <c r="B70">
        <v>57.374000000000002</v>
      </c>
      <c r="C70">
        <v>-2.9740000000000002</v>
      </c>
      <c r="D70">
        <v>-1.9911399999999999</v>
      </c>
      <c r="F70" s="3">
        <f t="shared" si="2"/>
        <v>0.19950000000000045</v>
      </c>
      <c r="G70" s="3">
        <f t="shared" si="0"/>
        <v>-19.835999999999991</v>
      </c>
      <c r="H70">
        <f t="shared" si="1"/>
        <v>-2.9740000000000002</v>
      </c>
      <c r="I70" s="5"/>
    </row>
    <row r="71" spans="1:9" x14ac:dyDescent="0.2">
      <c r="A71">
        <v>10.303000000000001</v>
      </c>
      <c r="B71">
        <v>57.572000000000003</v>
      </c>
      <c r="C71">
        <v>-3.129</v>
      </c>
      <c r="D71">
        <v>-1.991131</v>
      </c>
      <c r="F71" s="3">
        <f t="shared" si="2"/>
        <v>0.1980000000000004</v>
      </c>
      <c r="G71" s="3">
        <f t="shared" si="0"/>
        <v>-19.637999999999991</v>
      </c>
      <c r="H71">
        <f t="shared" si="1"/>
        <v>-3.129</v>
      </c>
      <c r="I71" s="5"/>
    </row>
    <row r="72" spans="1:9" x14ac:dyDescent="0.2">
      <c r="A72">
        <v>10.303000000000001</v>
      </c>
      <c r="B72">
        <v>57.77</v>
      </c>
      <c r="C72">
        <v>-3.34</v>
      </c>
      <c r="D72">
        <v>-1.9910920000000001</v>
      </c>
      <c r="F72" s="3">
        <f t="shared" si="2"/>
        <v>0.19999999999999929</v>
      </c>
      <c r="G72" s="3">
        <f t="shared" si="0"/>
        <v>-19.439999999999991</v>
      </c>
      <c r="H72">
        <f t="shared" si="1"/>
        <v>-3.34</v>
      </c>
      <c r="I72" s="5"/>
    </row>
    <row r="73" spans="1:9" x14ac:dyDescent="0.2">
      <c r="A73">
        <v>10.303000000000001</v>
      </c>
      <c r="B73">
        <v>57.972000000000001</v>
      </c>
      <c r="C73">
        <v>-3.6139999999999999</v>
      </c>
      <c r="D73">
        <v>-1.991131</v>
      </c>
      <c r="F73" s="3">
        <f t="shared" si="2"/>
        <v>0.20199999999999818</v>
      </c>
      <c r="G73" s="3">
        <f t="shared" si="0"/>
        <v>-19.237999999999992</v>
      </c>
      <c r="H73">
        <f t="shared" si="1"/>
        <v>-3.6139999999999999</v>
      </c>
      <c r="I73" s="5"/>
    </row>
    <row r="74" spans="1:9" x14ac:dyDescent="0.2">
      <c r="A74">
        <v>10.303000000000001</v>
      </c>
      <c r="B74">
        <v>58.173999999999999</v>
      </c>
      <c r="C74">
        <v>-3.9649999999999999</v>
      </c>
      <c r="D74">
        <v>-1.991125</v>
      </c>
      <c r="F74" s="3">
        <f t="shared" si="2"/>
        <v>0.20049999999999812</v>
      </c>
      <c r="G74" s="3">
        <f t="shared" si="0"/>
        <v>-19.035999999999994</v>
      </c>
      <c r="H74">
        <f t="shared" si="1"/>
        <v>-3.9649999999999999</v>
      </c>
      <c r="I74" s="5"/>
    </row>
    <row r="75" spans="1:9" x14ac:dyDescent="0.2">
      <c r="A75">
        <v>10.303000000000001</v>
      </c>
      <c r="B75">
        <v>58.372999999999998</v>
      </c>
      <c r="C75">
        <v>-4.4009999999999998</v>
      </c>
      <c r="D75">
        <v>-1.991131</v>
      </c>
      <c r="F75" s="3">
        <f t="shared" si="2"/>
        <v>0.19900000000000162</v>
      </c>
      <c r="G75" s="3">
        <f t="shared" si="0"/>
        <v>-18.836999999999996</v>
      </c>
      <c r="H75">
        <f t="shared" si="1"/>
        <v>-4.4009999999999998</v>
      </c>
      <c r="I75" s="5"/>
    </row>
    <row r="76" spans="1:9" x14ac:dyDescent="0.2">
      <c r="A76">
        <v>10.303000000000001</v>
      </c>
      <c r="B76">
        <v>58.572000000000003</v>
      </c>
      <c r="C76">
        <v>-4.9240000000000004</v>
      </c>
      <c r="D76">
        <v>-1.9911209999999999</v>
      </c>
      <c r="F76" s="3">
        <f t="shared" si="2"/>
        <v>0.20050000000000168</v>
      </c>
      <c r="G76" s="3">
        <f t="shared" si="0"/>
        <v>-18.637999999999991</v>
      </c>
      <c r="H76">
        <f t="shared" si="1"/>
        <v>-4.9240000000000004</v>
      </c>
      <c r="I76" s="5"/>
    </row>
    <row r="77" spans="1:9" x14ac:dyDescent="0.2">
      <c r="A77">
        <v>10.303000000000001</v>
      </c>
      <c r="B77">
        <v>58.774000000000001</v>
      </c>
      <c r="C77">
        <v>-5.67</v>
      </c>
      <c r="D77">
        <v>-1.9911399999999999</v>
      </c>
      <c r="F77" s="3">
        <f t="shared" si="2"/>
        <v>0.20149999999999935</v>
      </c>
      <c r="G77" s="3">
        <f t="shared" si="0"/>
        <v>-18.435999999999993</v>
      </c>
      <c r="H77">
        <f t="shared" si="1"/>
        <v>-5.67</v>
      </c>
      <c r="I77" s="5"/>
    </row>
    <row r="78" spans="1:9" x14ac:dyDescent="0.2">
      <c r="A78">
        <v>10.303000000000001</v>
      </c>
      <c r="B78">
        <v>58.975000000000001</v>
      </c>
      <c r="C78">
        <v>-7.4020000000000001</v>
      </c>
      <c r="D78">
        <v>-1.991125</v>
      </c>
      <c r="F78" s="3">
        <f t="shared" si="2"/>
        <v>0.19999999999999929</v>
      </c>
      <c r="G78" s="3">
        <f t="shared" si="0"/>
        <v>-18.234999999999992</v>
      </c>
      <c r="H78">
        <f t="shared" si="1"/>
        <v>-7.4020000000000001</v>
      </c>
      <c r="I78" s="5"/>
    </row>
    <row r="79" spans="1:9" x14ac:dyDescent="0.2">
      <c r="A79">
        <v>10.303000000000001</v>
      </c>
      <c r="B79">
        <v>59.173999999999999</v>
      </c>
      <c r="C79">
        <v>-10.237</v>
      </c>
      <c r="D79">
        <v>-1.9911369999999999</v>
      </c>
      <c r="F79" s="3">
        <f t="shared" si="2"/>
        <v>0.19899999999999807</v>
      </c>
      <c r="G79" s="3">
        <f t="shared" si="0"/>
        <v>-18.035999999999994</v>
      </c>
      <c r="H79">
        <f t="shared" si="1"/>
        <v>-10.237</v>
      </c>
      <c r="I79" s="5"/>
    </row>
    <row r="80" spans="1:9" x14ac:dyDescent="0.2">
      <c r="A80">
        <v>10.303000000000001</v>
      </c>
      <c r="B80">
        <v>59.372999999999998</v>
      </c>
      <c r="C80">
        <v>-14.775</v>
      </c>
      <c r="D80">
        <v>-1.991142</v>
      </c>
      <c r="F80" s="3">
        <f t="shared" si="2"/>
        <v>0.19999999999999929</v>
      </c>
      <c r="G80" s="3">
        <f t="shared" si="0"/>
        <v>-17.836999999999996</v>
      </c>
      <c r="H80">
        <f t="shared" si="1"/>
        <v>-14.775</v>
      </c>
      <c r="I80" s="5"/>
    </row>
    <row r="81" spans="1:9" x14ac:dyDescent="0.2">
      <c r="A81">
        <v>10.303000000000001</v>
      </c>
      <c r="B81">
        <v>59.573999999999998</v>
      </c>
      <c r="C81">
        <v>-20.077000000000002</v>
      </c>
      <c r="D81">
        <v>-1.9911369999999999</v>
      </c>
      <c r="F81" s="3">
        <f t="shared" si="2"/>
        <v>0.20100000000000051</v>
      </c>
      <c r="G81" s="3">
        <f t="shared" si="0"/>
        <v>-17.635999999999996</v>
      </c>
      <c r="H81">
        <f t="shared" si="1"/>
        <v>-20.077000000000002</v>
      </c>
      <c r="I81" s="5"/>
    </row>
    <row r="82" spans="1:9" x14ac:dyDescent="0.2">
      <c r="A82">
        <v>10.303000000000001</v>
      </c>
      <c r="B82">
        <v>59.774999999999999</v>
      </c>
      <c r="C82">
        <v>-26.07</v>
      </c>
      <c r="D82">
        <v>-1.991136</v>
      </c>
      <c r="F82" s="3">
        <f t="shared" si="2"/>
        <v>0.19999999999999929</v>
      </c>
      <c r="G82" s="3">
        <f t="shared" si="0"/>
        <v>-17.434999999999995</v>
      </c>
      <c r="H82">
        <f t="shared" si="1"/>
        <v>-26.07</v>
      </c>
      <c r="I82" s="5"/>
    </row>
    <row r="83" spans="1:9" x14ac:dyDescent="0.2">
      <c r="A83">
        <v>10.303000000000001</v>
      </c>
      <c r="B83">
        <v>59.973999999999997</v>
      </c>
      <c r="C83">
        <v>-32.561999999999998</v>
      </c>
      <c r="D83">
        <v>-1.991098</v>
      </c>
      <c r="F83" s="3">
        <f t="shared" si="2"/>
        <v>0.1980000000000004</v>
      </c>
      <c r="G83" s="3">
        <f t="shared" ref="G83:G146" si="3">B83-$G$1</f>
        <v>-17.235999999999997</v>
      </c>
      <c r="H83">
        <f t="shared" si="1"/>
        <v>-32.561999999999998</v>
      </c>
      <c r="I83" s="5"/>
    </row>
    <row r="84" spans="1:9" x14ac:dyDescent="0.2">
      <c r="A84">
        <v>10.303000000000001</v>
      </c>
      <c r="B84">
        <v>60.170999999999999</v>
      </c>
      <c r="C84">
        <v>-38.976999999999997</v>
      </c>
      <c r="D84">
        <v>-1.9911380000000001</v>
      </c>
      <c r="F84" s="3">
        <f t="shared" si="2"/>
        <v>0.19950000000000045</v>
      </c>
      <c r="G84" s="3">
        <f t="shared" si="3"/>
        <v>-17.038999999999994</v>
      </c>
      <c r="H84">
        <f t="shared" ref="H84:H131" si="4">C84</f>
        <v>-38.976999999999997</v>
      </c>
      <c r="I84" s="5"/>
    </row>
    <row r="85" spans="1:9" x14ac:dyDescent="0.2">
      <c r="A85">
        <v>10.303000000000001</v>
      </c>
      <c r="B85">
        <v>60.372999999999998</v>
      </c>
      <c r="C85">
        <v>-45.412999999999997</v>
      </c>
      <c r="D85">
        <v>-1.991123</v>
      </c>
      <c r="F85" s="3">
        <f t="shared" ref="F85:F148" si="5">(G86-G84)/2</f>
        <v>0.20149999999999935</v>
      </c>
      <c r="G85" s="3">
        <f t="shared" si="3"/>
        <v>-16.836999999999996</v>
      </c>
      <c r="H85">
        <f t="shared" si="4"/>
        <v>-45.412999999999997</v>
      </c>
      <c r="I85" s="5"/>
    </row>
    <row r="86" spans="1:9" x14ac:dyDescent="0.2">
      <c r="A86">
        <v>10.303000000000001</v>
      </c>
      <c r="B86">
        <v>60.573999999999998</v>
      </c>
      <c r="C86">
        <v>-52.265000000000001</v>
      </c>
      <c r="D86">
        <v>-1.9911449999999999</v>
      </c>
      <c r="F86" s="3">
        <f t="shared" si="5"/>
        <v>0.20000000000000284</v>
      </c>
      <c r="G86" s="3">
        <f t="shared" si="3"/>
        <v>-16.635999999999996</v>
      </c>
      <c r="H86">
        <f t="shared" si="4"/>
        <v>-52.265000000000001</v>
      </c>
      <c r="I86" s="5"/>
    </row>
    <row r="87" spans="1:9" x14ac:dyDescent="0.2">
      <c r="A87">
        <v>10.303000000000001</v>
      </c>
      <c r="B87">
        <v>60.773000000000003</v>
      </c>
      <c r="C87">
        <v>-58.643999999999998</v>
      </c>
      <c r="D87">
        <v>-1.9910730000000001</v>
      </c>
      <c r="F87" s="3">
        <f t="shared" si="5"/>
        <v>0.19900000000000162</v>
      </c>
      <c r="G87" s="3">
        <f t="shared" si="3"/>
        <v>-16.436999999999991</v>
      </c>
      <c r="H87">
        <f t="shared" si="4"/>
        <v>-58.643999999999998</v>
      </c>
      <c r="I87" s="5"/>
    </row>
    <row r="88" spans="1:9" x14ac:dyDescent="0.2">
      <c r="A88">
        <v>10.303000000000001</v>
      </c>
      <c r="B88">
        <v>60.972000000000001</v>
      </c>
      <c r="C88">
        <v>-65.090999999999994</v>
      </c>
      <c r="D88">
        <v>-1.9911430000000001</v>
      </c>
      <c r="F88" s="3">
        <f t="shared" si="5"/>
        <v>0.20049999999999812</v>
      </c>
      <c r="G88" s="3">
        <f t="shared" si="3"/>
        <v>-16.237999999999992</v>
      </c>
      <c r="H88">
        <f t="shared" si="4"/>
        <v>-65.090999999999994</v>
      </c>
      <c r="I88" s="5"/>
    </row>
    <row r="89" spans="1:9" x14ac:dyDescent="0.2">
      <c r="A89">
        <v>10.303000000000001</v>
      </c>
      <c r="B89">
        <v>61.173999999999999</v>
      </c>
      <c r="C89">
        <v>-71.626999999999995</v>
      </c>
      <c r="D89">
        <v>-1.9911369999999999</v>
      </c>
      <c r="F89" s="3">
        <f t="shared" si="5"/>
        <v>0.20149999999999935</v>
      </c>
      <c r="G89" s="3">
        <f t="shared" si="3"/>
        <v>-16.035999999999994</v>
      </c>
      <c r="H89">
        <f t="shared" si="4"/>
        <v>-71.626999999999995</v>
      </c>
      <c r="I89" s="5"/>
    </row>
    <row r="90" spans="1:9" x14ac:dyDescent="0.2">
      <c r="A90">
        <v>10.303000000000001</v>
      </c>
      <c r="B90">
        <v>61.375</v>
      </c>
      <c r="C90">
        <v>-78.206999999999994</v>
      </c>
      <c r="D90">
        <v>-1.9911570000000001</v>
      </c>
      <c r="F90" s="3">
        <f t="shared" si="5"/>
        <v>0.19999999999999929</v>
      </c>
      <c r="G90" s="3">
        <f t="shared" si="3"/>
        <v>-15.834999999999994</v>
      </c>
      <c r="H90">
        <f t="shared" si="4"/>
        <v>-78.206999999999994</v>
      </c>
      <c r="I90" s="5"/>
    </row>
    <row r="91" spans="1:9" x14ac:dyDescent="0.2">
      <c r="A91">
        <v>10.303000000000001</v>
      </c>
      <c r="B91">
        <v>61.573999999999998</v>
      </c>
      <c r="C91">
        <v>-84.355000000000004</v>
      </c>
      <c r="D91">
        <v>-1.991123</v>
      </c>
      <c r="F91" s="3">
        <f t="shared" si="5"/>
        <v>0.19849999999999923</v>
      </c>
      <c r="G91" s="3">
        <f t="shared" si="3"/>
        <v>-15.635999999999996</v>
      </c>
      <c r="H91">
        <f t="shared" si="4"/>
        <v>-84.355000000000004</v>
      </c>
      <c r="I91" s="5"/>
    </row>
    <row r="92" spans="1:9" x14ac:dyDescent="0.2">
      <c r="A92">
        <v>10.303000000000001</v>
      </c>
      <c r="B92">
        <v>61.771999999999998</v>
      </c>
      <c r="C92">
        <v>-90.328999999999994</v>
      </c>
      <c r="D92">
        <v>-1.991128</v>
      </c>
      <c r="F92" s="3">
        <f t="shared" si="5"/>
        <v>0.19999999999999929</v>
      </c>
      <c r="G92" s="3">
        <f t="shared" si="3"/>
        <v>-15.437999999999995</v>
      </c>
      <c r="H92">
        <f t="shared" si="4"/>
        <v>-90.328999999999994</v>
      </c>
      <c r="I92" s="5"/>
    </row>
    <row r="93" spans="1:9" x14ac:dyDescent="0.2">
      <c r="A93">
        <v>10.303000000000001</v>
      </c>
      <c r="B93">
        <v>61.973999999999997</v>
      </c>
      <c r="C93">
        <v>-96.161000000000001</v>
      </c>
      <c r="D93">
        <v>-1.9911000000000001</v>
      </c>
      <c r="F93" s="3">
        <f t="shared" si="5"/>
        <v>0.20149999999999935</v>
      </c>
      <c r="G93" s="3">
        <f t="shared" si="3"/>
        <v>-15.235999999999997</v>
      </c>
      <c r="H93">
        <f t="shared" si="4"/>
        <v>-96.161000000000001</v>
      </c>
      <c r="I93" s="5"/>
    </row>
    <row r="94" spans="1:9" x14ac:dyDescent="0.2">
      <c r="A94">
        <v>10.303000000000001</v>
      </c>
      <c r="B94">
        <v>62.174999999999997</v>
      </c>
      <c r="C94">
        <v>-101.75700000000001</v>
      </c>
      <c r="D94">
        <v>-1.991136</v>
      </c>
      <c r="F94" s="3">
        <f t="shared" si="5"/>
        <v>0.20000000000000284</v>
      </c>
      <c r="G94" s="3">
        <f t="shared" si="3"/>
        <v>-15.034999999999997</v>
      </c>
      <c r="H94">
        <f t="shared" si="4"/>
        <v>-101.75700000000001</v>
      </c>
      <c r="I94" s="5"/>
    </row>
    <row r="95" spans="1:9" x14ac:dyDescent="0.2">
      <c r="A95">
        <v>10.303000000000001</v>
      </c>
      <c r="B95">
        <v>62.374000000000002</v>
      </c>
      <c r="C95">
        <v>-106.61799999999999</v>
      </c>
      <c r="D95">
        <v>-1.9911270000000001</v>
      </c>
      <c r="F95" s="3">
        <f t="shared" si="5"/>
        <v>0.19750000000000156</v>
      </c>
      <c r="G95" s="3">
        <f t="shared" si="3"/>
        <v>-14.835999999999991</v>
      </c>
      <c r="H95">
        <f t="shared" si="4"/>
        <v>-106.61799999999999</v>
      </c>
      <c r="I95" s="5"/>
    </row>
    <row r="96" spans="1:9" x14ac:dyDescent="0.2">
      <c r="A96">
        <v>10.303000000000001</v>
      </c>
      <c r="B96">
        <v>62.57</v>
      </c>
      <c r="C96">
        <v>-111.905</v>
      </c>
      <c r="D96">
        <v>-1.991133</v>
      </c>
      <c r="F96" s="3">
        <f t="shared" si="5"/>
        <v>0.19849999999999923</v>
      </c>
      <c r="G96" s="3">
        <f t="shared" si="3"/>
        <v>-14.639999999999993</v>
      </c>
      <c r="H96">
        <f t="shared" si="4"/>
        <v>-111.905</v>
      </c>
      <c r="I96" s="5"/>
    </row>
    <row r="97" spans="1:9" x14ac:dyDescent="0.2">
      <c r="A97">
        <v>10.303000000000001</v>
      </c>
      <c r="B97">
        <v>62.771000000000001</v>
      </c>
      <c r="C97">
        <v>-116.393</v>
      </c>
      <c r="D97">
        <v>-1.9911270000000001</v>
      </c>
      <c r="F97" s="3">
        <f t="shared" si="5"/>
        <v>0.20149999999999935</v>
      </c>
      <c r="G97" s="3">
        <f t="shared" si="3"/>
        <v>-14.438999999999993</v>
      </c>
      <c r="H97">
        <f t="shared" si="4"/>
        <v>-116.393</v>
      </c>
      <c r="I97" s="5"/>
    </row>
    <row r="98" spans="1:9" x14ac:dyDescent="0.2">
      <c r="A98">
        <v>10.303000000000001</v>
      </c>
      <c r="B98">
        <v>62.972999999999999</v>
      </c>
      <c r="C98">
        <v>-120.67100000000001</v>
      </c>
      <c r="D98">
        <v>-1.9911460000000001</v>
      </c>
      <c r="F98" s="3">
        <f t="shared" si="5"/>
        <v>0.20049999999999812</v>
      </c>
      <c r="G98" s="3">
        <f t="shared" si="3"/>
        <v>-14.236999999999995</v>
      </c>
      <c r="H98">
        <f t="shared" si="4"/>
        <v>-120.67100000000001</v>
      </c>
      <c r="I98" s="5"/>
    </row>
    <row r="99" spans="1:9" x14ac:dyDescent="0.2">
      <c r="A99">
        <v>10.303000000000001</v>
      </c>
      <c r="B99">
        <v>63.171999999999997</v>
      </c>
      <c r="C99">
        <v>-124.70099999999999</v>
      </c>
      <c r="D99">
        <v>-1.9911300000000001</v>
      </c>
      <c r="F99" s="3">
        <f t="shared" si="5"/>
        <v>0.19849999999999923</v>
      </c>
      <c r="G99" s="3">
        <f t="shared" si="3"/>
        <v>-14.037999999999997</v>
      </c>
      <c r="H99">
        <f t="shared" si="4"/>
        <v>-124.70099999999999</v>
      </c>
      <c r="I99" s="5"/>
    </row>
    <row r="100" spans="1:9" x14ac:dyDescent="0.2">
      <c r="A100">
        <v>10.303000000000001</v>
      </c>
      <c r="B100">
        <v>63.37</v>
      </c>
      <c r="C100">
        <v>-128.161</v>
      </c>
      <c r="D100">
        <v>-1.991131</v>
      </c>
      <c r="F100" s="3">
        <f t="shared" si="5"/>
        <v>0.20000000000000284</v>
      </c>
      <c r="G100" s="3">
        <f t="shared" si="3"/>
        <v>-13.839999999999996</v>
      </c>
      <c r="H100">
        <f t="shared" si="4"/>
        <v>-128.161</v>
      </c>
      <c r="I100" s="5"/>
    </row>
    <row r="101" spans="1:9" x14ac:dyDescent="0.2">
      <c r="A101">
        <v>10.303000000000001</v>
      </c>
      <c r="B101">
        <v>63.572000000000003</v>
      </c>
      <c r="C101">
        <v>-131.77099999999999</v>
      </c>
      <c r="D101">
        <v>-1.991142</v>
      </c>
      <c r="F101" s="3">
        <f t="shared" si="5"/>
        <v>0.20200000000000173</v>
      </c>
      <c r="G101" s="3">
        <f t="shared" si="3"/>
        <v>-13.637999999999991</v>
      </c>
      <c r="H101">
        <f t="shared" si="4"/>
        <v>-131.77099999999999</v>
      </c>
      <c r="I101" s="5"/>
    </row>
    <row r="102" spans="1:9" x14ac:dyDescent="0.2">
      <c r="A102">
        <v>10.303000000000001</v>
      </c>
      <c r="B102">
        <v>63.774000000000001</v>
      </c>
      <c r="C102">
        <v>-134.66399999999999</v>
      </c>
      <c r="D102">
        <v>-1.9911380000000001</v>
      </c>
      <c r="F102" s="3">
        <f t="shared" si="5"/>
        <v>0.20049999999999812</v>
      </c>
      <c r="G102" s="3">
        <f t="shared" si="3"/>
        <v>-13.435999999999993</v>
      </c>
      <c r="H102">
        <f t="shared" si="4"/>
        <v>-134.66399999999999</v>
      </c>
      <c r="I102" s="5"/>
    </row>
    <row r="103" spans="1:9" x14ac:dyDescent="0.2">
      <c r="A103">
        <v>10.303000000000001</v>
      </c>
      <c r="B103">
        <v>63.972999999999999</v>
      </c>
      <c r="C103">
        <v>-137.42099999999999</v>
      </c>
      <c r="D103">
        <v>-1.991106</v>
      </c>
      <c r="F103" s="3">
        <f t="shared" si="5"/>
        <v>0.19850000000000279</v>
      </c>
      <c r="G103" s="3">
        <f t="shared" si="3"/>
        <v>-13.236999999999995</v>
      </c>
      <c r="H103">
        <f t="shared" si="4"/>
        <v>-137.42099999999999</v>
      </c>
      <c r="I103" s="5"/>
    </row>
    <row r="104" spans="1:9" x14ac:dyDescent="0.2">
      <c r="A104">
        <v>10.303000000000001</v>
      </c>
      <c r="B104">
        <v>64.171000000000006</v>
      </c>
      <c r="C104">
        <v>-140.06800000000001</v>
      </c>
      <c r="D104">
        <v>-1.991117</v>
      </c>
      <c r="F104" s="3">
        <f t="shared" si="5"/>
        <v>0.19950000000000045</v>
      </c>
      <c r="G104" s="3">
        <f t="shared" si="3"/>
        <v>-13.038999999999987</v>
      </c>
      <c r="H104">
        <f t="shared" si="4"/>
        <v>-140.06800000000001</v>
      </c>
      <c r="I104" s="5"/>
    </row>
    <row r="105" spans="1:9" x14ac:dyDescent="0.2">
      <c r="A105">
        <v>10.303000000000001</v>
      </c>
      <c r="B105">
        <v>64.372</v>
      </c>
      <c r="C105">
        <v>-141.93</v>
      </c>
      <c r="D105">
        <v>-1.9911209999999999</v>
      </c>
      <c r="F105" s="3">
        <f t="shared" si="5"/>
        <v>0.20149999999999579</v>
      </c>
      <c r="G105" s="3">
        <f t="shared" si="3"/>
        <v>-12.837999999999994</v>
      </c>
      <c r="H105">
        <f t="shared" si="4"/>
        <v>-141.93</v>
      </c>
      <c r="I105" s="5"/>
    </row>
    <row r="106" spans="1:9" x14ac:dyDescent="0.2">
      <c r="A106">
        <v>10.303000000000001</v>
      </c>
      <c r="B106">
        <v>64.573999999999998</v>
      </c>
      <c r="C106">
        <v>-143.773</v>
      </c>
      <c r="D106">
        <v>-1.9910969999999999</v>
      </c>
      <c r="F106" s="3">
        <f t="shared" si="5"/>
        <v>0.20049999999999812</v>
      </c>
      <c r="G106" s="3">
        <f t="shared" si="3"/>
        <v>-12.635999999999996</v>
      </c>
      <c r="H106">
        <f t="shared" si="4"/>
        <v>-143.773</v>
      </c>
      <c r="I106" s="5"/>
    </row>
    <row r="107" spans="1:9" x14ac:dyDescent="0.2">
      <c r="A107">
        <v>10.303000000000001</v>
      </c>
      <c r="B107">
        <v>64.772999999999996</v>
      </c>
      <c r="C107">
        <v>-145.524</v>
      </c>
      <c r="D107">
        <v>-1.9911380000000001</v>
      </c>
      <c r="F107" s="3">
        <f t="shared" si="5"/>
        <v>0.19850000000000279</v>
      </c>
      <c r="G107" s="3">
        <f t="shared" si="3"/>
        <v>-12.436999999999998</v>
      </c>
      <c r="H107">
        <f t="shared" si="4"/>
        <v>-145.524</v>
      </c>
      <c r="I107" s="5"/>
    </row>
    <row r="108" spans="1:9" x14ac:dyDescent="0.2">
      <c r="A108">
        <v>10.303000000000001</v>
      </c>
      <c r="B108">
        <v>64.971000000000004</v>
      </c>
      <c r="C108">
        <v>-147.11199999999999</v>
      </c>
      <c r="D108">
        <v>-1.99116</v>
      </c>
      <c r="F108" s="3">
        <f t="shared" si="5"/>
        <v>0.19950000000000045</v>
      </c>
      <c r="G108" s="3">
        <f t="shared" si="3"/>
        <v>-12.23899999999999</v>
      </c>
      <c r="H108">
        <f t="shared" si="4"/>
        <v>-147.11199999999999</v>
      </c>
      <c r="I108" s="5"/>
    </row>
    <row r="109" spans="1:9" x14ac:dyDescent="0.2">
      <c r="A109">
        <v>10.303000000000001</v>
      </c>
      <c r="B109">
        <v>65.171999999999997</v>
      </c>
      <c r="C109">
        <v>-148.55000000000001</v>
      </c>
      <c r="D109">
        <v>-1.9911460000000001</v>
      </c>
      <c r="F109" s="3">
        <f t="shared" si="5"/>
        <v>0.20100000000000051</v>
      </c>
      <c r="G109" s="3">
        <f t="shared" si="3"/>
        <v>-12.037999999999997</v>
      </c>
      <c r="H109">
        <f t="shared" si="4"/>
        <v>-148.55000000000001</v>
      </c>
      <c r="I109" s="5"/>
    </row>
    <row r="110" spans="1:9" x14ac:dyDescent="0.2">
      <c r="A110">
        <v>10.303000000000001</v>
      </c>
      <c r="B110">
        <v>65.373000000000005</v>
      </c>
      <c r="C110">
        <v>-149.80799999999999</v>
      </c>
      <c r="D110">
        <v>-1.99115</v>
      </c>
      <c r="F110" s="3">
        <f t="shared" si="5"/>
        <v>0.20000000000000284</v>
      </c>
      <c r="G110" s="3">
        <f t="shared" si="3"/>
        <v>-11.836999999999989</v>
      </c>
      <c r="H110">
        <f t="shared" si="4"/>
        <v>-149.80799999999999</v>
      </c>
    </row>
    <row r="111" spans="1:9" x14ac:dyDescent="0.2">
      <c r="A111">
        <v>10.303000000000001</v>
      </c>
      <c r="B111">
        <v>65.572000000000003</v>
      </c>
      <c r="C111">
        <v>-150.45699999999999</v>
      </c>
      <c r="D111">
        <v>-1.9911369999999999</v>
      </c>
      <c r="F111" s="3">
        <f t="shared" si="5"/>
        <v>0.19899999999999807</v>
      </c>
      <c r="G111" s="3">
        <f t="shared" si="3"/>
        <v>-11.637999999999991</v>
      </c>
      <c r="H111">
        <f t="shared" si="4"/>
        <v>-150.45699999999999</v>
      </c>
    </row>
    <row r="112" spans="1:9" x14ac:dyDescent="0.2">
      <c r="A112">
        <v>10.303000000000001</v>
      </c>
      <c r="B112">
        <v>65.771000000000001</v>
      </c>
      <c r="C112">
        <v>-151.267</v>
      </c>
      <c r="D112">
        <v>-1.99112</v>
      </c>
      <c r="F112" s="3">
        <f t="shared" si="5"/>
        <v>0.19999999999999574</v>
      </c>
      <c r="G112" s="3">
        <f t="shared" si="3"/>
        <v>-11.438999999999993</v>
      </c>
      <c r="H112">
        <f t="shared" si="4"/>
        <v>-151.267</v>
      </c>
    </row>
    <row r="113" spans="1:9" x14ac:dyDescent="0.2">
      <c r="A113">
        <v>10.303000000000001</v>
      </c>
      <c r="B113">
        <v>65.971999999999994</v>
      </c>
      <c r="C113">
        <v>-152.05000000000001</v>
      </c>
      <c r="D113">
        <v>-1.9911430000000001</v>
      </c>
      <c r="F113" s="3">
        <f t="shared" si="5"/>
        <v>0.2015000000000029</v>
      </c>
      <c r="G113" s="3">
        <f t="shared" si="3"/>
        <v>-11.238</v>
      </c>
      <c r="H113">
        <f t="shared" si="4"/>
        <v>-152.05000000000001</v>
      </c>
    </row>
    <row r="114" spans="1:9" x14ac:dyDescent="0.2">
      <c r="A114">
        <v>10.303000000000001</v>
      </c>
      <c r="B114">
        <v>66.174000000000007</v>
      </c>
      <c r="C114">
        <v>-152.761</v>
      </c>
      <c r="D114">
        <v>-1.9911449999999999</v>
      </c>
      <c r="F114" s="3">
        <f t="shared" si="5"/>
        <v>0.20050000000000523</v>
      </c>
      <c r="G114" s="3">
        <f t="shared" si="3"/>
        <v>-11.035999999999987</v>
      </c>
      <c r="H114">
        <f t="shared" si="4"/>
        <v>-152.761</v>
      </c>
    </row>
    <row r="115" spans="1:9" x14ac:dyDescent="0.2">
      <c r="A115">
        <v>10.303000000000001</v>
      </c>
      <c r="B115">
        <v>66.373000000000005</v>
      </c>
      <c r="C115">
        <v>-153.38</v>
      </c>
      <c r="D115">
        <v>-1.991115</v>
      </c>
      <c r="F115" s="3">
        <f t="shared" si="5"/>
        <v>0.19849999999999568</v>
      </c>
      <c r="G115" s="3">
        <f t="shared" si="3"/>
        <v>-10.836999999999989</v>
      </c>
      <c r="H115">
        <f t="shared" si="4"/>
        <v>-153.38</v>
      </c>
    </row>
    <row r="116" spans="1:9" x14ac:dyDescent="0.2">
      <c r="A116">
        <v>10.303000000000001</v>
      </c>
      <c r="B116">
        <v>66.570999999999998</v>
      </c>
      <c r="C116">
        <v>-153.91499999999999</v>
      </c>
      <c r="D116">
        <v>-1.9911099999999999</v>
      </c>
      <c r="F116" s="3">
        <f t="shared" si="5"/>
        <v>0.19999999999999574</v>
      </c>
      <c r="G116" s="3">
        <f t="shared" si="3"/>
        <v>-10.638999999999996</v>
      </c>
      <c r="H116">
        <f t="shared" si="4"/>
        <v>-153.91499999999999</v>
      </c>
    </row>
    <row r="117" spans="1:9" x14ac:dyDescent="0.2">
      <c r="A117">
        <v>10.303000000000001</v>
      </c>
      <c r="B117">
        <v>66.772999999999996</v>
      </c>
      <c r="C117">
        <v>-154.38200000000001</v>
      </c>
      <c r="D117">
        <v>-1.99115</v>
      </c>
      <c r="F117" s="3">
        <f t="shared" si="5"/>
        <v>0.2015000000000029</v>
      </c>
      <c r="G117" s="3">
        <f t="shared" si="3"/>
        <v>-10.436999999999998</v>
      </c>
      <c r="H117">
        <f t="shared" si="4"/>
        <v>-154.38200000000001</v>
      </c>
    </row>
    <row r="118" spans="1:9" x14ac:dyDescent="0.2">
      <c r="A118">
        <v>10.303000000000001</v>
      </c>
      <c r="B118">
        <v>66.974000000000004</v>
      </c>
      <c r="C118">
        <v>-154.79499999999999</v>
      </c>
      <c r="D118">
        <v>-1.991131</v>
      </c>
      <c r="F118" s="3">
        <f t="shared" si="5"/>
        <v>0.20050000000000523</v>
      </c>
      <c r="G118" s="3">
        <f t="shared" si="3"/>
        <v>-10.23599999999999</v>
      </c>
      <c r="H118">
        <f t="shared" si="4"/>
        <v>-154.79499999999999</v>
      </c>
    </row>
    <row r="119" spans="1:9" x14ac:dyDescent="0.2">
      <c r="A119">
        <v>10.303000000000001</v>
      </c>
      <c r="B119">
        <v>67.174000000000007</v>
      </c>
      <c r="C119">
        <v>-155.149</v>
      </c>
      <c r="D119">
        <v>-1.9911369999999999</v>
      </c>
      <c r="F119" s="3">
        <f t="shared" si="5"/>
        <v>0.19849999999999568</v>
      </c>
      <c r="G119" s="3">
        <f t="shared" si="3"/>
        <v>-10.035999999999987</v>
      </c>
      <c r="H119">
        <f t="shared" si="4"/>
        <v>-155.149</v>
      </c>
      <c r="I119" s="5">
        <f t="shared" ref="I119:I167" si="6">1-H$169/H119</f>
        <v>-1.777001463109662E-2</v>
      </c>
    </row>
    <row r="120" spans="1:9" x14ac:dyDescent="0.2">
      <c r="A120">
        <v>10.303000000000001</v>
      </c>
      <c r="B120">
        <v>67.370999999999995</v>
      </c>
      <c r="C120">
        <v>-155.45500000000001</v>
      </c>
      <c r="D120">
        <v>-1.991123</v>
      </c>
      <c r="F120" s="3">
        <f t="shared" si="5"/>
        <v>0.19949999999999335</v>
      </c>
      <c r="G120" s="3">
        <f t="shared" si="3"/>
        <v>-9.8389999999999986</v>
      </c>
      <c r="H120">
        <f t="shared" si="4"/>
        <v>-155.45500000000001</v>
      </c>
      <c r="I120" s="5">
        <f t="shared" si="6"/>
        <v>-1.5766620565436984E-2</v>
      </c>
    </row>
    <row r="121" spans="1:9" x14ac:dyDescent="0.2">
      <c r="A121">
        <v>10.303000000000001</v>
      </c>
      <c r="B121">
        <v>67.572999999999993</v>
      </c>
      <c r="C121">
        <v>-155.72</v>
      </c>
      <c r="D121">
        <v>-1.9911110000000001</v>
      </c>
      <c r="F121" s="3">
        <f t="shared" si="5"/>
        <v>0.2015000000000029</v>
      </c>
      <c r="G121" s="3">
        <f t="shared" si="3"/>
        <v>-9.6370000000000005</v>
      </c>
      <c r="H121">
        <f t="shared" si="4"/>
        <v>-155.72</v>
      </c>
      <c r="I121" s="5">
        <f t="shared" si="6"/>
        <v>-1.4038016953506371E-2</v>
      </c>
    </row>
    <row r="122" spans="1:9" x14ac:dyDescent="0.2">
      <c r="A122">
        <v>10.303000000000001</v>
      </c>
      <c r="B122">
        <v>67.774000000000001</v>
      </c>
      <c r="C122">
        <v>-155.94900000000001</v>
      </c>
      <c r="D122">
        <v>-1.9911589999999999</v>
      </c>
      <c r="F122" s="3">
        <f t="shared" si="5"/>
        <v>0.20000000000000284</v>
      </c>
      <c r="G122" s="3">
        <f t="shared" si="3"/>
        <v>-9.4359999999999928</v>
      </c>
      <c r="H122">
        <f t="shared" si="4"/>
        <v>-155.94900000000001</v>
      </c>
      <c r="I122" s="5">
        <f t="shared" si="6"/>
        <v>-1.2548974344176678E-2</v>
      </c>
    </row>
    <row r="123" spans="1:9" x14ac:dyDescent="0.2">
      <c r="A123">
        <v>10.303000000000001</v>
      </c>
      <c r="B123">
        <v>67.972999999999999</v>
      </c>
      <c r="C123">
        <v>-156.14400000000001</v>
      </c>
      <c r="D123">
        <v>-1.991115</v>
      </c>
      <c r="F123" s="3">
        <f t="shared" si="5"/>
        <v>0.1980000000000004</v>
      </c>
      <c r="G123" s="3">
        <f t="shared" si="3"/>
        <v>-9.2369999999999948</v>
      </c>
      <c r="H123">
        <f t="shared" si="4"/>
        <v>-156.14400000000001</v>
      </c>
      <c r="I123" s="5">
        <f t="shared" si="6"/>
        <v>-1.1284455374526159E-2</v>
      </c>
    </row>
    <row r="124" spans="1:9" x14ac:dyDescent="0.2">
      <c r="A124">
        <v>10.303000000000001</v>
      </c>
      <c r="B124">
        <v>68.17</v>
      </c>
      <c r="C124">
        <v>-156.322</v>
      </c>
      <c r="D124">
        <v>-1.991101</v>
      </c>
      <c r="F124" s="3">
        <f t="shared" si="5"/>
        <v>0.19950000000000045</v>
      </c>
      <c r="G124" s="3">
        <f t="shared" si="3"/>
        <v>-9.039999999999992</v>
      </c>
      <c r="H124">
        <f t="shared" si="4"/>
        <v>-156.322</v>
      </c>
      <c r="I124" s="5">
        <f t="shared" si="6"/>
        <v>-1.013293074551247E-2</v>
      </c>
    </row>
    <row r="125" spans="1:9" x14ac:dyDescent="0.2">
      <c r="A125">
        <v>10.303000000000001</v>
      </c>
      <c r="B125">
        <v>68.372</v>
      </c>
      <c r="C125">
        <v>-156.47300000000001</v>
      </c>
      <c r="D125">
        <v>-1.991128</v>
      </c>
      <c r="F125" s="3">
        <f t="shared" si="5"/>
        <v>0.20199999999999818</v>
      </c>
      <c r="G125" s="3">
        <f t="shared" si="3"/>
        <v>-8.8379999999999939</v>
      </c>
      <c r="H125">
        <f t="shared" si="4"/>
        <v>-156.47300000000001</v>
      </c>
      <c r="I125" s="5">
        <f t="shared" si="6"/>
        <v>-9.1581295175524602E-3</v>
      </c>
    </row>
    <row r="126" spans="1:9" x14ac:dyDescent="0.2">
      <c r="A126">
        <v>10.303000000000001</v>
      </c>
      <c r="B126">
        <v>68.573999999999998</v>
      </c>
      <c r="C126">
        <v>-156.61199999999999</v>
      </c>
      <c r="D126">
        <v>-1.991115</v>
      </c>
      <c r="F126" s="3">
        <f t="shared" si="5"/>
        <v>0.20049999999999812</v>
      </c>
      <c r="G126" s="3">
        <f t="shared" si="3"/>
        <v>-8.6359999999999957</v>
      </c>
      <c r="H126">
        <f t="shared" si="4"/>
        <v>-156.61199999999999</v>
      </c>
      <c r="I126" s="5">
        <f t="shared" si="6"/>
        <v>-8.2624575383751786E-3</v>
      </c>
    </row>
    <row r="127" spans="1:9" x14ac:dyDescent="0.2">
      <c r="A127">
        <v>10.303000000000001</v>
      </c>
      <c r="B127">
        <v>68.772999999999996</v>
      </c>
      <c r="C127">
        <v>-156.73099999999999</v>
      </c>
      <c r="D127">
        <v>-1.9911160000000001</v>
      </c>
      <c r="F127" s="3">
        <f t="shared" si="5"/>
        <v>0.19899999999999807</v>
      </c>
      <c r="G127" s="3">
        <f t="shared" si="3"/>
        <v>-8.4369999999999976</v>
      </c>
      <c r="H127">
        <f t="shared" si="4"/>
        <v>-156.73099999999999</v>
      </c>
      <c r="I127" s="5">
        <f t="shared" si="6"/>
        <v>-7.4969214769255998E-3</v>
      </c>
    </row>
    <row r="128" spans="1:9" x14ac:dyDescent="0.2">
      <c r="A128">
        <v>10.303000000000001</v>
      </c>
      <c r="B128">
        <v>68.971999999999994</v>
      </c>
      <c r="C128">
        <v>-156.83600000000001</v>
      </c>
      <c r="D128">
        <v>-1.9911319999999999</v>
      </c>
      <c r="F128" s="3">
        <f t="shared" si="5"/>
        <v>0.20000000000000284</v>
      </c>
      <c r="G128" s="3">
        <f t="shared" si="3"/>
        <v>-8.2379999999999995</v>
      </c>
      <c r="H128">
        <f t="shared" si="4"/>
        <v>-156.83600000000001</v>
      </c>
      <c r="I128" s="5">
        <f t="shared" si="6"/>
        <v>-6.822413221454271E-3</v>
      </c>
    </row>
    <row r="129" spans="1:9" x14ac:dyDescent="0.2">
      <c r="A129">
        <v>10.303000000000001</v>
      </c>
      <c r="B129">
        <v>69.173000000000002</v>
      </c>
      <c r="C129">
        <v>-156.92599999999999</v>
      </c>
      <c r="D129">
        <v>-1.9911110000000001</v>
      </c>
      <c r="F129" s="3">
        <f t="shared" si="5"/>
        <v>0.2015000000000029</v>
      </c>
      <c r="G129" s="3">
        <f t="shared" si="3"/>
        <v>-8.0369999999999919</v>
      </c>
      <c r="H129">
        <f t="shared" si="4"/>
        <v>-156.92599999999999</v>
      </c>
      <c r="I129" s="5">
        <f t="shared" si="6"/>
        <v>-6.2449817111251971E-3</v>
      </c>
    </row>
    <row r="130" spans="1:9" x14ac:dyDescent="0.2">
      <c r="A130">
        <v>10.303000000000001</v>
      </c>
      <c r="B130">
        <v>69.375</v>
      </c>
      <c r="C130">
        <v>-157.00899999999999</v>
      </c>
      <c r="D130">
        <v>-1.9911209999999999</v>
      </c>
      <c r="F130" s="3">
        <f t="shared" si="5"/>
        <v>0.20049999999999812</v>
      </c>
      <c r="G130" s="3">
        <f t="shared" si="3"/>
        <v>-7.8349999999999937</v>
      </c>
      <c r="H130">
        <f t="shared" si="4"/>
        <v>-157.00899999999999</v>
      </c>
      <c r="I130" s="5">
        <f t="shared" si="6"/>
        <v>-5.7130482965945806E-3</v>
      </c>
    </row>
    <row r="131" spans="1:9" x14ac:dyDescent="0.2">
      <c r="A131">
        <v>10.303000000000001</v>
      </c>
      <c r="B131">
        <v>69.573999999999998</v>
      </c>
      <c r="C131">
        <v>-157.083</v>
      </c>
      <c r="D131">
        <v>-1.991101</v>
      </c>
      <c r="F131" s="3">
        <f t="shared" si="5"/>
        <v>0.19850000000000279</v>
      </c>
      <c r="G131" s="3">
        <f t="shared" si="3"/>
        <v>-7.6359999999999957</v>
      </c>
      <c r="H131">
        <f t="shared" si="4"/>
        <v>-157.083</v>
      </c>
      <c r="I131" s="5">
        <f t="shared" si="6"/>
        <v>-5.2392684122406497E-3</v>
      </c>
    </row>
    <row r="132" spans="1:9" x14ac:dyDescent="0.2">
      <c r="A132">
        <v>10.303000000000001</v>
      </c>
      <c r="B132">
        <v>69.772000000000006</v>
      </c>
      <c r="C132">
        <v>-157.148</v>
      </c>
      <c r="D132">
        <v>-1.9911179999999999</v>
      </c>
      <c r="F132" s="3">
        <f t="shared" si="5"/>
        <v>0.19950000000000045</v>
      </c>
      <c r="G132" s="3">
        <f t="shared" si="3"/>
        <v>-7.4379999999999882</v>
      </c>
      <c r="H132">
        <f>C132</f>
        <v>-157.148</v>
      </c>
      <c r="I132" s="5">
        <f t="shared" si="6"/>
        <v>-4.8234785043399508E-3</v>
      </c>
    </row>
    <row r="133" spans="1:9" x14ac:dyDescent="0.2">
      <c r="A133">
        <v>10.303000000000001</v>
      </c>
      <c r="B133">
        <v>69.972999999999999</v>
      </c>
      <c r="C133">
        <v>-157.209</v>
      </c>
      <c r="D133">
        <v>-1.9911110000000001</v>
      </c>
      <c r="F133" s="3">
        <f t="shared" si="5"/>
        <v>0.20100000000000051</v>
      </c>
      <c r="G133" s="3">
        <f t="shared" si="3"/>
        <v>-7.2369999999999948</v>
      </c>
      <c r="H133">
        <f t="shared" ref="H133:H196" si="7">C133</f>
        <v>-157.209</v>
      </c>
      <c r="I133" s="5">
        <f t="shared" si="6"/>
        <v>-4.4335884077884025E-3</v>
      </c>
    </row>
    <row r="134" spans="1:9" x14ac:dyDescent="0.2">
      <c r="A134">
        <v>10.303000000000001</v>
      </c>
      <c r="B134">
        <v>70.174000000000007</v>
      </c>
      <c r="C134">
        <v>-157.25800000000001</v>
      </c>
      <c r="D134">
        <v>-1.99115</v>
      </c>
      <c r="F134" s="3">
        <f t="shared" si="5"/>
        <v>0.19950000000000045</v>
      </c>
      <c r="G134" s="3">
        <f t="shared" si="3"/>
        <v>-7.0359999999999872</v>
      </c>
      <c r="H134">
        <f t="shared" si="7"/>
        <v>-157.25800000000001</v>
      </c>
      <c r="I134" s="5">
        <f t="shared" si="6"/>
        <v>-4.1206170751248994E-3</v>
      </c>
    </row>
    <row r="135" spans="1:9" x14ac:dyDescent="0.2">
      <c r="A135">
        <v>10.303000000000001</v>
      </c>
      <c r="B135">
        <v>70.372</v>
      </c>
      <c r="C135">
        <v>-157.304</v>
      </c>
      <c r="D135">
        <v>-1.9911160000000001</v>
      </c>
      <c r="F135" s="3">
        <f t="shared" si="5"/>
        <v>0.19799999999999329</v>
      </c>
      <c r="G135" s="3">
        <f t="shared" si="3"/>
        <v>-6.8379999999999939</v>
      </c>
      <c r="H135">
        <f t="shared" si="7"/>
        <v>-157.304</v>
      </c>
      <c r="I135" s="5">
        <f t="shared" si="6"/>
        <v>-3.8269846920613304E-3</v>
      </c>
    </row>
    <row r="136" spans="1:9" x14ac:dyDescent="0.2">
      <c r="A136">
        <v>10.303000000000001</v>
      </c>
      <c r="B136">
        <v>70.569999999999993</v>
      </c>
      <c r="C136">
        <v>-157.35</v>
      </c>
      <c r="D136">
        <v>-1.991117</v>
      </c>
      <c r="F136" s="3">
        <f t="shared" si="5"/>
        <v>0.20000000000000284</v>
      </c>
      <c r="G136" s="3">
        <f t="shared" si="3"/>
        <v>-6.6400000000000006</v>
      </c>
      <c r="H136">
        <f t="shared" si="7"/>
        <v>-157.35</v>
      </c>
      <c r="I136" s="5">
        <f t="shared" si="6"/>
        <v>-3.5335239911027383E-3</v>
      </c>
    </row>
    <row r="137" spans="1:9" x14ac:dyDescent="0.2">
      <c r="A137">
        <v>10.303000000000001</v>
      </c>
      <c r="B137">
        <v>70.772000000000006</v>
      </c>
      <c r="C137">
        <v>-157.38999999999999</v>
      </c>
      <c r="D137">
        <v>-1.9911319999999999</v>
      </c>
      <c r="F137" s="3">
        <f t="shared" si="5"/>
        <v>0.2015000000000029</v>
      </c>
      <c r="G137" s="3">
        <f t="shared" si="3"/>
        <v>-6.4379999999999882</v>
      </c>
      <c r="H137">
        <f t="shared" si="7"/>
        <v>-157.38999999999999</v>
      </c>
      <c r="I137" s="5">
        <f t="shared" si="6"/>
        <v>-3.2784802083996034E-3</v>
      </c>
    </row>
    <row r="138" spans="1:9" x14ac:dyDescent="0.2">
      <c r="A138">
        <v>10.303000000000001</v>
      </c>
      <c r="B138">
        <v>70.972999999999999</v>
      </c>
      <c r="C138">
        <v>-157.42599999999999</v>
      </c>
      <c r="D138">
        <v>-1.9911129999999999</v>
      </c>
      <c r="F138" s="3">
        <f t="shared" si="5"/>
        <v>0.20049999999999812</v>
      </c>
      <c r="G138" s="3">
        <f t="shared" si="3"/>
        <v>-6.2369999999999948</v>
      </c>
      <c r="H138">
        <f t="shared" si="7"/>
        <v>-157.42599999999999</v>
      </c>
      <c r="I138" s="5">
        <f t="shared" si="6"/>
        <v>-3.0490516179031424E-3</v>
      </c>
    </row>
    <row r="139" spans="1:9" x14ac:dyDescent="0.2">
      <c r="A139">
        <v>10.303000000000001</v>
      </c>
      <c r="B139">
        <v>71.173000000000002</v>
      </c>
      <c r="C139">
        <v>-157.465</v>
      </c>
      <c r="D139">
        <v>-1.991128</v>
      </c>
      <c r="F139" s="3">
        <f t="shared" si="5"/>
        <v>0.19950000000000045</v>
      </c>
      <c r="G139" s="3">
        <f t="shared" si="3"/>
        <v>-6.0369999999999919</v>
      </c>
      <c r="H139">
        <f t="shared" si="7"/>
        <v>-157.465</v>
      </c>
      <c r="I139" s="5">
        <f t="shared" si="6"/>
        <v>-2.800622360524585E-3</v>
      </c>
    </row>
    <row r="140" spans="1:9" x14ac:dyDescent="0.2">
      <c r="A140">
        <v>10.303000000000001</v>
      </c>
      <c r="B140">
        <v>71.372</v>
      </c>
      <c r="C140">
        <v>-157.49600000000001</v>
      </c>
      <c r="D140">
        <v>-1.9911220000000001</v>
      </c>
      <c r="F140" s="3">
        <f t="shared" si="5"/>
        <v>0.19999999999999574</v>
      </c>
      <c r="G140" s="3">
        <f t="shared" si="3"/>
        <v>-5.8379999999999939</v>
      </c>
      <c r="H140">
        <f t="shared" si="7"/>
        <v>-157.49600000000001</v>
      </c>
      <c r="I140" s="5">
        <f t="shared" si="6"/>
        <v>-2.6032407172245087E-3</v>
      </c>
    </row>
    <row r="141" spans="1:9" x14ac:dyDescent="0.2">
      <c r="A141">
        <v>10.303000000000001</v>
      </c>
      <c r="B141">
        <v>71.572999999999993</v>
      </c>
      <c r="C141">
        <v>-157.524</v>
      </c>
      <c r="D141">
        <v>-1.9911350000000001</v>
      </c>
      <c r="F141" s="3">
        <f t="shared" si="5"/>
        <v>0.20100000000000051</v>
      </c>
      <c r="G141" s="3">
        <f t="shared" si="3"/>
        <v>-5.6370000000000005</v>
      </c>
      <c r="H141">
        <f t="shared" si="7"/>
        <v>-157.524</v>
      </c>
      <c r="I141" s="5">
        <f t="shared" si="6"/>
        <v>-2.4250272974277731E-3</v>
      </c>
    </row>
    <row r="142" spans="1:9" x14ac:dyDescent="0.2">
      <c r="A142">
        <v>10.303000000000001</v>
      </c>
      <c r="B142">
        <v>71.774000000000001</v>
      </c>
      <c r="C142">
        <v>-157.55099999999999</v>
      </c>
      <c r="D142">
        <v>-1.9911380000000001</v>
      </c>
      <c r="F142" s="3">
        <f t="shared" si="5"/>
        <v>0.20100000000000051</v>
      </c>
      <c r="G142" s="3">
        <f t="shared" si="3"/>
        <v>-5.4359999999999928</v>
      </c>
      <c r="H142">
        <f t="shared" si="7"/>
        <v>-157.55099999999999</v>
      </c>
      <c r="I142" s="5">
        <f t="shared" si="6"/>
        <v>-2.2532386338394161E-3</v>
      </c>
    </row>
    <row r="143" spans="1:9" x14ac:dyDescent="0.2">
      <c r="A143">
        <v>10.303000000000001</v>
      </c>
      <c r="B143">
        <v>71.974999999999994</v>
      </c>
      <c r="C143">
        <v>-157.578</v>
      </c>
      <c r="D143">
        <v>-1.9911030000000001</v>
      </c>
      <c r="F143" s="3">
        <f t="shared" si="5"/>
        <v>0.19899999999999807</v>
      </c>
      <c r="G143" s="3">
        <f t="shared" si="3"/>
        <v>-5.2349999999999994</v>
      </c>
      <c r="H143">
        <f t="shared" si="7"/>
        <v>-157.578</v>
      </c>
      <c r="I143" s="5">
        <f t="shared" si="6"/>
        <v>-2.081508840066526E-3</v>
      </c>
    </row>
    <row r="144" spans="1:9" x14ac:dyDescent="0.2">
      <c r="A144">
        <v>10.303000000000001</v>
      </c>
      <c r="B144">
        <v>72.171999999999997</v>
      </c>
      <c r="C144">
        <v>-157.59800000000001</v>
      </c>
      <c r="D144">
        <v>-1.991115</v>
      </c>
      <c r="F144" s="3">
        <f t="shared" si="5"/>
        <v>0.19900000000000517</v>
      </c>
      <c r="G144" s="3">
        <f t="shared" si="3"/>
        <v>-5.0379999999999967</v>
      </c>
      <c r="H144">
        <f t="shared" si="7"/>
        <v>-157.59800000000001</v>
      </c>
      <c r="I144" s="5">
        <f t="shared" si="6"/>
        <v>-1.9543395220751325E-3</v>
      </c>
    </row>
    <row r="145" spans="1:9" x14ac:dyDescent="0.2">
      <c r="A145">
        <v>10.303000000000001</v>
      </c>
      <c r="B145">
        <v>72.373000000000005</v>
      </c>
      <c r="C145">
        <v>-157.62299999999999</v>
      </c>
      <c r="D145">
        <v>-1.9911129999999999</v>
      </c>
      <c r="F145" s="3">
        <f t="shared" si="5"/>
        <v>0.20100000000000051</v>
      </c>
      <c r="G145" s="3">
        <f t="shared" si="3"/>
        <v>-4.8369999999999891</v>
      </c>
      <c r="H145">
        <f t="shared" si="7"/>
        <v>-157.62299999999999</v>
      </c>
      <c r="I145" s="5">
        <f t="shared" si="6"/>
        <v>-1.7954232567582995E-3</v>
      </c>
    </row>
    <row r="146" spans="1:9" x14ac:dyDescent="0.2">
      <c r="A146">
        <v>10.303000000000001</v>
      </c>
      <c r="B146">
        <v>72.573999999999998</v>
      </c>
      <c r="C146">
        <v>-157.64599999999999</v>
      </c>
      <c r="D146">
        <v>-1.991107</v>
      </c>
      <c r="F146" s="3">
        <f t="shared" si="5"/>
        <v>0.19999999999999574</v>
      </c>
      <c r="G146" s="3">
        <f t="shared" si="3"/>
        <v>-4.6359999999999957</v>
      </c>
      <c r="H146">
        <f t="shared" si="7"/>
        <v>-157.64599999999999</v>
      </c>
      <c r="I146" s="5">
        <f t="shared" si="6"/>
        <v>-1.6492648084951433E-3</v>
      </c>
    </row>
    <row r="147" spans="1:9" x14ac:dyDescent="0.2">
      <c r="A147">
        <v>10.303000000000001</v>
      </c>
      <c r="B147">
        <v>72.772999999999996</v>
      </c>
      <c r="C147">
        <v>-157.667</v>
      </c>
      <c r="D147">
        <v>-1.9910840000000001</v>
      </c>
      <c r="F147" s="3">
        <f t="shared" si="5"/>
        <v>0.1980000000000004</v>
      </c>
      <c r="G147" s="3">
        <f t="shared" ref="G147:G210" si="8">B147-$G$1</f>
        <v>-4.4369999999999976</v>
      </c>
      <c r="H147">
        <f t="shared" si="7"/>
        <v>-157.667</v>
      </c>
      <c r="I147" s="5">
        <f t="shared" si="6"/>
        <v>-1.5158530320231733E-3</v>
      </c>
    </row>
    <row r="148" spans="1:9" x14ac:dyDescent="0.2">
      <c r="A148">
        <v>10.303000000000001</v>
      </c>
      <c r="B148">
        <v>72.97</v>
      </c>
      <c r="C148">
        <v>-157.68799999999999</v>
      </c>
      <c r="D148">
        <v>-1.9911620000000001</v>
      </c>
      <c r="F148" s="3">
        <f t="shared" si="5"/>
        <v>0.19900000000000517</v>
      </c>
      <c r="G148" s="3">
        <f t="shared" si="8"/>
        <v>-4.2399999999999949</v>
      </c>
      <c r="H148">
        <f t="shared" si="7"/>
        <v>-157.68799999999999</v>
      </c>
      <c r="I148" s="5">
        <f t="shared" si="6"/>
        <v>-1.3824767896100099E-3</v>
      </c>
    </row>
    <row r="149" spans="1:9" x14ac:dyDescent="0.2">
      <c r="A149">
        <v>10.303000000000001</v>
      </c>
      <c r="B149">
        <v>73.171000000000006</v>
      </c>
      <c r="C149">
        <v>-157.708</v>
      </c>
      <c r="D149">
        <v>-1.991147</v>
      </c>
      <c r="F149" s="3">
        <f t="shared" ref="F149:F212" si="9">(G150-G148)/2</f>
        <v>0.2015000000000029</v>
      </c>
      <c r="G149" s="3">
        <f t="shared" si="8"/>
        <v>-4.0389999999999873</v>
      </c>
      <c r="H149">
        <f t="shared" si="7"/>
        <v>-157.708</v>
      </c>
      <c r="I149" s="5">
        <f t="shared" si="6"/>
        <v>-1.2554848200472257E-3</v>
      </c>
    </row>
    <row r="150" spans="1:9" x14ac:dyDescent="0.2">
      <c r="A150">
        <v>10.303000000000001</v>
      </c>
      <c r="B150">
        <v>73.373000000000005</v>
      </c>
      <c r="C150">
        <v>-157.72</v>
      </c>
      <c r="D150">
        <v>-1.9911220000000001</v>
      </c>
      <c r="F150" s="3">
        <f t="shared" si="9"/>
        <v>0.20099999999999341</v>
      </c>
      <c r="G150" s="3">
        <f t="shared" si="8"/>
        <v>-3.8369999999999891</v>
      </c>
      <c r="H150">
        <f t="shared" si="7"/>
        <v>-157.72</v>
      </c>
      <c r="I150" s="5">
        <f t="shared" si="6"/>
        <v>-1.1793050976414143E-3</v>
      </c>
    </row>
    <row r="151" spans="1:9" x14ac:dyDescent="0.2">
      <c r="A151">
        <v>10.303000000000001</v>
      </c>
      <c r="B151">
        <v>73.572999999999993</v>
      </c>
      <c r="C151">
        <v>-157.73099999999999</v>
      </c>
      <c r="D151">
        <v>-1.9911209999999999</v>
      </c>
      <c r="F151" s="3">
        <f t="shared" si="9"/>
        <v>0.19899999999999807</v>
      </c>
      <c r="G151" s="3">
        <f t="shared" si="8"/>
        <v>-3.6370000000000005</v>
      </c>
      <c r="H151">
        <f t="shared" si="7"/>
        <v>-157.73099999999999</v>
      </c>
      <c r="I151" s="5">
        <f t="shared" si="6"/>
        <v>-1.1094838681047214E-3</v>
      </c>
    </row>
    <row r="152" spans="1:9" x14ac:dyDescent="0.2">
      <c r="A152">
        <v>10.303000000000001</v>
      </c>
      <c r="B152">
        <v>73.771000000000001</v>
      </c>
      <c r="C152">
        <v>-157.74600000000001</v>
      </c>
      <c r="D152">
        <v>-1.99115</v>
      </c>
      <c r="F152" s="3">
        <f t="shared" si="9"/>
        <v>0.19950000000000045</v>
      </c>
      <c r="G152" s="3">
        <f t="shared" si="8"/>
        <v>-3.438999999999993</v>
      </c>
      <c r="H152">
        <f t="shared" si="7"/>
        <v>-157.74600000000001</v>
      </c>
      <c r="I152" s="5">
        <f t="shared" si="6"/>
        <v>-1.0142887933766165E-3</v>
      </c>
    </row>
    <row r="153" spans="1:9" x14ac:dyDescent="0.2">
      <c r="A153">
        <v>10.303000000000001</v>
      </c>
      <c r="B153">
        <v>73.971999999999994</v>
      </c>
      <c r="C153">
        <v>-157.76599999999999</v>
      </c>
      <c r="D153">
        <v>-1.991125</v>
      </c>
      <c r="F153" s="3">
        <f t="shared" si="9"/>
        <v>0.2015000000000029</v>
      </c>
      <c r="G153" s="3">
        <f t="shared" si="8"/>
        <v>-3.2379999999999995</v>
      </c>
      <c r="H153">
        <f t="shared" si="7"/>
        <v>-157.76599999999999</v>
      </c>
      <c r="I153" s="5">
        <f t="shared" si="6"/>
        <v>-8.8739018546468706E-4</v>
      </c>
    </row>
    <row r="154" spans="1:9" x14ac:dyDescent="0.2">
      <c r="A154">
        <v>10.303000000000001</v>
      </c>
      <c r="B154">
        <v>74.174000000000007</v>
      </c>
      <c r="C154">
        <v>-157.78100000000001</v>
      </c>
      <c r="D154">
        <v>-1.991115</v>
      </c>
      <c r="F154" s="3">
        <f t="shared" si="9"/>
        <v>0.20100000000000051</v>
      </c>
      <c r="G154" s="3">
        <f t="shared" si="8"/>
        <v>-3.0359999999999872</v>
      </c>
      <c r="H154">
        <f t="shared" si="7"/>
        <v>-157.78100000000001</v>
      </c>
      <c r="I154" s="5">
        <f t="shared" si="6"/>
        <v>-7.9223734163180737E-4</v>
      </c>
    </row>
    <row r="155" spans="1:9" x14ac:dyDescent="0.2">
      <c r="A155">
        <v>10.303000000000001</v>
      </c>
      <c r="B155">
        <v>74.373999999999995</v>
      </c>
      <c r="C155">
        <v>-157.79499999999999</v>
      </c>
      <c r="D155">
        <v>-1.9911110000000001</v>
      </c>
      <c r="F155" s="3">
        <f t="shared" si="9"/>
        <v>0.19899999999999807</v>
      </c>
      <c r="G155" s="3">
        <f t="shared" si="8"/>
        <v>-2.8359999999999985</v>
      </c>
      <c r="H155">
        <f t="shared" si="7"/>
        <v>-157.79499999999999</v>
      </c>
      <c r="I155" s="5">
        <f t="shared" si="6"/>
        <v>-7.0344434234304032E-4</v>
      </c>
    </row>
    <row r="156" spans="1:9" x14ac:dyDescent="0.2">
      <c r="A156">
        <v>10.303000000000001</v>
      </c>
      <c r="B156">
        <v>74.572000000000003</v>
      </c>
      <c r="C156">
        <v>-157.80500000000001</v>
      </c>
      <c r="D156">
        <v>-1.991126</v>
      </c>
      <c r="F156" s="3">
        <f t="shared" si="9"/>
        <v>0.19950000000000045</v>
      </c>
      <c r="G156" s="3">
        <f t="shared" si="8"/>
        <v>-2.637999999999991</v>
      </c>
      <c r="H156">
        <f t="shared" si="7"/>
        <v>-157.80500000000001</v>
      </c>
      <c r="I156" s="5">
        <f t="shared" si="6"/>
        <v>-6.4003041728710741E-4</v>
      </c>
    </row>
    <row r="157" spans="1:9" x14ac:dyDescent="0.2">
      <c r="A157">
        <v>10.303000000000001</v>
      </c>
      <c r="B157">
        <v>74.772999999999996</v>
      </c>
      <c r="C157">
        <v>-157.81800000000001</v>
      </c>
      <c r="D157">
        <v>-1.991133</v>
      </c>
      <c r="F157" s="3">
        <f t="shared" si="9"/>
        <v>0.20149999999999579</v>
      </c>
      <c r="G157" s="3">
        <f t="shared" si="8"/>
        <v>-2.4369999999999976</v>
      </c>
      <c r="H157">
        <f t="shared" si="7"/>
        <v>-157.81800000000001</v>
      </c>
      <c r="I157" s="5">
        <f t="shared" si="6"/>
        <v>-5.5760432903717572E-4</v>
      </c>
    </row>
    <row r="158" spans="1:9" x14ac:dyDescent="0.2">
      <c r="A158">
        <v>10.303000000000001</v>
      </c>
      <c r="B158">
        <v>74.974999999999994</v>
      </c>
      <c r="C158">
        <v>-157.827</v>
      </c>
      <c r="D158">
        <v>-1.9911350000000001</v>
      </c>
      <c r="F158" s="3">
        <f t="shared" si="9"/>
        <v>0.20050000000000523</v>
      </c>
      <c r="G158" s="3">
        <f t="shared" si="8"/>
        <v>-2.2349999999999994</v>
      </c>
      <c r="H158">
        <f t="shared" si="7"/>
        <v>-157.827</v>
      </c>
      <c r="I158" s="5">
        <f t="shared" si="6"/>
        <v>-5.0054806845478694E-4</v>
      </c>
    </row>
    <row r="159" spans="1:9" x14ac:dyDescent="0.2">
      <c r="A159">
        <v>10.303000000000001</v>
      </c>
      <c r="B159">
        <v>75.174000000000007</v>
      </c>
      <c r="C159">
        <v>-157.839</v>
      </c>
      <c r="D159">
        <v>-1.991123</v>
      </c>
      <c r="F159" s="3">
        <f t="shared" si="9"/>
        <v>0.19850000000000279</v>
      </c>
      <c r="G159" s="3">
        <f t="shared" si="8"/>
        <v>-2.0359999999999872</v>
      </c>
      <c r="H159">
        <f t="shared" si="7"/>
        <v>-157.839</v>
      </c>
      <c r="I159" s="5">
        <f t="shared" si="6"/>
        <v>-4.2448317589438567E-4</v>
      </c>
    </row>
    <row r="160" spans="1:9" x14ac:dyDescent="0.2">
      <c r="A160">
        <v>10.303000000000001</v>
      </c>
      <c r="B160">
        <v>75.372</v>
      </c>
      <c r="C160">
        <v>-157.85300000000001</v>
      </c>
      <c r="D160">
        <v>-1.991115</v>
      </c>
      <c r="F160" s="3">
        <f t="shared" si="9"/>
        <v>0.19899999999999807</v>
      </c>
      <c r="G160" s="3">
        <f t="shared" si="8"/>
        <v>-1.8379999999999939</v>
      </c>
      <c r="H160">
        <f t="shared" si="7"/>
        <v>-157.85300000000001</v>
      </c>
      <c r="I160" s="5">
        <f t="shared" si="6"/>
        <v>-3.3575541801544873E-4</v>
      </c>
    </row>
    <row r="161" spans="1:9" x14ac:dyDescent="0.2">
      <c r="A161">
        <v>10.303000000000001</v>
      </c>
      <c r="B161">
        <v>75.572000000000003</v>
      </c>
      <c r="C161">
        <v>-157.864</v>
      </c>
      <c r="D161">
        <v>-1.9911719999999999</v>
      </c>
      <c r="F161" s="3">
        <f t="shared" si="9"/>
        <v>0.20100000000000051</v>
      </c>
      <c r="G161" s="3">
        <f t="shared" si="8"/>
        <v>-1.637999999999991</v>
      </c>
      <c r="H161">
        <f t="shared" si="7"/>
        <v>-157.864</v>
      </c>
      <c r="I161" s="5">
        <f t="shared" si="6"/>
        <v>-2.6605179141547808E-4</v>
      </c>
    </row>
    <row r="162" spans="1:9" x14ac:dyDescent="0.2">
      <c r="A162">
        <v>10.303000000000001</v>
      </c>
      <c r="B162">
        <v>75.774000000000001</v>
      </c>
      <c r="C162">
        <v>-157.87100000000001</v>
      </c>
      <c r="D162">
        <v>-1.9911049999999999</v>
      </c>
      <c r="F162" s="3">
        <f t="shared" si="9"/>
        <v>0.20100000000000051</v>
      </c>
      <c r="G162" s="3">
        <f t="shared" si="8"/>
        <v>-1.4359999999999928</v>
      </c>
      <c r="H162">
        <f t="shared" si="7"/>
        <v>-157.87100000000001</v>
      </c>
      <c r="I162" s="5">
        <f t="shared" si="6"/>
        <v>-2.2169999556598263E-4</v>
      </c>
    </row>
    <row r="163" spans="1:9" x14ac:dyDescent="0.2">
      <c r="A163">
        <v>10.303000000000001</v>
      </c>
      <c r="B163">
        <v>75.974000000000004</v>
      </c>
      <c r="C163">
        <v>-157.87799999999999</v>
      </c>
      <c r="D163">
        <v>-1.9911209999999999</v>
      </c>
      <c r="F163" s="3">
        <f t="shared" si="9"/>
        <v>0.19899999999999807</v>
      </c>
      <c r="G163" s="3">
        <f t="shared" si="8"/>
        <v>-1.23599999999999</v>
      </c>
      <c r="H163">
        <f t="shared" si="7"/>
        <v>-157.87799999999999</v>
      </c>
      <c r="I163" s="5">
        <f t="shared" si="6"/>
        <v>-1.7735213265956951E-4</v>
      </c>
    </row>
    <row r="164" spans="1:9" x14ac:dyDescent="0.2">
      <c r="A164">
        <v>10.303000000000001</v>
      </c>
      <c r="B164">
        <v>76.171999999999997</v>
      </c>
      <c r="C164">
        <v>-157.88399999999999</v>
      </c>
      <c r="D164">
        <v>-1.9911319999999999</v>
      </c>
      <c r="F164" s="3">
        <f t="shared" si="9"/>
        <v>0.19950000000000045</v>
      </c>
      <c r="G164" s="3">
        <f t="shared" si="8"/>
        <v>-1.0379999999999967</v>
      </c>
      <c r="H164">
        <f t="shared" si="7"/>
        <v>-157.88399999999999</v>
      </c>
      <c r="I164" s="5">
        <f t="shared" si="6"/>
        <v>-1.3934280864447146E-4</v>
      </c>
    </row>
    <row r="165" spans="1:9" x14ac:dyDescent="0.2">
      <c r="A165">
        <v>10.303000000000001</v>
      </c>
      <c r="B165">
        <v>76.373000000000005</v>
      </c>
      <c r="C165">
        <v>-157.88900000000001</v>
      </c>
      <c r="D165">
        <v>-1.9911179999999999</v>
      </c>
      <c r="F165" s="3">
        <f t="shared" si="9"/>
        <v>0.2015000000000029</v>
      </c>
      <c r="G165" s="3">
        <f t="shared" si="8"/>
        <v>-0.83699999999998909</v>
      </c>
      <c r="H165">
        <f t="shared" si="7"/>
        <v>-157.88900000000001</v>
      </c>
      <c r="I165" s="5">
        <f t="shared" si="6"/>
        <v>-1.0767057869776053E-4</v>
      </c>
    </row>
    <row r="166" spans="1:9" x14ac:dyDescent="0.2">
      <c r="A166">
        <v>10.303000000000001</v>
      </c>
      <c r="B166">
        <v>76.575000000000003</v>
      </c>
      <c r="C166">
        <v>-157.898</v>
      </c>
      <c r="D166">
        <v>-1.9911369999999999</v>
      </c>
      <c r="F166" s="3">
        <f t="shared" si="9"/>
        <v>0.20049999999999812</v>
      </c>
      <c r="G166" s="3">
        <f t="shared" si="8"/>
        <v>-0.63499999999999091</v>
      </c>
      <c r="H166">
        <f t="shared" si="7"/>
        <v>-157.898</v>
      </c>
      <c r="I166" s="5">
        <f t="shared" si="6"/>
        <v>-5.0665619577339172E-5</v>
      </c>
    </row>
    <row r="167" spans="1:9" x14ac:dyDescent="0.2">
      <c r="A167">
        <v>10.303000000000001</v>
      </c>
      <c r="B167">
        <v>76.774000000000001</v>
      </c>
      <c r="C167">
        <v>-157.90199999999999</v>
      </c>
      <c r="D167">
        <v>-1.99115</v>
      </c>
      <c r="F167" s="3">
        <f t="shared" si="9"/>
        <v>0.19849999999999568</v>
      </c>
      <c r="G167" s="3">
        <f t="shared" si="8"/>
        <v>-0.43599999999999284</v>
      </c>
      <c r="H167">
        <f t="shared" si="7"/>
        <v>-157.90199999999999</v>
      </c>
      <c r="I167" s="5">
        <f t="shared" si="6"/>
        <v>-2.5332168053671111E-5</v>
      </c>
    </row>
    <row r="168" spans="1:9" x14ac:dyDescent="0.2">
      <c r="A168">
        <v>10.303000000000001</v>
      </c>
      <c r="B168">
        <v>76.971999999999994</v>
      </c>
      <c r="C168">
        <v>-157.905</v>
      </c>
      <c r="D168">
        <v>-1.9911449999999999</v>
      </c>
      <c r="F168" s="3">
        <f t="shared" si="9"/>
        <v>0.19950000000000045</v>
      </c>
      <c r="G168" s="3">
        <f t="shared" si="8"/>
        <v>-0.23799999999999955</v>
      </c>
      <c r="H168">
        <f t="shared" si="7"/>
        <v>-157.905</v>
      </c>
      <c r="I168" s="5">
        <f>1-H$169/H168</f>
        <v>-6.3329216934970844E-6</v>
      </c>
    </row>
    <row r="169" spans="1:9" x14ac:dyDescent="0.2">
      <c r="A169">
        <v>10.303000000000001</v>
      </c>
      <c r="B169">
        <v>77.173000000000002</v>
      </c>
      <c r="C169">
        <v>-157.90600000000001</v>
      </c>
      <c r="D169">
        <v>-1.9911209999999999</v>
      </c>
      <c r="F169" s="3">
        <f t="shared" si="9"/>
        <v>0.2015000000000029</v>
      </c>
      <c r="G169" s="3">
        <f t="shared" si="8"/>
        <v>-3.6999999999991928E-2</v>
      </c>
      <c r="H169">
        <f t="shared" si="7"/>
        <v>-157.90600000000001</v>
      </c>
      <c r="I169" s="40">
        <f>1-H$169/H169</f>
        <v>0</v>
      </c>
    </row>
    <row r="170" spans="1:9" x14ac:dyDescent="0.2">
      <c r="A170">
        <v>10.303000000000001</v>
      </c>
      <c r="B170">
        <v>77.375</v>
      </c>
      <c r="C170">
        <v>-157.916</v>
      </c>
      <c r="D170">
        <v>-1.99112</v>
      </c>
      <c r="F170" s="3">
        <f t="shared" si="9"/>
        <v>0.20100000000000051</v>
      </c>
      <c r="G170" s="3">
        <f t="shared" si="8"/>
        <v>0.16500000000000625</v>
      </c>
      <c r="H170">
        <f t="shared" si="7"/>
        <v>-157.916</v>
      </c>
      <c r="I170" s="5">
        <f>1-H$169/H170</f>
        <v>6.3324805592790412E-5</v>
      </c>
    </row>
    <row r="171" spans="1:9" x14ac:dyDescent="0.2">
      <c r="A171">
        <v>10.303000000000001</v>
      </c>
      <c r="B171">
        <v>77.575000000000003</v>
      </c>
      <c r="C171">
        <v>-157.917</v>
      </c>
      <c r="D171">
        <v>-1.991141</v>
      </c>
      <c r="F171" s="3">
        <f t="shared" si="9"/>
        <v>0.19850000000000279</v>
      </c>
      <c r="G171" s="3">
        <f t="shared" si="8"/>
        <v>0.36500000000000909</v>
      </c>
      <c r="H171">
        <f t="shared" si="7"/>
        <v>-157.917</v>
      </c>
      <c r="I171" s="5">
        <f t="shared" ref="I171:I194" si="10">1-H$169/H171</f>
        <v>6.9656845051446759E-5</v>
      </c>
    </row>
    <row r="172" spans="1:9" x14ac:dyDescent="0.2">
      <c r="A172">
        <v>10.303000000000001</v>
      </c>
      <c r="B172">
        <v>77.772000000000006</v>
      </c>
      <c r="C172">
        <v>-157.91900000000001</v>
      </c>
      <c r="D172">
        <v>-1.9911300000000001</v>
      </c>
      <c r="F172" s="3">
        <f t="shared" si="9"/>
        <v>0.19899999999999807</v>
      </c>
      <c r="G172" s="3">
        <f t="shared" si="8"/>
        <v>0.56200000000001182</v>
      </c>
      <c r="H172">
        <f t="shared" si="7"/>
        <v>-157.91900000000001</v>
      </c>
      <c r="I172" s="5">
        <f t="shared" si="10"/>
        <v>8.2320683388314997E-5</v>
      </c>
    </row>
    <row r="173" spans="1:9" x14ac:dyDescent="0.2">
      <c r="A173">
        <v>10.303000000000001</v>
      </c>
      <c r="B173">
        <v>77.972999999999999</v>
      </c>
      <c r="C173">
        <v>-157.922</v>
      </c>
      <c r="D173">
        <v>-1.9911479999999999</v>
      </c>
      <c r="F173" s="3">
        <f t="shared" si="9"/>
        <v>0.20100000000000051</v>
      </c>
      <c r="G173" s="3">
        <f t="shared" si="8"/>
        <v>0.76300000000000523</v>
      </c>
      <c r="H173">
        <f t="shared" si="7"/>
        <v>-157.922</v>
      </c>
      <c r="I173" s="5">
        <f t="shared" si="10"/>
        <v>1.0131583946504374E-4</v>
      </c>
    </row>
    <row r="174" spans="1:9" x14ac:dyDescent="0.2">
      <c r="A174">
        <v>10.303000000000001</v>
      </c>
      <c r="B174">
        <v>78.174000000000007</v>
      </c>
      <c r="C174">
        <v>-157.922</v>
      </c>
      <c r="D174">
        <v>-1.99115</v>
      </c>
      <c r="F174" s="3">
        <f t="shared" si="9"/>
        <v>0.20049999999999812</v>
      </c>
      <c r="G174" s="3">
        <f t="shared" si="8"/>
        <v>0.96400000000001285</v>
      </c>
      <c r="H174">
        <f t="shared" si="7"/>
        <v>-157.922</v>
      </c>
      <c r="I174" s="5">
        <f t="shared" si="10"/>
        <v>1.0131583946504374E-4</v>
      </c>
    </row>
    <row r="175" spans="1:9" x14ac:dyDescent="0.2">
      <c r="A175">
        <v>10.303000000000001</v>
      </c>
      <c r="B175">
        <v>78.373999999999995</v>
      </c>
      <c r="C175">
        <v>-157.922</v>
      </c>
      <c r="D175">
        <v>-1.9911350000000001</v>
      </c>
      <c r="F175" s="3">
        <f t="shared" si="9"/>
        <v>0.19849999999999568</v>
      </c>
      <c r="G175" s="3">
        <f t="shared" si="8"/>
        <v>1.1640000000000015</v>
      </c>
      <c r="H175">
        <f t="shared" si="7"/>
        <v>-157.922</v>
      </c>
      <c r="I175" s="5">
        <f t="shared" si="10"/>
        <v>1.0131583946504374E-4</v>
      </c>
    </row>
    <row r="176" spans="1:9" x14ac:dyDescent="0.2">
      <c r="A176">
        <v>10.303000000000001</v>
      </c>
      <c r="B176">
        <v>78.570999999999998</v>
      </c>
      <c r="C176">
        <v>-157.91800000000001</v>
      </c>
      <c r="D176">
        <v>-1.991141</v>
      </c>
      <c r="F176" s="3">
        <f t="shared" si="9"/>
        <v>0.19950000000000045</v>
      </c>
      <c r="G176" s="3">
        <f t="shared" si="8"/>
        <v>1.3610000000000042</v>
      </c>
      <c r="H176">
        <f t="shared" si="7"/>
        <v>-157.91800000000001</v>
      </c>
      <c r="I176" s="5">
        <f t="shared" si="10"/>
        <v>7.5988804316140524E-5</v>
      </c>
    </row>
    <row r="177" spans="1:9" x14ac:dyDescent="0.2">
      <c r="A177">
        <v>10.303000000000001</v>
      </c>
      <c r="B177">
        <v>78.772999999999996</v>
      </c>
      <c r="C177">
        <v>-157.91999999999999</v>
      </c>
      <c r="D177">
        <v>-1.9911110000000001</v>
      </c>
      <c r="F177" s="3">
        <f t="shared" si="9"/>
        <v>0.20199999999999818</v>
      </c>
      <c r="G177" s="3">
        <f t="shared" si="8"/>
        <v>1.5630000000000024</v>
      </c>
      <c r="H177">
        <f t="shared" si="7"/>
        <v>-157.91999999999999</v>
      </c>
      <c r="I177" s="5">
        <f t="shared" si="10"/>
        <v>8.8652482269413468E-5</v>
      </c>
    </row>
    <row r="178" spans="1:9" x14ac:dyDescent="0.2">
      <c r="A178">
        <v>10.303000000000001</v>
      </c>
      <c r="B178">
        <v>78.974999999999994</v>
      </c>
      <c r="C178">
        <v>-157.917</v>
      </c>
      <c r="D178">
        <v>-1.991141</v>
      </c>
      <c r="F178" s="3">
        <f t="shared" si="9"/>
        <v>0.20100000000000051</v>
      </c>
      <c r="G178" s="3">
        <f t="shared" si="8"/>
        <v>1.7650000000000006</v>
      </c>
      <c r="H178">
        <f t="shared" si="7"/>
        <v>-157.917</v>
      </c>
      <c r="I178" s="5">
        <f t="shared" si="10"/>
        <v>6.9656845051446759E-5</v>
      </c>
    </row>
    <row r="179" spans="1:9" x14ac:dyDescent="0.2">
      <c r="A179">
        <v>10.303000000000001</v>
      </c>
      <c r="B179">
        <v>79.174999999999997</v>
      </c>
      <c r="C179">
        <v>-157.917</v>
      </c>
      <c r="D179">
        <v>-1.9910909999999999</v>
      </c>
      <c r="F179" s="3">
        <f t="shared" si="9"/>
        <v>0.19850000000000279</v>
      </c>
      <c r="G179" s="3">
        <f t="shared" si="8"/>
        <v>1.9650000000000034</v>
      </c>
      <c r="H179">
        <f t="shared" si="7"/>
        <v>-157.917</v>
      </c>
      <c r="I179" s="5">
        <f t="shared" si="10"/>
        <v>6.9656845051446759E-5</v>
      </c>
    </row>
    <row r="180" spans="1:9" x14ac:dyDescent="0.2">
      <c r="A180">
        <v>10.303000000000001</v>
      </c>
      <c r="B180">
        <v>79.372</v>
      </c>
      <c r="C180">
        <v>-157.91499999999999</v>
      </c>
      <c r="D180">
        <v>-1.9911129999999999</v>
      </c>
      <c r="F180" s="3">
        <f t="shared" si="9"/>
        <v>0.19899999999999807</v>
      </c>
      <c r="G180" s="3">
        <f t="shared" si="8"/>
        <v>2.1620000000000061</v>
      </c>
      <c r="H180">
        <f t="shared" si="7"/>
        <v>-157.91499999999999</v>
      </c>
      <c r="I180" s="5">
        <f t="shared" si="10"/>
        <v>5.6992685938506149E-5</v>
      </c>
    </row>
    <row r="181" spans="1:9" x14ac:dyDescent="0.2">
      <c r="A181">
        <v>10.303000000000001</v>
      </c>
      <c r="B181">
        <v>79.572999999999993</v>
      </c>
      <c r="C181">
        <v>-157.91</v>
      </c>
      <c r="D181">
        <v>-1.991155</v>
      </c>
      <c r="F181" s="3">
        <f t="shared" si="9"/>
        <v>0.2015000000000029</v>
      </c>
      <c r="G181" s="3">
        <f t="shared" si="8"/>
        <v>2.3629999999999995</v>
      </c>
      <c r="H181">
        <f t="shared" si="7"/>
        <v>-157.91</v>
      </c>
      <c r="I181" s="5">
        <f t="shared" si="10"/>
        <v>2.5330884681040722E-5</v>
      </c>
    </row>
    <row r="182" spans="1:9" x14ac:dyDescent="0.2">
      <c r="A182">
        <v>10.303000000000001</v>
      </c>
      <c r="B182">
        <v>79.775000000000006</v>
      </c>
      <c r="C182">
        <v>-157.90700000000001</v>
      </c>
      <c r="D182">
        <v>-1.9911110000000001</v>
      </c>
      <c r="F182" s="3">
        <f t="shared" si="9"/>
        <v>0.20100000000000051</v>
      </c>
      <c r="G182" s="3">
        <f t="shared" si="8"/>
        <v>2.5650000000000119</v>
      </c>
      <c r="H182">
        <f t="shared" si="7"/>
        <v>-157.90700000000001</v>
      </c>
      <c r="I182" s="5">
        <f t="shared" si="10"/>
        <v>6.3328414826591128E-6</v>
      </c>
    </row>
    <row r="183" spans="1:9" x14ac:dyDescent="0.2">
      <c r="A183">
        <v>10.303000000000001</v>
      </c>
      <c r="B183">
        <v>79.974999999999994</v>
      </c>
      <c r="C183">
        <v>-157.89699999999999</v>
      </c>
      <c r="D183">
        <v>-1.991101</v>
      </c>
      <c r="F183" s="3">
        <f t="shared" si="9"/>
        <v>0.19849999999999568</v>
      </c>
      <c r="G183" s="3">
        <f t="shared" si="8"/>
        <v>2.7650000000000006</v>
      </c>
      <c r="H183">
        <f t="shared" si="7"/>
        <v>-157.89699999999999</v>
      </c>
      <c r="I183" s="5">
        <f t="shared" si="10"/>
        <v>-5.6999183011718912E-5</v>
      </c>
    </row>
    <row r="184" spans="1:9" x14ac:dyDescent="0.2">
      <c r="A184">
        <v>10.303000000000001</v>
      </c>
      <c r="B184">
        <v>80.171999999999997</v>
      </c>
      <c r="C184">
        <v>-157.89099999999999</v>
      </c>
      <c r="D184">
        <v>-1.991152</v>
      </c>
      <c r="F184" s="3">
        <f t="shared" si="9"/>
        <v>0.19900000000000517</v>
      </c>
      <c r="G184" s="3">
        <f t="shared" si="8"/>
        <v>2.9620000000000033</v>
      </c>
      <c r="H184">
        <f t="shared" si="7"/>
        <v>-157.89099999999999</v>
      </c>
      <c r="I184" s="5">
        <f t="shared" si="10"/>
        <v>-9.5002248386544252E-5</v>
      </c>
    </row>
    <row r="185" spans="1:9" x14ac:dyDescent="0.2">
      <c r="A185">
        <v>10.303000000000001</v>
      </c>
      <c r="B185">
        <v>80.373000000000005</v>
      </c>
      <c r="C185">
        <v>-157.88200000000001</v>
      </c>
      <c r="D185">
        <v>-1.991142</v>
      </c>
      <c r="F185" s="3">
        <f t="shared" si="9"/>
        <v>0.20100000000000051</v>
      </c>
      <c r="G185" s="3">
        <f t="shared" si="8"/>
        <v>3.1630000000000109</v>
      </c>
      <c r="H185">
        <f t="shared" si="7"/>
        <v>-157.88200000000001</v>
      </c>
      <c r="I185" s="5">
        <f t="shared" si="10"/>
        <v>-1.5201226232242071E-4</v>
      </c>
    </row>
    <row r="186" spans="1:9" x14ac:dyDescent="0.2">
      <c r="A186">
        <v>10.303000000000001</v>
      </c>
      <c r="B186">
        <v>80.573999999999998</v>
      </c>
      <c r="C186">
        <v>-157.87299999999999</v>
      </c>
      <c r="D186">
        <v>-1.9911209999999999</v>
      </c>
      <c r="F186" s="3">
        <f t="shared" si="9"/>
        <v>0.20049999999999812</v>
      </c>
      <c r="G186" s="3">
        <f t="shared" si="8"/>
        <v>3.3640000000000043</v>
      </c>
      <c r="H186">
        <f t="shared" si="7"/>
        <v>-157.87299999999999</v>
      </c>
      <c r="I186" s="5">
        <f t="shared" si="10"/>
        <v>-2.0902877629502825E-4</v>
      </c>
    </row>
    <row r="187" spans="1:9" x14ac:dyDescent="0.2">
      <c r="A187">
        <v>10.303000000000001</v>
      </c>
      <c r="B187">
        <v>80.774000000000001</v>
      </c>
      <c r="C187">
        <v>-157.864</v>
      </c>
      <c r="D187">
        <v>-1.991117</v>
      </c>
      <c r="F187" s="3">
        <f t="shared" si="9"/>
        <v>0.19899999999999807</v>
      </c>
      <c r="G187" s="3">
        <f t="shared" si="8"/>
        <v>3.5640000000000072</v>
      </c>
      <c r="H187">
        <f t="shared" si="7"/>
        <v>-157.864</v>
      </c>
      <c r="I187" s="5">
        <f t="shared" si="10"/>
        <v>-2.6605179141547808E-4</v>
      </c>
    </row>
    <row r="188" spans="1:9" x14ac:dyDescent="0.2">
      <c r="A188">
        <v>10.303000000000001</v>
      </c>
      <c r="B188">
        <v>80.971999999999994</v>
      </c>
      <c r="C188">
        <v>-157.852</v>
      </c>
      <c r="D188">
        <v>-1.9911270000000001</v>
      </c>
      <c r="F188" s="3">
        <f t="shared" si="9"/>
        <v>0.19950000000000045</v>
      </c>
      <c r="G188" s="3">
        <f t="shared" si="8"/>
        <v>3.7620000000000005</v>
      </c>
      <c r="H188">
        <f t="shared" si="7"/>
        <v>-157.852</v>
      </c>
      <c r="I188" s="5">
        <f t="shared" si="10"/>
        <v>-3.4209259306194895E-4</v>
      </c>
    </row>
    <row r="189" spans="1:9" x14ac:dyDescent="0.2">
      <c r="A189">
        <v>10.303000000000001</v>
      </c>
      <c r="B189">
        <v>81.173000000000002</v>
      </c>
      <c r="C189">
        <v>-157.84200000000001</v>
      </c>
      <c r="D189">
        <v>-1.991141</v>
      </c>
      <c r="F189" s="3">
        <f t="shared" si="9"/>
        <v>0.2015000000000029</v>
      </c>
      <c r="G189" s="3">
        <f t="shared" si="8"/>
        <v>3.9630000000000081</v>
      </c>
      <c r="H189">
        <f t="shared" si="7"/>
        <v>-157.84200000000001</v>
      </c>
      <c r="I189" s="5">
        <f t="shared" si="10"/>
        <v>-4.0546875989910802E-4</v>
      </c>
    </row>
    <row r="190" spans="1:9" x14ac:dyDescent="0.2">
      <c r="A190">
        <v>10.303000000000001</v>
      </c>
      <c r="B190">
        <v>81.375</v>
      </c>
      <c r="C190">
        <v>-157.833</v>
      </c>
      <c r="D190">
        <v>-1.9911449999999999</v>
      </c>
      <c r="F190" s="3">
        <f t="shared" si="9"/>
        <v>0.20100000000000051</v>
      </c>
      <c r="G190" s="3">
        <f t="shared" si="8"/>
        <v>4.1650000000000063</v>
      </c>
      <c r="H190">
        <f t="shared" si="7"/>
        <v>-157.833</v>
      </c>
      <c r="I190" s="5">
        <f t="shared" si="10"/>
        <v>-4.6251417637632741E-4</v>
      </c>
    </row>
    <row r="191" spans="1:9" x14ac:dyDescent="0.2">
      <c r="A191">
        <v>10.303000000000001</v>
      </c>
      <c r="B191">
        <v>81.575000000000003</v>
      </c>
      <c r="C191">
        <v>-157.815</v>
      </c>
      <c r="D191">
        <v>-1.991112</v>
      </c>
      <c r="F191" s="3">
        <f t="shared" si="9"/>
        <v>0.19850000000000279</v>
      </c>
      <c r="G191" s="3">
        <f t="shared" si="8"/>
        <v>4.3650000000000091</v>
      </c>
      <c r="H191">
        <f t="shared" si="7"/>
        <v>-157.815</v>
      </c>
      <c r="I191" s="5">
        <f t="shared" si="10"/>
        <v>-5.7662452872042635E-4</v>
      </c>
    </row>
    <row r="192" spans="1:9" x14ac:dyDescent="0.2">
      <c r="A192">
        <v>10.303000000000001</v>
      </c>
      <c r="B192">
        <v>81.772000000000006</v>
      </c>
      <c r="C192">
        <v>-157.803</v>
      </c>
      <c r="D192">
        <v>-1.9911270000000001</v>
      </c>
      <c r="F192" s="3">
        <f t="shared" si="9"/>
        <v>0.19899999999999807</v>
      </c>
      <c r="G192" s="3">
        <f t="shared" si="8"/>
        <v>4.5620000000000118</v>
      </c>
      <c r="H192">
        <f t="shared" si="7"/>
        <v>-157.803</v>
      </c>
      <c r="I192" s="5">
        <f t="shared" si="10"/>
        <v>-6.5271255933030403E-4</v>
      </c>
    </row>
    <row r="193" spans="1:9" x14ac:dyDescent="0.2">
      <c r="A193">
        <v>10.303000000000001</v>
      </c>
      <c r="B193">
        <v>81.972999999999999</v>
      </c>
      <c r="C193">
        <v>-157.79</v>
      </c>
      <c r="D193">
        <v>-1.99115</v>
      </c>
      <c r="F193" s="3">
        <f t="shared" si="9"/>
        <v>0.20149999999999579</v>
      </c>
      <c r="G193" s="3">
        <f t="shared" si="8"/>
        <v>4.7630000000000052</v>
      </c>
      <c r="H193">
        <f t="shared" si="7"/>
        <v>-157.79</v>
      </c>
      <c r="I193" s="5">
        <f t="shared" si="10"/>
        <v>-7.3515431903170558E-4</v>
      </c>
    </row>
    <row r="194" spans="1:9" x14ac:dyDescent="0.2">
      <c r="A194">
        <v>10.303000000000001</v>
      </c>
      <c r="B194">
        <v>82.174999999999997</v>
      </c>
      <c r="C194">
        <v>-157.76900000000001</v>
      </c>
      <c r="D194">
        <v>-1.9911300000000001</v>
      </c>
      <c r="F194" s="3">
        <f t="shared" si="9"/>
        <v>0.20100000000000051</v>
      </c>
      <c r="G194" s="3">
        <f t="shared" si="8"/>
        <v>4.9650000000000034</v>
      </c>
      <c r="H194">
        <f t="shared" si="7"/>
        <v>-157.76900000000001</v>
      </c>
      <c r="I194" s="5">
        <f t="shared" si="10"/>
        <v>-8.6835816922214981E-4</v>
      </c>
    </row>
    <row r="195" spans="1:9" x14ac:dyDescent="0.2">
      <c r="A195">
        <v>10.303000000000001</v>
      </c>
      <c r="B195">
        <v>82.375</v>
      </c>
      <c r="C195">
        <v>-157.74700000000001</v>
      </c>
      <c r="D195">
        <v>-1.991101</v>
      </c>
      <c r="F195" s="3">
        <f t="shared" si="9"/>
        <v>0.19899999999999807</v>
      </c>
      <c r="G195" s="3">
        <f t="shared" si="8"/>
        <v>5.1650000000000063</v>
      </c>
      <c r="H195">
        <f t="shared" si="7"/>
        <v>-157.74700000000001</v>
      </c>
      <c r="I195" s="5">
        <f>1-H$169/H195</f>
        <v>-1.0079430987592897E-3</v>
      </c>
    </row>
    <row r="196" spans="1:9" x14ac:dyDescent="0.2">
      <c r="A196">
        <v>10.303000000000001</v>
      </c>
      <c r="B196">
        <v>82.572999999999993</v>
      </c>
      <c r="C196">
        <v>-157.73599999999999</v>
      </c>
      <c r="D196">
        <v>-1.9911099999999999</v>
      </c>
      <c r="F196" s="3">
        <f t="shared" si="9"/>
        <v>0.19950000000000045</v>
      </c>
      <c r="G196" s="3">
        <f t="shared" si="8"/>
        <v>5.3629999999999995</v>
      </c>
      <c r="H196">
        <f t="shared" si="7"/>
        <v>-157.73599999999999</v>
      </c>
      <c r="I196" s="5">
        <f>1-H$169/H196</f>
        <v>-1.0777501648324694E-3</v>
      </c>
    </row>
    <row r="197" spans="1:9" x14ac:dyDescent="0.2">
      <c r="A197">
        <v>10.303000000000001</v>
      </c>
      <c r="B197">
        <v>82.774000000000001</v>
      </c>
      <c r="C197">
        <v>-157.726</v>
      </c>
      <c r="D197">
        <v>-1.9911369999999999</v>
      </c>
      <c r="F197" s="3">
        <f t="shared" si="9"/>
        <v>0.20100000000000051</v>
      </c>
      <c r="G197" s="3">
        <f t="shared" si="8"/>
        <v>5.5640000000000072</v>
      </c>
      <c r="H197">
        <f t="shared" ref="H197:H260" si="11">C197</f>
        <v>-157.726</v>
      </c>
      <c r="I197" s="5">
        <f>1-H$169/H197</f>
        <v>-1.1412195833280236E-3</v>
      </c>
    </row>
    <row r="198" spans="1:9" x14ac:dyDescent="0.2">
      <c r="A198">
        <v>10.303000000000001</v>
      </c>
      <c r="B198">
        <v>82.974999999999994</v>
      </c>
      <c r="C198">
        <v>-157.71799999999999</v>
      </c>
      <c r="D198">
        <v>-1.9911399999999999</v>
      </c>
      <c r="F198" s="3">
        <f t="shared" si="9"/>
        <v>0.20049999999999812</v>
      </c>
      <c r="G198" s="3">
        <f t="shared" si="8"/>
        <v>5.7650000000000006</v>
      </c>
      <c r="H198">
        <f t="shared" si="11"/>
        <v>-157.71799999999999</v>
      </c>
      <c r="I198" s="5">
        <f t="shared" ref="I198:I219" si="12">1-H$169/H198</f>
        <v>-1.1920009130221842E-3</v>
      </c>
    </row>
    <row r="199" spans="1:9" x14ac:dyDescent="0.2">
      <c r="A199">
        <v>10.303000000000001</v>
      </c>
      <c r="B199">
        <v>83.174999999999997</v>
      </c>
      <c r="C199">
        <v>-157.67099999999999</v>
      </c>
      <c r="D199">
        <v>-1.9911179999999999</v>
      </c>
      <c r="F199" s="3">
        <f t="shared" si="9"/>
        <v>0.19850000000000279</v>
      </c>
      <c r="G199" s="3">
        <f t="shared" si="8"/>
        <v>5.9650000000000034</v>
      </c>
      <c r="H199">
        <f t="shared" si="11"/>
        <v>-157.67099999999999</v>
      </c>
      <c r="I199" s="5">
        <f t="shared" si="12"/>
        <v>-1.4904452943154123E-3</v>
      </c>
    </row>
    <row r="200" spans="1:9" x14ac:dyDescent="0.2">
      <c r="A200">
        <v>10.303000000000001</v>
      </c>
      <c r="B200">
        <v>83.372</v>
      </c>
      <c r="C200">
        <v>-157.63999999999999</v>
      </c>
      <c r="D200">
        <v>-1.991131</v>
      </c>
      <c r="F200" s="3">
        <f t="shared" si="9"/>
        <v>0.19899999999999807</v>
      </c>
      <c r="G200" s="3">
        <f t="shared" si="8"/>
        <v>6.1620000000000061</v>
      </c>
      <c r="H200">
        <f t="shared" si="11"/>
        <v>-157.63999999999999</v>
      </c>
      <c r="I200" s="5">
        <f t="shared" si="12"/>
        <v>-1.687388987566818E-3</v>
      </c>
    </row>
    <row r="201" spans="1:9" x14ac:dyDescent="0.2">
      <c r="A201">
        <v>10.303000000000001</v>
      </c>
      <c r="B201">
        <v>83.572999999999993</v>
      </c>
      <c r="C201">
        <v>-157.608</v>
      </c>
      <c r="D201">
        <v>-1.9911209999999999</v>
      </c>
      <c r="F201" s="3">
        <f t="shared" si="9"/>
        <v>0.2015000000000029</v>
      </c>
      <c r="G201" s="3">
        <f t="shared" si="8"/>
        <v>6.3629999999999995</v>
      </c>
      <c r="H201">
        <f t="shared" si="11"/>
        <v>-157.608</v>
      </c>
      <c r="I201" s="5">
        <f t="shared" si="12"/>
        <v>-1.8907669661438753E-3</v>
      </c>
    </row>
    <row r="202" spans="1:9" x14ac:dyDescent="0.2">
      <c r="A202">
        <v>10.303000000000001</v>
      </c>
      <c r="B202">
        <v>83.775000000000006</v>
      </c>
      <c r="C202">
        <v>-157.57599999999999</v>
      </c>
      <c r="D202">
        <v>-1.9911179999999999</v>
      </c>
      <c r="F202" s="3">
        <f t="shared" si="9"/>
        <v>0.2015000000000029</v>
      </c>
      <c r="G202" s="3">
        <f t="shared" si="8"/>
        <v>6.5650000000000119</v>
      </c>
      <c r="H202">
        <f t="shared" si="11"/>
        <v>-157.57599999999999</v>
      </c>
      <c r="I202" s="5">
        <f t="shared" si="12"/>
        <v>-2.0942275473423422E-3</v>
      </c>
    </row>
    <row r="203" spans="1:9" x14ac:dyDescent="0.2">
      <c r="A203">
        <v>10.303000000000001</v>
      </c>
      <c r="B203">
        <v>83.975999999999999</v>
      </c>
      <c r="C203">
        <v>-157.541</v>
      </c>
      <c r="D203">
        <v>-1.991133</v>
      </c>
      <c r="F203" s="3">
        <f t="shared" si="9"/>
        <v>0.19899999999999807</v>
      </c>
      <c r="G203" s="3">
        <f t="shared" si="8"/>
        <v>6.7660000000000053</v>
      </c>
      <c r="H203">
        <f t="shared" si="11"/>
        <v>-157.541</v>
      </c>
      <c r="I203" s="5">
        <f t="shared" si="12"/>
        <v>-2.3168571990783704E-3</v>
      </c>
    </row>
    <row r="204" spans="1:9" x14ac:dyDescent="0.2">
      <c r="A204">
        <v>10.303000000000001</v>
      </c>
      <c r="B204">
        <v>84.173000000000002</v>
      </c>
      <c r="C204">
        <v>-157.499</v>
      </c>
      <c r="D204">
        <v>-1.991141</v>
      </c>
      <c r="F204" s="3">
        <f t="shared" si="9"/>
        <v>0.19850000000000279</v>
      </c>
      <c r="G204" s="3">
        <f t="shared" si="8"/>
        <v>6.9630000000000081</v>
      </c>
      <c r="H204">
        <f t="shared" si="11"/>
        <v>-157.499</v>
      </c>
      <c r="I204" s="5">
        <f t="shared" si="12"/>
        <v>-2.584143391386684E-3</v>
      </c>
    </row>
    <row r="205" spans="1:9" x14ac:dyDescent="0.2">
      <c r="A205">
        <v>10.303000000000001</v>
      </c>
      <c r="B205">
        <v>84.373000000000005</v>
      </c>
      <c r="C205">
        <v>-157.459</v>
      </c>
      <c r="D205">
        <v>-1.991136</v>
      </c>
      <c r="F205" s="3">
        <f t="shared" si="9"/>
        <v>0.20100000000000051</v>
      </c>
      <c r="G205" s="3">
        <f t="shared" si="8"/>
        <v>7.1630000000000109</v>
      </c>
      <c r="H205">
        <f t="shared" si="11"/>
        <v>-157.459</v>
      </c>
      <c r="I205" s="5">
        <f t="shared" si="12"/>
        <v>-2.8388342362137831E-3</v>
      </c>
    </row>
    <row r="206" spans="1:9" x14ac:dyDescent="0.2">
      <c r="A206">
        <v>10.303000000000001</v>
      </c>
      <c r="B206">
        <v>84.575000000000003</v>
      </c>
      <c r="C206">
        <v>-157.40700000000001</v>
      </c>
      <c r="D206">
        <v>-1.9910939999999999</v>
      </c>
      <c r="F206" s="3">
        <f t="shared" si="9"/>
        <v>0.20100000000000051</v>
      </c>
      <c r="G206" s="3">
        <f t="shared" si="8"/>
        <v>7.3650000000000091</v>
      </c>
      <c r="H206">
        <f t="shared" si="11"/>
        <v>-157.40700000000001</v>
      </c>
      <c r="I206" s="5">
        <f t="shared" si="12"/>
        <v>-3.1701258520904219E-3</v>
      </c>
    </row>
    <row r="207" spans="1:9" x14ac:dyDescent="0.2">
      <c r="A207">
        <v>10.303000000000001</v>
      </c>
      <c r="B207">
        <v>84.775000000000006</v>
      </c>
      <c r="C207">
        <v>-157.35499999999999</v>
      </c>
      <c r="D207">
        <v>-1.991152</v>
      </c>
      <c r="F207" s="3">
        <f t="shared" si="9"/>
        <v>0.19849999999999568</v>
      </c>
      <c r="G207" s="3">
        <f t="shared" si="8"/>
        <v>7.5650000000000119</v>
      </c>
      <c r="H207">
        <f t="shared" si="11"/>
        <v>-157.35499999999999</v>
      </c>
      <c r="I207" s="5">
        <f t="shared" si="12"/>
        <v>-3.5016364271869271E-3</v>
      </c>
    </row>
    <row r="208" spans="1:9" x14ac:dyDescent="0.2">
      <c r="A208">
        <v>10.303000000000001</v>
      </c>
      <c r="B208">
        <v>84.971999999999994</v>
      </c>
      <c r="C208">
        <v>-157.29599999999999</v>
      </c>
      <c r="D208">
        <v>-1.9911399999999999</v>
      </c>
      <c r="F208" s="3">
        <f t="shared" si="9"/>
        <v>0.19950000000000045</v>
      </c>
      <c r="G208" s="3">
        <f t="shared" si="8"/>
        <v>7.7620000000000005</v>
      </c>
      <c r="H208">
        <f t="shared" si="11"/>
        <v>-157.29599999999999</v>
      </c>
      <c r="I208" s="5">
        <f t="shared" si="12"/>
        <v>-3.8780388566779234E-3</v>
      </c>
    </row>
    <row r="209" spans="1:9" x14ac:dyDescent="0.2">
      <c r="A209">
        <v>10.303000000000001</v>
      </c>
      <c r="B209">
        <v>85.174000000000007</v>
      </c>
      <c r="C209">
        <v>-157.22800000000001</v>
      </c>
      <c r="D209">
        <v>-1.991126</v>
      </c>
      <c r="F209" s="3">
        <f t="shared" si="9"/>
        <v>0.2015000000000029</v>
      </c>
      <c r="G209" s="3">
        <f t="shared" si="8"/>
        <v>7.9640000000000128</v>
      </c>
      <c r="H209">
        <f t="shared" si="11"/>
        <v>-157.22800000000001</v>
      </c>
      <c r="I209" s="5">
        <f t="shared" si="12"/>
        <v>-4.3122090212939224E-3</v>
      </c>
    </row>
    <row r="210" spans="1:9" x14ac:dyDescent="0.2">
      <c r="A210">
        <v>10.303000000000001</v>
      </c>
      <c r="B210">
        <v>85.375</v>
      </c>
      <c r="C210">
        <v>-157.15299999999999</v>
      </c>
      <c r="D210">
        <v>-1.9911559999999999</v>
      </c>
      <c r="F210" s="3">
        <f t="shared" si="9"/>
        <v>0.20049999999999812</v>
      </c>
      <c r="G210" s="3">
        <f t="shared" si="8"/>
        <v>8.1650000000000063</v>
      </c>
      <c r="H210">
        <f t="shared" si="11"/>
        <v>-157.15299999999999</v>
      </c>
      <c r="I210" s="5">
        <f t="shared" si="12"/>
        <v>-4.7915089116976617E-3</v>
      </c>
    </row>
    <row r="211" spans="1:9" x14ac:dyDescent="0.2">
      <c r="A211">
        <v>10.303000000000001</v>
      </c>
      <c r="B211">
        <v>85.575000000000003</v>
      </c>
      <c r="C211">
        <v>-157.06700000000001</v>
      </c>
      <c r="D211">
        <v>-1.991123</v>
      </c>
      <c r="F211" s="3">
        <f t="shared" si="9"/>
        <v>0.19850000000000279</v>
      </c>
      <c r="G211" s="3">
        <f t="shared" ref="G211:G274" si="13">B211-$G$1</f>
        <v>8.3650000000000091</v>
      </c>
      <c r="H211">
        <f t="shared" si="11"/>
        <v>-157.06700000000001</v>
      </c>
      <c r="I211" s="5">
        <f t="shared" si="12"/>
        <v>-5.3416694786301289E-3</v>
      </c>
    </row>
    <row r="212" spans="1:9" x14ac:dyDescent="0.2">
      <c r="A212">
        <v>10.303000000000001</v>
      </c>
      <c r="B212">
        <v>85.772000000000006</v>
      </c>
      <c r="C212">
        <v>-156.971</v>
      </c>
      <c r="D212">
        <v>-1.991133</v>
      </c>
      <c r="F212" s="3">
        <f t="shared" si="9"/>
        <v>0.19899999999999807</v>
      </c>
      <c r="G212" s="3">
        <f t="shared" si="13"/>
        <v>8.5620000000000118</v>
      </c>
      <c r="H212">
        <f t="shared" si="11"/>
        <v>-156.971</v>
      </c>
      <c r="I212" s="5">
        <f t="shared" si="12"/>
        <v>-5.9565142605959576E-3</v>
      </c>
    </row>
    <row r="213" spans="1:9" x14ac:dyDescent="0.2">
      <c r="A213">
        <v>10.303000000000001</v>
      </c>
      <c r="B213">
        <v>85.972999999999999</v>
      </c>
      <c r="C213">
        <v>-156.857</v>
      </c>
      <c r="D213">
        <v>-1.9911110000000001</v>
      </c>
      <c r="F213" s="3">
        <f t="shared" ref="F213:F276" si="14">(G214-G212)/2</f>
        <v>0.20149999999999579</v>
      </c>
      <c r="G213" s="3">
        <f t="shared" si="13"/>
        <v>8.7630000000000052</v>
      </c>
      <c r="H213">
        <f t="shared" si="11"/>
        <v>-156.857</v>
      </c>
      <c r="I213" s="5">
        <f t="shared" si="12"/>
        <v>-6.6876199340801801E-3</v>
      </c>
    </row>
    <row r="214" spans="1:9" x14ac:dyDescent="0.2">
      <c r="A214">
        <v>10.303000000000001</v>
      </c>
      <c r="B214">
        <v>86.174999999999997</v>
      </c>
      <c r="C214">
        <v>-156.72900000000001</v>
      </c>
      <c r="D214">
        <v>-1.991125</v>
      </c>
      <c r="F214" s="3">
        <f t="shared" si="14"/>
        <v>0.2015000000000029</v>
      </c>
      <c r="G214" s="3">
        <f t="shared" si="13"/>
        <v>8.9650000000000034</v>
      </c>
      <c r="H214">
        <f t="shared" si="11"/>
        <v>-156.72900000000001</v>
      </c>
      <c r="I214" s="5">
        <f t="shared" si="12"/>
        <v>-7.5097780244881562E-3</v>
      </c>
    </row>
    <row r="215" spans="1:9" x14ac:dyDescent="0.2">
      <c r="A215">
        <v>10.303000000000001</v>
      </c>
      <c r="B215">
        <v>86.376000000000005</v>
      </c>
      <c r="C215">
        <v>-156.58600000000001</v>
      </c>
      <c r="D215">
        <v>-1.9911319999999999</v>
      </c>
      <c r="F215" s="3">
        <f t="shared" si="14"/>
        <v>0.19899999999999807</v>
      </c>
      <c r="G215" s="3">
        <f t="shared" si="13"/>
        <v>9.166000000000011</v>
      </c>
      <c r="H215">
        <f t="shared" si="11"/>
        <v>-156.58600000000001</v>
      </c>
      <c r="I215" s="5">
        <f t="shared" si="12"/>
        <v>-8.4298724023859073E-3</v>
      </c>
    </row>
    <row r="216" spans="1:9" x14ac:dyDescent="0.2">
      <c r="A216">
        <v>10.303000000000001</v>
      </c>
      <c r="B216">
        <v>86.572999999999993</v>
      </c>
      <c r="C216">
        <v>-156.41499999999999</v>
      </c>
      <c r="D216">
        <v>-1.99112</v>
      </c>
      <c r="F216" s="3">
        <f t="shared" si="14"/>
        <v>0.19899999999999807</v>
      </c>
      <c r="G216" s="3">
        <f t="shared" si="13"/>
        <v>9.3629999999999995</v>
      </c>
      <c r="H216">
        <f t="shared" si="11"/>
        <v>-156.41499999999999</v>
      </c>
      <c r="I216" s="5">
        <f t="shared" si="12"/>
        <v>-9.5323338554487158E-3</v>
      </c>
    </row>
    <row r="217" spans="1:9" x14ac:dyDescent="0.2">
      <c r="A217">
        <v>10.303000000000001</v>
      </c>
      <c r="B217">
        <v>86.774000000000001</v>
      </c>
      <c r="C217">
        <v>-156.22300000000001</v>
      </c>
      <c r="D217">
        <v>-1.99112</v>
      </c>
      <c r="F217" s="3">
        <f t="shared" si="14"/>
        <v>0.20100000000000051</v>
      </c>
      <c r="G217" s="3">
        <f t="shared" si="13"/>
        <v>9.5640000000000072</v>
      </c>
      <c r="H217">
        <f t="shared" si="11"/>
        <v>-156.22300000000001</v>
      </c>
      <c r="I217" s="5">
        <f t="shared" si="12"/>
        <v>-1.0773061585041876E-2</v>
      </c>
    </row>
    <row r="218" spans="1:9" x14ac:dyDescent="0.2">
      <c r="A218">
        <v>10.303000000000001</v>
      </c>
      <c r="B218">
        <v>86.974999999999994</v>
      </c>
      <c r="C218">
        <v>-155.994</v>
      </c>
      <c r="D218">
        <v>-1.9911220000000001</v>
      </c>
      <c r="F218" s="3">
        <f t="shared" si="14"/>
        <v>0.20100000000000051</v>
      </c>
      <c r="G218" s="3">
        <f t="shared" si="13"/>
        <v>9.7650000000000006</v>
      </c>
      <c r="H218">
        <f t="shared" si="11"/>
        <v>-155.994</v>
      </c>
      <c r="I218" s="5">
        <f t="shared" si="12"/>
        <v>-1.2256881674936215E-2</v>
      </c>
    </row>
    <row r="219" spans="1:9" x14ac:dyDescent="0.2">
      <c r="A219">
        <v>10.303000000000001</v>
      </c>
      <c r="B219">
        <v>87.176000000000002</v>
      </c>
      <c r="C219">
        <v>-155.739</v>
      </c>
      <c r="D219">
        <v>-1.991112</v>
      </c>
      <c r="F219" s="3">
        <f t="shared" si="14"/>
        <v>0.19900000000000517</v>
      </c>
      <c r="G219" s="3">
        <f t="shared" si="13"/>
        <v>9.9660000000000082</v>
      </c>
      <c r="H219">
        <f t="shared" si="11"/>
        <v>-155.739</v>
      </c>
      <c r="I219" s="5">
        <f t="shared" si="12"/>
        <v>-1.3914305344197686E-2</v>
      </c>
    </row>
    <row r="220" spans="1:9" x14ac:dyDescent="0.2">
      <c r="A220">
        <v>10.303000000000001</v>
      </c>
      <c r="B220">
        <v>87.373000000000005</v>
      </c>
      <c r="C220">
        <v>-155.44499999999999</v>
      </c>
      <c r="D220">
        <v>-1.9911209999999999</v>
      </c>
      <c r="F220" s="3">
        <f t="shared" si="14"/>
        <v>0.19849999999999568</v>
      </c>
      <c r="G220" s="3">
        <f t="shared" si="13"/>
        <v>10.163000000000011</v>
      </c>
      <c r="H220">
        <f t="shared" si="11"/>
        <v>-155.44499999999999</v>
      </c>
    </row>
    <row r="221" spans="1:9" x14ac:dyDescent="0.2">
      <c r="A221">
        <v>10.303000000000001</v>
      </c>
      <c r="B221">
        <v>87.572999999999993</v>
      </c>
      <c r="C221">
        <v>-155.096</v>
      </c>
      <c r="D221">
        <v>-1.9911129999999999</v>
      </c>
      <c r="F221" s="3">
        <f t="shared" si="14"/>
        <v>0.20049999999999812</v>
      </c>
      <c r="G221" s="3">
        <f t="shared" si="13"/>
        <v>10.363</v>
      </c>
      <c r="H221">
        <f t="shared" si="11"/>
        <v>-155.096</v>
      </c>
    </row>
    <row r="222" spans="1:9" x14ac:dyDescent="0.2">
      <c r="A222">
        <v>10.303000000000001</v>
      </c>
      <c r="B222">
        <v>87.774000000000001</v>
      </c>
      <c r="C222">
        <v>-154.696</v>
      </c>
      <c r="D222">
        <v>-1.991106</v>
      </c>
      <c r="F222" s="3">
        <f t="shared" si="14"/>
        <v>0.20050000000000523</v>
      </c>
      <c r="G222" s="3">
        <f t="shared" si="13"/>
        <v>10.564000000000007</v>
      </c>
      <c r="H222">
        <f t="shared" si="11"/>
        <v>-154.696</v>
      </c>
    </row>
    <row r="223" spans="1:9" x14ac:dyDescent="0.2">
      <c r="A223">
        <v>10.303000000000001</v>
      </c>
      <c r="B223">
        <v>87.974000000000004</v>
      </c>
      <c r="C223">
        <v>-154.232</v>
      </c>
      <c r="D223">
        <v>-1.991112</v>
      </c>
      <c r="F223" s="3">
        <f t="shared" si="14"/>
        <v>0.19850000000000279</v>
      </c>
      <c r="G223" s="3">
        <f t="shared" si="13"/>
        <v>10.76400000000001</v>
      </c>
      <c r="H223">
        <f t="shared" si="11"/>
        <v>-154.232</v>
      </c>
    </row>
    <row r="224" spans="1:9" x14ac:dyDescent="0.2">
      <c r="A224">
        <v>10.303000000000001</v>
      </c>
      <c r="B224">
        <v>88.171000000000006</v>
      </c>
      <c r="C224">
        <v>-153.702</v>
      </c>
      <c r="D224">
        <v>-1.9911430000000001</v>
      </c>
      <c r="F224" s="3">
        <f t="shared" si="14"/>
        <v>0.19899999999999807</v>
      </c>
      <c r="G224" s="3">
        <f t="shared" si="13"/>
        <v>10.961000000000013</v>
      </c>
      <c r="H224">
        <f t="shared" si="11"/>
        <v>-153.702</v>
      </c>
    </row>
    <row r="225" spans="1:8" x14ac:dyDescent="0.2">
      <c r="A225">
        <v>10.303000000000001</v>
      </c>
      <c r="B225">
        <v>88.372</v>
      </c>
      <c r="C225">
        <v>-153.08500000000001</v>
      </c>
      <c r="D225">
        <v>-1.9911110000000001</v>
      </c>
      <c r="F225" s="3">
        <f t="shared" si="14"/>
        <v>0.20149999999999579</v>
      </c>
      <c r="G225" s="3">
        <f t="shared" si="13"/>
        <v>11.162000000000006</v>
      </c>
      <c r="H225">
        <f t="shared" si="11"/>
        <v>-153.08500000000001</v>
      </c>
    </row>
    <row r="226" spans="1:8" x14ac:dyDescent="0.2">
      <c r="A226">
        <v>10.303000000000001</v>
      </c>
      <c r="B226">
        <v>88.573999999999998</v>
      </c>
      <c r="C226">
        <v>-152.369</v>
      </c>
      <c r="D226">
        <v>-1.9911270000000001</v>
      </c>
      <c r="F226" s="3">
        <f t="shared" si="14"/>
        <v>0.2015000000000029</v>
      </c>
      <c r="G226" s="3">
        <f t="shared" si="13"/>
        <v>11.364000000000004</v>
      </c>
      <c r="H226">
        <f t="shared" si="11"/>
        <v>-152.369</v>
      </c>
    </row>
    <row r="227" spans="1:8" x14ac:dyDescent="0.2">
      <c r="A227">
        <v>10.303000000000001</v>
      </c>
      <c r="B227">
        <v>88.775000000000006</v>
      </c>
      <c r="C227">
        <v>-151.54400000000001</v>
      </c>
      <c r="D227">
        <v>-1.9911460000000001</v>
      </c>
      <c r="F227" s="3">
        <f t="shared" si="14"/>
        <v>0.19950000000000045</v>
      </c>
      <c r="G227" s="3">
        <f t="shared" si="13"/>
        <v>11.565000000000012</v>
      </c>
      <c r="H227">
        <f t="shared" si="11"/>
        <v>-151.54400000000001</v>
      </c>
    </row>
    <row r="228" spans="1:8" x14ac:dyDescent="0.2">
      <c r="A228">
        <v>10.303000000000001</v>
      </c>
      <c r="B228">
        <v>88.972999999999999</v>
      </c>
      <c r="C228">
        <v>-150.15899999999999</v>
      </c>
      <c r="D228">
        <v>-1.991147</v>
      </c>
      <c r="F228" s="3">
        <f t="shared" si="14"/>
        <v>0.19899999999999807</v>
      </c>
      <c r="G228" s="3">
        <f t="shared" si="13"/>
        <v>11.763000000000005</v>
      </c>
      <c r="H228">
        <f t="shared" si="11"/>
        <v>-150.15899999999999</v>
      </c>
    </row>
    <row r="229" spans="1:8" x14ac:dyDescent="0.2">
      <c r="A229">
        <v>10.303000000000001</v>
      </c>
      <c r="B229">
        <v>89.173000000000002</v>
      </c>
      <c r="C229">
        <v>-148.92500000000001</v>
      </c>
      <c r="D229">
        <v>-1.9911369999999999</v>
      </c>
      <c r="F229" s="3">
        <f t="shared" si="14"/>
        <v>0.20100000000000051</v>
      </c>
      <c r="G229" s="3">
        <f t="shared" si="13"/>
        <v>11.963000000000008</v>
      </c>
      <c r="H229">
        <f t="shared" si="11"/>
        <v>-148.92500000000001</v>
      </c>
    </row>
    <row r="230" spans="1:8" x14ac:dyDescent="0.2">
      <c r="A230">
        <v>10.303000000000001</v>
      </c>
      <c r="B230">
        <v>89.375</v>
      </c>
      <c r="C230">
        <v>-147.61500000000001</v>
      </c>
      <c r="D230">
        <v>-1.9911369999999999</v>
      </c>
      <c r="F230" s="3">
        <f t="shared" si="14"/>
        <v>0.20149999999999579</v>
      </c>
      <c r="G230" s="3">
        <f t="shared" si="13"/>
        <v>12.165000000000006</v>
      </c>
      <c r="H230">
        <f t="shared" si="11"/>
        <v>-147.61500000000001</v>
      </c>
    </row>
    <row r="231" spans="1:8" x14ac:dyDescent="0.2">
      <c r="A231">
        <v>10.303000000000001</v>
      </c>
      <c r="B231">
        <v>89.575999999999993</v>
      </c>
      <c r="C231">
        <v>-146.185</v>
      </c>
      <c r="D231">
        <v>-1.991133</v>
      </c>
      <c r="F231" s="3">
        <f t="shared" si="14"/>
        <v>0.19850000000000279</v>
      </c>
      <c r="G231" s="3">
        <f t="shared" si="13"/>
        <v>12.366</v>
      </c>
      <c r="H231">
        <f t="shared" si="11"/>
        <v>-146.185</v>
      </c>
    </row>
    <row r="232" spans="1:8" x14ac:dyDescent="0.2">
      <c r="A232">
        <v>10.303000000000001</v>
      </c>
      <c r="B232">
        <v>89.772000000000006</v>
      </c>
      <c r="C232">
        <v>-144.589</v>
      </c>
      <c r="D232">
        <v>-1.99112</v>
      </c>
      <c r="F232" s="3">
        <f t="shared" si="14"/>
        <v>0.19850000000000279</v>
      </c>
      <c r="G232" s="3">
        <f t="shared" si="13"/>
        <v>12.562000000000012</v>
      </c>
      <c r="H232">
        <f t="shared" si="11"/>
        <v>-144.589</v>
      </c>
    </row>
    <row r="233" spans="1:8" x14ac:dyDescent="0.2">
      <c r="A233">
        <v>10.303000000000001</v>
      </c>
      <c r="B233">
        <v>89.972999999999999</v>
      </c>
      <c r="C233">
        <v>-142.726</v>
      </c>
      <c r="D233">
        <v>-1.991112</v>
      </c>
      <c r="F233" s="3">
        <f t="shared" si="14"/>
        <v>0.20149999999999579</v>
      </c>
      <c r="G233" s="3">
        <f t="shared" si="13"/>
        <v>12.763000000000005</v>
      </c>
      <c r="H233">
        <f t="shared" si="11"/>
        <v>-142.726</v>
      </c>
    </row>
    <row r="234" spans="1:8" x14ac:dyDescent="0.2">
      <c r="A234">
        <v>10.303000000000001</v>
      </c>
      <c r="B234">
        <v>90.174999999999997</v>
      </c>
      <c r="C234">
        <v>-140.119</v>
      </c>
      <c r="D234">
        <v>-1.99112</v>
      </c>
      <c r="F234" s="3">
        <f t="shared" si="14"/>
        <v>0.20100000000000051</v>
      </c>
      <c r="G234" s="3">
        <f t="shared" si="13"/>
        <v>12.965000000000003</v>
      </c>
      <c r="H234">
        <f t="shared" si="11"/>
        <v>-140.119</v>
      </c>
    </row>
    <row r="235" spans="1:8" x14ac:dyDescent="0.2">
      <c r="A235">
        <v>10.303000000000001</v>
      </c>
      <c r="B235">
        <v>90.375</v>
      </c>
      <c r="C235">
        <v>-137.571</v>
      </c>
      <c r="D235">
        <v>-1.991098</v>
      </c>
      <c r="F235" s="3">
        <f t="shared" si="14"/>
        <v>0.19850000000000279</v>
      </c>
      <c r="G235" s="3">
        <f t="shared" si="13"/>
        <v>13.165000000000006</v>
      </c>
      <c r="H235">
        <f t="shared" si="11"/>
        <v>-137.571</v>
      </c>
    </row>
    <row r="236" spans="1:8" x14ac:dyDescent="0.2">
      <c r="A236">
        <v>10.303000000000001</v>
      </c>
      <c r="B236">
        <v>90.572000000000003</v>
      </c>
      <c r="C236">
        <v>-134.89099999999999</v>
      </c>
      <c r="D236">
        <v>-1.9911559999999999</v>
      </c>
      <c r="F236" s="3">
        <f t="shared" si="14"/>
        <v>0.19850000000000279</v>
      </c>
      <c r="G236" s="3">
        <f t="shared" si="13"/>
        <v>13.362000000000009</v>
      </c>
      <c r="H236">
        <f t="shared" si="11"/>
        <v>-134.89099999999999</v>
      </c>
    </row>
    <row r="237" spans="1:8" x14ac:dyDescent="0.2">
      <c r="A237">
        <v>10.303000000000001</v>
      </c>
      <c r="B237">
        <v>90.772000000000006</v>
      </c>
      <c r="C237">
        <v>-131.90700000000001</v>
      </c>
      <c r="D237">
        <v>-1.9911430000000001</v>
      </c>
      <c r="F237" s="3">
        <f t="shared" si="14"/>
        <v>0.20100000000000051</v>
      </c>
      <c r="G237" s="3">
        <f t="shared" si="13"/>
        <v>13.562000000000012</v>
      </c>
      <c r="H237">
        <f t="shared" si="11"/>
        <v>-131.90700000000001</v>
      </c>
    </row>
    <row r="238" spans="1:8" x14ac:dyDescent="0.2">
      <c r="A238">
        <v>10.303000000000001</v>
      </c>
      <c r="B238">
        <v>90.974000000000004</v>
      </c>
      <c r="C238">
        <v>-128.351</v>
      </c>
      <c r="D238">
        <v>-1.9911049999999999</v>
      </c>
      <c r="F238" s="3">
        <f t="shared" si="14"/>
        <v>0.20149999999999579</v>
      </c>
      <c r="G238" s="3">
        <f t="shared" si="13"/>
        <v>13.76400000000001</v>
      </c>
      <c r="H238">
        <f t="shared" si="11"/>
        <v>-128.351</v>
      </c>
    </row>
    <row r="239" spans="1:8" x14ac:dyDescent="0.2">
      <c r="A239">
        <v>10.303000000000001</v>
      </c>
      <c r="B239">
        <v>91.174999999999997</v>
      </c>
      <c r="C239">
        <v>-124.64400000000001</v>
      </c>
      <c r="D239">
        <v>-1.9911350000000001</v>
      </c>
      <c r="F239" s="3">
        <f t="shared" si="14"/>
        <v>0.19950000000000045</v>
      </c>
      <c r="G239" s="3">
        <f t="shared" si="13"/>
        <v>13.965000000000003</v>
      </c>
      <c r="H239">
        <f t="shared" si="11"/>
        <v>-124.64400000000001</v>
      </c>
    </row>
    <row r="240" spans="1:8" x14ac:dyDescent="0.2">
      <c r="A240">
        <v>10.303000000000001</v>
      </c>
      <c r="B240">
        <v>91.373000000000005</v>
      </c>
      <c r="C240">
        <v>-120.512</v>
      </c>
      <c r="D240">
        <v>-1.9911620000000001</v>
      </c>
      <c r="F240" s="3">
        <f t="shared" si="14"/>
        <v>0.19899999999999807</v>
      </c>
      <c r="G240" s="3">
        <f t="shared" si="13"/>
        <v>14.163000000000011</v>
      </c>
      <c r="H240">
        <f t="shared" si="11"/>
        <v>-120.512</v>
      </c>
    </row>
    <row r="241" spans="1:8" x14ac:dyDescent="0.2">
      <c r="A241">
        <v>10.303000000000001</v>
      </c>
      <c r="B241">
        <v>91.572999999999993</v>
      </c>
      <c r="C241">
        <v>-116.23099999999999</v>
      </c>
      <c r="D241">
        <v>-1.991128</v>
      </c>
      <c r="F241" s="3">
        <f t="shared" si="14"/>
        <v>0.20100000000000051</v>
      </c>
      <c r="G241" s="3">
        <f t="shared" si="13"/>
        <v>14.363</v>
      </c>
      <c r="H241">
        <f t="shared" si="11"/>
        <v>-116.23099999999999</v>
      </c>
    </row>
    <row r="242" spans="1:8" x14ac:dyDescent="0.2">
      <c r="A242">
        <v>10.303000000000001</v>
      </c>
      <c r="B242">
        <v>91.775000000000006</v>
      </c>
      <c r="C242">
        <v>-111.44799999999999</v>
      </c>
      <c r="D242">
        <v>-1.991136</v>
      </c>
      <c r="F242" s="3">
        <f t="shared" si="14"/>
        <v>0.2015000000000029</v>
      </c>
      <c r="G242" s="3">
        <f t="shared" si="13"/>
        <v>14.565000000000012</v>
      </c>
      <c r="H242">
        <f t="shared" si="11"/>
        <v>-111.44799999999999</v>
      </c>
    </row>
    <row r="243" spans="1:8" x14ac:dyDescent="0.2">
      <c r="A243">
        <v>10.303000000000001</v>
      </c>
      <c r="B243">
        <v>91.975999999999999</v>
      </c>
      <c r="C243">
        <v>-106.371</v>
      </c>
      <c r="D243">
        <v>-1.9911369999999999</v>
      </c>
      <c r="F243" s="3">
        <f t="shared" si="14"/>
        <v>0.19899999999999807</v>
      </c>
      <c r="G243" s="3">
        <f t="shared" si="13"/>
        <v>14.766000000000005</v>
      </c>
      <c r="H243">
        <f t="shared" si="11"/>
        <v>-106.371</v>
      </c>
    </row>
    <row r="244" spans="1:8" x14ac:dyDescent="0.2">
      <c r="A244">
        <v>10.303000000000001</v>
      </c>
      <c r="B244">
        <v>92.173000000000002</v>
      </c>
      <c r="C244">
        <v>-101.06399999999999</v>
      </c>
      <c r="D244">
        <v>-1.9911300000000001</v>
      </c>
      <c r="F244" s="3">
        <f t="shared" si="14"/>
        <v>0.19899999999999807</v>
      </c>
      <c r="G244" s="3">
        <f t="shared" si="13"/>
        <v>14.963000000000008</v>
      </c>
      <c r="H244">
        <f t="shared" si="11"/>
        <v>-101.06399999999999</v>
      </c>
    </row>
    <row r="245" spans="1:8" x14ac:dyDescent="0.2">
      <c r="A245">
        <v>10.303000000000001</v>
      </c>
      <c r="B245">
        <v>92.373999999999995</v>
      </c>
      <c r="C245">
        <v>-95.453000000000003</v>
      </c>
      <c r="D245">
        <v>-1.9911399999999999</v>
      </c>
      <c r="F245" s="3">
        <f t="shared" si="14"/>
        <v>0.20100000000000051</v>
      </c>
      <c r="G245" s="3">
        <f t="shared" si="13"/>
        <v>15.164000000000001</v>
      </c>
      <c r="H245">
        <f t="shared" si="11"/>
        <v>-95.453000000000003</v>
      </c>
    </row>
    <row r="246" spans="1:8" x14ac:dyDescent="0.2">
      <c r="A246">
        <v>10.303000000000001</v>
      </c>
      <c r="B246">
        <v>92.575000000000003</v>
      </c>
      <c r="C246">
        <v>-89.772000000000006</v>
      </c>
      <c r="D246">
        <v>-1.9911430000000001</v>
      </c>
      <c r="F246" s="3">
        <f t="shared" si="14"/>
        <v>0.20050000000000523</v>
      </c>
      <c r="G246" s="3">
        <f t="shared" si="13"/>
        <v>15.365000000000009</v>
      </c>
      <c r="H246">
        <f t="shared" si="11"/>
        <v>-89.772000000000006</v>
      </c>
    </row>
    <row r="247" spans="1:8" x14ac:dyDescent="0.2">
      <c r="A247">
        <v>10.303000000000001</v>
      </c>
      <c r="B247">
        <v>92.775000000000006</v>
      </c>
      <c r="C247">
        <v>-83.700999999999993</v>
      </c>
      <c r="D247">
        <v>-1.9911220000000001</v>
      </c>
      <c r="F247" s="3">
        <f t="shared" si="14"/>
        <v>0.19849999999999568</v>
      </c>
      <c r="G247" s="3">
        <f t="shared" si="13"/>
        <v>15.565000000000012</v>
      </c>
      <c r="H247">
        <f t="shared" si="11"/>
        <v>-83.700999999999993</v>
      </c>
    </row>
    <row r="248" spans="1:8" x14ac:dyDescent="0.2">
      <c r="A248">
        <v>10.303000000000001</v>
      </c>
      <c r="B248">
        <v>92.971999999999994</v>
      </c>
      <c r="C248">
        <v>-77.599999999999994</v>
      </c>
      <c r="D248">
        <v>-1.991106</v>
      </c>
      <c r="F248" s="3">
        <f t="shared" si="14"/>
        <v>0.19899999999999807</v>
      </c>
      <c r="G248" s="3">
        <f t="shared" si="13"/>
        <v>15.762</v>
      </c>
      <c r="H248">
        <f t="shared" si="11"/>
        <v>-77.599999999999994</v>
      </c>
    </row>
    <row r="249" spans="1:8" x14ac:dyDescent="0.2">
      <c r="A249">
        <v>10.303000000000001</v>
      </c>
      <c r="B249">
        <v>93.173000000000002</v>
      </c>
      <c r="C249">
        <v>-71.081000000000003</v>
      </c>
      <c r="D249">
        <v>-1.9911209999999999</v>
      </c>
      <c r="F249" s="3">
        <f t="shared" si="14"/>
        <v>0.20100000000000051</v>
      </c>
      <c r="G249" s="3">
        <f t="shared" si="13"/>
        <v>15.963000000000008</v>
      </c>
      <c r="H249">
        <f t="shared" si="11"/>
        <v>-71.081000000000003</v>
      </c>
    </row>
    <row r="250" spans="1:8" x14ac:dyDescent="0.2">
      <c r="A250">
        <v>10.303000000000001</v>
      </c>
      <c r="B250">
        <v>93.373999999999995</v>
      </c>
      <c r="C250">
        <v>-64.472999999999999</v>
      </c>
      <c r="D250">
        <v>-1.991126</v>
      </c>
      <c r="F250" s="3">
        <f t="shared" si="14"/>
        <v>0.20049999999999812</v>
      </c>
      <c r="G250" s="3">
        <f t="shared" si="13"/>
        <v>16.164000000000001</v>
      </c>
      <c r="H250">
        <f t="shared" si="11"/>
        <v>-64.472999999999999</v>
      </c>
    </row>
    <row r="251" spans="1:8" x14ac:dyDescent="0.2">
      <c r="A251">
        <v>10.303000000000001</v>
      </c>
      <c r="B251">
        <v>93.573999999999998</v>
      </c>
      <c r="C251">
        <v>-58.058999999999997</v>
      </c>
      <c r="D251">
        <v>-1.99112</v>
      </c>
      <c r="F251" s="3">
        <f t="shared" si="14"/>
        <v>0.19950000000000045</v>
      </c>
      <c r="G251" s="3">
        <f t="shared" si="13"/>
        <v>16.364000000000004</v>
      </c>
      <c r="H251">
        <f t="shared" si="11"/>
        <v>-58.058999999999997</v>
      </c>
    </row>
    <row r="252" spans="1:8" x14ac:dyDescent="0.2">
      <c r="A252">
        <v>10.303000000000001</v>
      </c>
      <c r="B252">
        <v>93.772999999999996</v>
      </c>
      <c r="C252">
        <v>-51.334000000000003</v>
      </c>
      <c r="D252">
        <v>-1.9911399999999999</v>
      </c>
      <c r="F252" s="3">
        <f t="shared" si="14"/>
        <v>0.19950000000000045</v>
      </c>
      <c r="G252" s="3">
        <f t="shared" si="13"/>
        <v>16.563000000000002</v>
      </c>
      <c r="H252">
        <f t="shared" si="11"/>
        <v>-51.334000000000003</v>
      </c>
    </row>
    <row r="253" spans="1:8" x14ac:dyDescent="0.2">
      <c r="A253">
        <v>10.303000000000001</v>
      </c>
      <c r="B253">
        <v>93.972999999999999</v>
      </c>
      <c r="C253">
        <v>-44.878999999999998</v>
      </c>
      <c r="D253">
        <v>-1.9911300000000001</v>
      </c>
      <c r="F253" s="3">
        <f t="shared" si="14"/>
        <v>0.20100000000000051</v>
      </c>
      <c r="G253" s="3">
        <f t="shared" si="13"/>
        <v>16.763000000000005</v>
      </c>
      <c r="H253">
        <f t="shared" si="11"/>
        <v>-44.878999999999998</v>
      </c>
    </row>
    <row r="254" spans="1:8" x14ac:dyDescent="0.2">
      <c r="A254">
        <v>10.303000000000001</v>
      </c>
      <c r="B254">
        <v>94.174999999999997</v>
      </c>
      <c r="C254">
        <v>-38.401000000000003</v>
      </c>
      <c r="D254">
        <v>-1.991128</v>
      </c>
      <c r="F254" s="3">
        <f t="shared" si="14"/>
        <v>0.2015000000000029</v>
      </c>
      <c r="G254" s="3">
        <f t="shared" si="13"/>
        <v>16.965000000000003</v>
      </c>
      <c r="H254">
        <f t="shared" si="11"/>
        <v>-38.401000000000003</v>
      </c>
    </row>
    <row r="255" spans="1:8" x14ac:dyDescent="0.2">
      <c r="A255">
        <v>10.303000000000001</v>
      </c>
      <c r="B255">
        <v>94.376000000000005</v>
      </c>
      <c r="C255">
        <v>-31.442</v>
      </c>
      <c r="D255">
        <v>-1.991112</v>
      </c>
      <c r="F255" s="3">
        <f t="shared" si="14"/>
        <v>0.19899999999999807</v>
      </c>
      <c r="G255" s="3">
        <f t="shared" si="13"/>
        <v>17.166000000000011</v>
      </c>
      <c r="H255">
        <f t="shared" si="11"/>
        <v>-31.442</v>
      </c>
    </row>
    <row r="256" spans="1:8" x14ac:dyDescent="0.2">
      <c r="A256">
        <v>10.303000000000001</v>
      </c>
      <c r="B256">
        <v>94.572999999999993</v>
      </c>
      <c r="C256">
        <v>-25.14</v>
      </c>
      <c r="D256">
        <v>-1.991117</v>
      </c>
      <c r="F256" s="3">
        <f t="shared" si="14"/>
        <v>0.19849999999999568</v>
      </c>
      <c r="G256" s="3">
        <f t="shared" si="13"/>
        <v>17.363</v>
      </c>
      <c r="H256">
        <f t="shared" si="11"/>
        <v>-25.14</v>
      </c>
    </row>
    <row r="257" spans="1:8" x14ac:dyDescent="0.2">
      <c r="A257">
        <v>10.303000000000001</v>
      </c>
      <c r="B257">
        <v>94.772999999999996</v>
      </c>
      <c r="C257">
        <v>-19.635999999999999</v>
      </c>
      <c r="D257">
        <v>-1.991123</v>
      </c>
      <c r="F257" s="3">
        <f t="shared" si="14"/>
        <v>0.20100000000000051</v>
      </c>
      <c r="G257" s="3">
        <f t="shared" si="13"/>
        <v>17.563000000000002</v>
      </c>
      <c r="H257">
        <f t="shared" si="11"/>
        <v>-19.635999999999999</v>
      </c>
    </row>
    <row r="258" spans="1:8" x14ac:dyDescent="0.2">
      <c r="A258">
        <v>10.303000000000001</v>
      </c>
      <c r="B258">
        <v>94.974999999999994</v>
      </c>
      <c r="C258">
        <v>-13.968</v>
      </c>
      <c r="D258">
        <v>-1.991098</v>
      </c>
      <c r="F258" s="3">
        <f t="shared" si="14"/>
        <v>0.20100000000000051</v>
      </c>
      <c r="G258" s="3">
        <f t="shared" si="13"/>
        <v>17.765000000000001</v>
      </c>
      <c r="H258">
        <f t="shared" si="11"/>
        <v>-13.968</v>
      </c>
    </row>
    <row r="259" spans="1:8" x14ac:dyDescent="0.2">
      <c r="A259">
        <v>10.303000000000001</v>
      </c>
      <c r="B259">
        <v>95.174999999999997</v>
      </c>
      <c r="C259">
        <v>-10.154</v>
      </c>
      <c r="D259">
        <v>-1.9911570000000001</v>
      </c>
      <c r="F259" s="3">
        <f t="shared" si="14"/>
        <v>0.19850000000000279</v>
      </c>
      <c r="G259" s="3">
        <f t="shared" si="13"/>
        <v>17.965000000000003</v>
      </c>
      <c r="H259">
        <f t="shared" si="11"/>
        <v>-10.154</v>
      </c>
    </row>
    <row r="260" spans="1:8" x14ac:dyDescent="0.2">
      <c r="A260">
        <v>10.303000000000001</v>
      </c>
      <c r="B260">
        <v>95.372</v>
      </c>
      <c r="C260">
        <v>-7.6959999999999997</v>
      </c>
      <c r="D260">
        <v>-1.9911220000000001</v>
      </c>
      <c r="F260" s="3">
        <f t="shared" si="14"/>
        <v>0.19850000000000279</v>
      </c>
      <c r="G260" s="3">
        <f t="shared" si="13"/>
        <v>18.162000000000006</v>
      </c>
      <c r="H260">
        <f t="shared" si="11"/>
        <v>-7.6959999999999997</v>
      </c>
    </row>
    <row r="261" spans="1:8" x14ac:dyDescent="0.2">
      <c r="A261">
        <v>10.303000000000001</v>
      </c>
      <c r="B261">
        <v>95.572000000000003</v>
      </c>
      <c r="C261">
        <v>-6.2110000000000003</v>
      </c>
      <c r="D261">
        <v>-1.991142</v>
      </c>
      <c r="F261" s="3">
        <f t="shared" si="14"/>
        <v>0.20100000000000051</v>
      </c>
      <c r="G261" s="3">
        <f t="shared" si="13"/>
        <v>18.362000000000009</v>
      </c>
      <c r="H261">
        <f t="shared" ref="H261:H319" si="15">C261</f>
        <v>-6.2110000000000003</v>
      </c>
    </row>
    <row r="262" spans="1:8" x14ac:dyDescent="0.2">
      <c r="A262">
        <v>10.303000000000001</v>
      </c>
      <c r="B262">
        <v>95.774000000000001</v>
      </c>
      <c r="C262">
        <v>-5.6429999999999998</v>
      </c>
      <c r="D262">
        <v>-1.9911300000000001</v>
      </c>
      <c r="F262" s="3">
        <f t="shared" si="14"/>
        <v>0.20100000000000051</v>
      </c>
      <c r="G262" s="3">
        <f t="shared" si="13"/>
        <v>18.564000000000007</v>
      </c>
      <c r="H262">
        <f t="shared" si="15"/>
        <v>-5.6429999999999998</v>
      </c>
    </row>
    <row r="263" spans="1:8" x14ac:dyDescent="0.2">
      <c r="A263">
        <v>10.303000000000001</v>
      </c>
      <c r="B263">
        <v>95.974000000000004</v>
      </c>
      <c r="C263">
        <v>-5.07</v>
      </c>
      <c r="D263">
        <v>-1.9911030000000001</v>
      </c>
      <c r="F263" s="3">
        <f t="shared" si="14"/>
        <v>0.19899999999999807</v>
      </c>
      <c r="G263" s="3">
        <f t="shared" si="13"/>
        <v>18.76400000000001</v>
      </c>
      <c r="H263">
        <f t="shared" si="15"/>
        <v>-5.07</v>
      </c>
    </row>
    <row r="264" spans="1:8" x14ac:dyDescent="0.2">
      <c r="A264">
        <v>10.303000000000001</v>
      </c>
      <c r="B264">
        <v>96.171999999999997</v>
      </c>
      <c r="C264">
        <v>-4.5789999999999997</v>
      </c>
      <c r="D264">
        <v>-1.991161</v>
      </c>
      <c r="F264" s="3">
        <f t="shared" si="14"/>
        <v>0.19950000000000045</v>
      </c>
      <c r="G264" s="3">
        <f t="shared" si="13"/>
        <v>18.962000000000003</v>
      </c>
      <c r="H264">
        <f t="shared" si="15"/>
        <v>-4.5789999999999997</v>
      </c>
    </row>
    <row r="265" spans="1:8" x14ac:dyDescent="0.2">
      <c r="A265">
        <v>10.303000000000001</v>
      </c>
      <c r="B265">
        <v>96.373000000000005</v>
      </c>
      <c r="C265">
        <v>-4.1529999999999996</v>
      </c>
      <c r="D265">
        <v>-1.991123</v>
      </c>
      <c r="F265" s="3">
        <f t="shared" si="14"/>
        <v>0.2015000000000029</v>
      </c>
      <c r="G265" s="3">
        <f t="shared" si="13"/>
        <v>19.163000000000011</v>
      </c>
      <c r="H265">
        <f t="shared" si="15"/>
        <v>-4.1529999999999996</v>
      </c>
    </row>
    <row r="266" spans="1:8" x14ac:dyDescent="0.2">
      <c r="A266">
        <v>10.303000000000001</v>
      </c>
      <c r="B266">
        <v>96.575000000000003</v>
      </c>
      <c r="C266">
        <v>-3.7890000000000001</v>
      </c>
      <c r="D266">
        <v>-1.991125</v>
      </c>
      <c r="F266" s="3">
        <f t="shared" si="14"/>
        <v>0.20100000000000051</v>
      </c>
      <c r="G266" s="3">
        <f t="shared" si="13"/>
        <v>19.365000000000009</v>
      </c>
      <c r="H266">
        <f t="shared" si="15"/>
        <v>-3.7890000000000001</v>
      </c>
    </row>
    <row r="267" spans="1:8" x14ac:dyDescent="0.2">
      <c r="A267">
        <v>10.303000000000001</v>
      </c>
      <c r="B267">
        <v>96.775000000000006</v>
      </c>
      <c r="C267">
        <v>-3.4929999999999999</v>
      </c>
      <c r="D267">
        <v>-1.9911369999999999</v>
      </c>
      <c r="F267" s="3">
        <f t="shared" si="14"/>
        <v>0.19899999999999807</v>
      </c>
      <c r="G267" s="3">
        <f t="shared" si="13"/>
        <v>19.565000000000012</v>
      </c>
      <c r="H267">
        <f t="shared" si="15"/>
        <v>-3.4929999999999999</v>
      </c>
    </row>
    <row r="268" spans="1:8" x14ac:dyDescent="0.2">
      <c r="A268">
        <v>10.303000000000001</v>
      </c>
      <c r="B268">
        <v>96.972999999999999</v>
      </c>
      <c r="C268">
        <v>-3.2610000000000001</v>
      </c>
      <c r="D268">
        <v>-1.9911479999999999</v>
      </c>
      <c r="F268" s="3">
        <f t="shared" si="14"/>
        <v>0.19899999999999807</v>
      </c>
      <c r="G268" s="3">
        <f t="shared" si="13"/>
        <v>19.763000000000005</v>
      </c>
      <c r="H268">
        <f t="shared" si="15"/>
        <v>-3.2610000000000001</v>
      </c>
    </row>
    <row r="269" spans="1:8" x14ac:dyDescent="0.2">
      <c r="A269">
        <v>10.303000000000001</v>
      </c>
      <c r="B269">
        <v>97.173000000000002</v>
      </c>
      <c r="C269">
        <v>-3.081</v>
      </c>
      <c r="D269">
        <v>-1.991142</v>
      </c>
      <c r="F269" s="3">
        <f t="shared" si="14"/>
        <v>0.20100000000000051</v>
      </c>
      <c r="G269" s="3">
        <f t="shared" si="13"/>
        <v>19.963000000000008</v>
      </c>
      <c r="H269">
        <f t="shared" si="15"/>
        <v>-3.081</v>
      </c>
    </row>
    <row r="270" spans="1:8" x14ac:dyDescent="0.2">
      <c r="A270">
        <v>10.303000000000001</v>
      </c>
      <c r="B270">
        <v>97.375</v>
      </c>
      <c r="C270">
        <v>-2.931</v>
      </c>
      <c r="D270">
        <v>-1.9911479999999999</v>
      </c>
      <c r="F270" s="3">
        <f t="shared" si="14"/>
        <v>0.20149999999999579</v>
      </c>
      <c r="G270" s="3">
        <f t="shared" si="13"/>
        <v>20.165000000000006</v>
      </c>
      <c r="H270">
        <f t="shared" si="15"/>
        <v>-2.931</v>
      </c>
    </row>
    <row r="271" spans="1:8" x14ac:dyDescent="0.2">
      <c r="A271">
        <v>10.303000000000001</v>
      </c>
      <c r="B271">
        <v>97.575999999999993</v>
      </c>
      <c r="C271">
        <v>-2.798</v>
      </c>
      <c r="D271">
        <v>-1.991117</v>
      </c>
      <c r="F271" s="3">
        <f t="shared" si="14"/>
        <v>0.19899999999999807</v>
      </c>
      <c r="G271" s="3">
        <f t="shared" si="13"/>
        <v>20.366</v>
      </c>
      <c r="H271">
        <f t="shared" si="15"/>
        <v>-2.798</v>
      </c>
    </row>
    <row r="272" spans="1:8" x14ac:dyDescent="0.2">
      <c r="A272">
        <v>10.303000000000001</v>
      </c>
      <c r="B272">
        <v>97.772999999999996</v>
      </c>
      <c r="C272">
        <v>-2.694</v>
      </c>
      <c r="D272">
        <v>-1.9911129999999999</v>
      </c>
      <c r="F272" s="3">
        <f t="shared" si="14"/>
        <v>0.19850000000000279</v>
      </c>
      <c r="G272" s="3">
        <f t="shared" si="13"/>
        <v>20.563000000000002</v>
      </c>
      <c r="H272">
        <f t="shared" si="15"/>
        <v>-2.694</v>
      </c>
    </row>
    <row r="273" spans="1:8" x14ac:dyDescent="0.2">
      <c r="A273">
        <v>10.303000000000001</v>
      </c>
      <c r="B273">
        <v>97.972999999999999</v>
      </c>
      <c r="C273">
        <v>-2.61</v>
      </c>
      <c r="D273">
        <v>-1.9911179999999999</v>
      </c>
      <c r="F273" s="3">
        <f t="shared" si="14"/>
        <v>0.20100000000000051</v>
      </c>
      <c r="G273" s="3">
        <f t="shared" si="13"/>
        <v>20.763000000000005</v>
      </c>
      <c r="H273">
        <f t="shared" si="15"/>
        <v>-2.61</v>
      </c>
    </row>
    <row r="274" spans="1:8" x14ac:dyDescent="0.2">
      <c r="A274">
        <v>10.303000000000001</v>
      </c>
      <c r="B274">
        <v>98.174999999999997</v>
      </c>
      <c r="C274">
        <v>-2.5299999999999998</v>
      </c>
      <c r="D274">
        <v>-1.9911399999999999</v>
      </c>
      <c r="F274" s="3">
        <f t="shared" si="14"/>
        <v>0.20100000000000051</v>
      </c>
      <c r="G274" s="3">
        <f t="shared" si="13"/>
        <v>20.965000000000003</v>
      </c>
      <c r="H274">
        <f t="shared" si="15"/>
        <v>-2.5299999999999998</v>
      </c>
    </row>
    <row r="275" spans="1:8" x14ac:dyDescent="0.2">
      <c r="A275">
        <v>10.303000000000001</v>
      </c>
      <c r="B275">
        <v>98.375</v>
      </c>
      <c r="C275">
        <v>-2.4449999999999998</v>
      </c>
      <c r="D275">
        <v>-1.9911110000000001</v>
      </c>
      <c r="F275" s="3">
        <f t="shared" si="14"/>
        <v>0.19850000000000279</v>
      </c>
      <c r="G275" s="3">
        <f t="shared" ref="G275:G319" si="16">B275-$G$1</f>
        <v>21.165000000000006</v>
      </c>
      <c r="H275">
        <f t="shared" si="15"/>
        <v>-2.4449999999999998</v>
      </c>
    </row>
    <row r="276" spans="1:8" x14ac:dyDescent="0.2">
      <c r="A276">
        <v>10.303000000000001</v>
      </c>
      <c r="B276">
        <v>98.572000000000003</v>
      </c>
      <c r="C276">
        <v>-2.375</v>
      </c>
      <c r="D276">
        <v>-1.9911570000000001</v>
      </c>
      <c r="F276" s="3">
        <f t="shared" si="14"/>
        <v>0.19899999999999807</v>
      </c>
      <c r="G276" s="3">
        <f t="shared" si="16"/>
        <v>21.362000000000009</v>
      </c>
      <c r="H276">
        <f t="shared" si="15"/>
        <v>-2.375</v>
      </c>
    </row>
    <row r="277" spans="1:8" x14ac:dyDescent="0.2">
      <c r="A277">
        <v>10.303000000000001</v>
      </c>
      <c r="B277">
        <v>98.772999999999996</v>
      </c>
      <c r="C277">
        <v>-2.3069999999999999</v>
      </c>
      <c r="D277">
        <v>-1.9911110000000001</v>
      </c>
      <c r="F277" s="3">
        <f t="shared" ref="F277:F318" si="17">(G278-G276)/2</f>
        <v>0.20100000000000051</v>
      </c>
      <c r="G277" s="3">
        <f t="shared" si="16"/>
        <v>21.563000000000002</v>
      </c>
      <c r="H277">
        <f t="shared" si="15"/>
        <v>-2.3069999999999999</v>
      </c>
    </row>
    <row r="278" spans="1:8" x14ac:dyDescent="0.2">
      <c r="A278">
        <v>10.303000000000001</v>
      </c>
      <c r="B278">
        <v>98.974000000000004</v>
      </c>
      <c r="C278">
        <v>-2.2429999999999999</v>
      </c>
      <c r="D278">
        <v>-1.9911650000000001</v>
      </c>
      <c r="F278" s="3">
        <f t="shared" si="17"/>
        <v>0.20100000000000051</v>
      </c>
      <c r="G278" s="3">
        <f t="shared" si="16"/>
        <v>21.76400000000001</v>
      </c>
      <c r="H278">
        <f t="shared" si="15"/>
        <v>-2.2429999999999999</v>
      </c>
    </row>
    <row r="279" spans="1:8" x14ac:dyDescent="0.2">
      <c r="A279">
        <v>10.303000000000001</v>
      </c>
      <c r="B279">
        <v>99.174999999999997</v>
      </c>
      <c r="C279">
        <v>-2.1789999999999998</v>
      </c>
      <c r="D279">
        <v>-1.991147</v>
      </c>
      <c r="F279" s="3">
        <f t="shared" si="17"/>
        <v>0.19950000000000045</v>
      </c>
      <c r="G279" s="3">
        <f t="shared" si="16"/>
        <v>21.965000000000003</v>
      </c>
      <c r="H279">
        <f t="shared" si="15"/>
        <v>-2.1789999999999998</v>
      </c>
    </row>
    <row r="280" spans="1:8" x14ac:dyDescent="0.2">
      <c r="A280">
        <v>10.303000000000001</v>
      </c>
      <c r="B280">
        <v>99.373000000000005</v>
      </c>
      <c r="C280">
        <v>-2.113</v>
      </c>
      <c r="D280">
        <v>-1.9911129999999999</v>
      </c>
      <c r="F280" s="3">
        <f t="shared" si="17"/>
        <v>0.19899999999999807</v>
      </c>
      <c r="G280" s="3">
        <f t="shared" si="16"/>
        <v>22.163000000000011</v>
      </c>
      <c r="H280">
        <f t="shared" si="15"/>
        <v>-2.113</v>
      </c>
    </row>
    <row r="281" spans="1:8" x14ac:dyDescent="0.2">
      <c r="A281">
        <v>10.303000000000001</v>
      </c>
      <c r="B281">
        <v>99.572999999999993</v>
      </c>
      <c r="C281">
        <v>-2.052</v>
      </c>
      <c r="D281">
        <v>-1.9911179999999999</v>
      </c>
      <c r="F281" s="3">
        <f t="shared" si="17"/>
        <v>0.20100000000000051</v>
      </c>
      <c r="G281" s="3">
        <f t="shared" si="16"/>
        <v>22.363</v>
      </c>
      <c r="H281">
        <f t="shared" si="15"/>
        <v>-2.052</v>
      </c>
    </row>
    <row r="282" spans="1:8" x14ac:dyDescent="0.2">
      <c r="A282">
        <v>10.303000000000001</v>
      </c>
      <c r="B282">
        <v>99.775000000000006</v>
      </c>
      <c r="C282">
        <v>-2</v>
      </c>
      <c r="D282">
        <v>-1.9911209999999999</v>
      </c>
      <c r="F282" s="3">
        <f t="shared" si="17"/>
        <v>0.2015000000000029</v>
      </c>
      <c r="G282" s="3">
        <f t="shared" si="16"/>
        <v>22.565000000000012</v>
      </c>
      <c r="H282">
        <f t="shared" si="15"/>
        <v>-2</v>
      </c>
    </row>
    <row r="283" spans="1:8" x14ac:dyDescent="0.2">
      <c r="A283">
        <v>10.303000000000001</v>
      </c>
      <c r="B283">
        <v>99.975999999999999</v>
      </c>
      <c r="C283">
        <v>-1.944</v>
      </c>
      <c r="D283">
        <v>-1.9911350000000001</v>
      </c>
      <c r="F283" s="3">
        <f t="shared" si="17"/>
        <v>0.19899999999999807</v>
      </c>
      <c r="G283" s="3">
        <f t="shared" si="16"/>
        <v>22.766000000000005</v>
      </c>
      <c r="H283">
        <f t="shared" si="15"/>
        <v>-1.944</v>
      </c>
    </row>
    <row r="284" spans="1:8" x14ac:dyDescent="0.2">
      <c r="A284">
        <v>10.303000000000001</v>
      </c>
      <c r="B284">
        <v>100.173</v>
      </c>
      <c r="C284">
        <v>-1.8839999999999999</v>
      </c>
      <c r="D284">
        <v>-1.991115</v>
      </c>
      <c r="F284" s="3">
        <f t="shared" si="17"/>
        <v>0.19850000000000279</v>
      </c>
      <c r="G284" s="3">
        <f t="shared" si="16"/>
        <v>22.963000000000008</v>
      </c>
      <c r="H284">
        <f t="shared" si="15"/>
        <v>-1.8839999999999999</v>
      </c>
    </row>
    <row r="285" spans="1:8" x14ac:dyDescent="0.2">
      <c r="A285">
        <v>10.303000000000001</v>
      </c>
      <c r="B285">
        <v>100.373</v>
      </c>
      <c r="C285">
        <v>-1.8320000000000001</v>
      </c>
      <c r="D285">
        <v>-1.991128</v>
      </c>
      <c r="F285" s="3">
        <f t="shared" si="17"/>
        <v>0.20100000000000051</v>
      </c>
      <c r="G285" s="3">
        <f t="shared" si="16"/>
        <v>23.163000000000011</v>
      </c>
      <c r="H285">
        <f t="shared" si="15"/>
        <v>-1.8320000000000001</v>
      </c>
    </row>
    <row r="286" spans="1:8" x14ac:dyDescent="0.2">
      <c r="A286">
        <v>10.303000000000001</v>
      </c>
      <c r="B286">
        <v>100.575</v>
      </c>
      <c r="C286">
        <v>-1.7809999999999999</v>
      </c>
      <c r="D286">
        <v>-1.991112</v>
      </c>
      <c r="F286" s="3">
        <f t="shared" si="17"/>
        <v>0.20100000000000051</v>
      </c>
      <c r="G286" s="3">
        <f t="shared" si="16"/>
        <v>23.365000000000009</v>
      </c>
      <c r="H286">
        <f t="shared" si="15"/>
        <v>-1.7809999999999999</v>
      </c>
    </row>
    <row r="287" spans="1:8" x14ac:dyDescent="0.2">
      <c r="A287">
        <v>10.303000000000001</v>
      </c>
      <c r="B287">
        <v>100.77500000000001</v>
      </c>
      <c r="C287">
        <v>-1.722</v>
      </c>
      <c r="D287">
        <v>-1.991133</v>
      </c>
      <c r="F287" s="3">
        <f t="shared" si="17"/>
        <v>0.19849999999999568</v>
      </c>
      <c r="G287" s="3">
        <f t="shared" si="16"/>
        <v>23.565000000000012</v>
      </c>
      <c r="H287">
        <f t="shared" si="15"/>
        <v>-1.722</v>
      </c>
    </row>
    <row r="288" spans="1:8" x14ac:dyDescent="0.2">
      <c r="A288">
        <v>10.303000000000001</v>
      </c>
      <c r="B288">
        <v>100.97199999999999</v>
      </c>
      <c r="C288">
        <v>-1.673</v>
      </c>
      <c r="D288">
        <v>-1.991125</v>
      </c>
      <c r="F288" s="3">
        <f t="shared" si="17"/>
        <v>0.19849999999999568</v>
      </c>
      <c r="G288" s="3">
        <f t="shared" si="16"/>
        <v>23.762</v>
      </c>
      <c r="H288">
        <f t="shared" si="15"/>
        <v>-1.673</v>
      </c>
    </row>
    <row r="289" spans="1:8" x14ac:dyDescent="0.2">
      <c r="A289">
        <v>10.303000000000001</v>
      </c>
      <c r="B289">
        <v>101.172</v>
      </c>
      <c r="C289">
        <v>-1.623</v>
      </c>
      <c r="D289">
        <v>-1.9911350000000001</v>
      </c>
      <c r="F289" s="3">
        <f t="shared" si="17"/>
        <v>0.20100000000000051</v>
      </c>
      <c r="G289" s="3">
        <f t="shared" si="16"/>
        <v>23.962000000000003</v>
      </c>
      <c r="H289">
        <f t="shared" si="15"/>
        <v>-1.623</v>
      </c>
    </row>
    <row r="290" spans="1:8" x14ac:dyDescent="0.2">
      <c r="A290">
        <v>10.303000000000001</v>
      </c>
      <c r="B290">
        <v>101.374</v>
      </c>
      <c r="C290">
        <v>-1.577</v>
      </c>
      <c r="D290">
        <v>-1.991128</v>
      </c>
      <c r="F290" s="3">
        <f t="shared" si="17"/>
        <v>0.2015000000000029</v>
      </c>
      <c r="G290" s="3">
        <f t="shared" si="16"/>
        <v>24.164000000000001</v>
      </c>
      <c r="H290">
        <f t="shared" si="15"/>
        <v>-1.577</v>
      </c>
    </row>
    <row r="291" spans="1:8" x14ac:dyDescent="0.2">
      <c r="A291">
        <v>10.303000000000001</v>
      </c>
      <c r="B291">
        <v>101.575</v>
      </c>
      <c r="C291">
        <v>-1.5269999999999999</v>
      </c>
      <c r="D291">
        <v>-1.991155</v>
      </c>
      <c r="F291" s="3">
        <f t="shared" si="17"/>
        <v>0.19950000000000045</v>
      </c>
      <c r="G291" s="3">
        <f t="shared" si="16"/>
        <v>24.365000000000009</v>
      </c>
      <c r="H291">
        <f t="shared" si="15"/>
        <v>-1.5269999999999999</v>
      </c>
    </row>
    <row r="292" spans="1:8" x14ac:dyDescent="0.2">
      <c r="A292">
        <v>10.303000000000001</v>
      </c>
      <c r="B292">
        <v>101.773</v>
      </c>
      <c r="C292">
        <v>-1.4790000000000001</v>
      </c>
      <c r="D292">
        <v>-1.991131</v>
      </c>
      <c r="F292" s="3">
        <f t="shared" si="17"/>
        <v>0.19899999999999807</v>
      </c>
      <c r="G292" s="3">
        <f t="shared" si="16"/>
        <v>24.563000000000002</v>
      </c>
      <c r="H292">
        <f t="shared" si="15"/>
        <v>-1.4790000000000001</v>
      </c>
    </row>
    <row r="293" spans="1:8" x14ac:dyDescent="0.2">
      <c r="A293">
        <v>10.303000000000001</v>
      </c>
      <c r="B293">
        <v>101.973</v>
      </c>
      <c r="C293">
        <v>-1.431</v>
      </c>
      <c r="D293">
        <v>-1.991128</v>
      </c>
      <c r="F293" s="3">
        <f t="shared" si="17"/>
        <v>0.20050000000000523</v>
      </c>
      <c r="G293" s="3">
        <f t="shared" si="16"/>
        <v>24.763000000000005</v>
      </c>
      <c r="H293">
        <f t="shared" si="15"/>
        <v>-1.431</v>
      </c>
    </row>
    <row r="294" spans="1:8" x14ac:dyDescent="0.2">
      <c r="A294">
        <v>10.303000000000001</v>
      </c>
      <c r="B294">
        <v>102.17400000000001</v>
      </c>
      <c r="C294">
        <v>-1.387</v>
      </c>
      <c r="D294">
        <v>-1.9911220000000001</v>
      </c>
      <c r="F294" s="3">
        <f t="shared" si="17"/>
        <v>0.2015000000000029</v>
      </c>
      <c r="G294" s="3">
        <f t="shared" si="16"/>
        <v>24.964000000000013</v>
      </c>
      <c r="H294">
        <f t="shared" si="15"/>
        <v>-1.387</v>
      </c>
    </row>
    <row r="295" spans="1:8" x14ac:dyDescent="0.2">
      <c r="A295">
        <v>10.303000000000001</v>
      </c>
      <c r="B295">
        <v>102.376</v>
      </c>
      <c r="C295">
        <v>-1.3440000000000001</v>
      </c>
      <c r="D295">
        <v>-1.9911300000000001</v>
      </c>
      <c r="F295" s="3">
        <f t="shared" si="17"/>
        <v>0.19949999999999335</v>
      </c>
      <c r="G295" s="3">
        <f t="shared" si="16"/>
        <v>25.166000000000011</v>
      </c>
      <c r="H295">
        <f t="shared" si="15"/>
        <v>-1.3440000000000001</v>
      </c>
    </row>
    <row r="296" spans="1:8" x14ac:dyDescent="0.2">
      <c r="A296">
        <v>10.303000000000001</v>
      </c>
      <c r="B296">
        <v>102.57299999999999</v>
      </c>
      <c r="C296">
        <v>-1.3029999999999999</v>
      </c>
      <c r="D296">
        <v>-1.9911350000000001</v>
      </c>
      <c r="F296" s="3">
        <f t="shared" si="17"/>
        <v>0.19849999999999568</v>
      </c>
      <c r="G296" s="3">
        <f t="shared" si="16"/>
        <v>25.363</v>
      </c>
      <c r="H296">
        <f t="shared" si="15"/>
        <v>-1.3029999999999999</v>
      </c>
    </row>
    <row r="297" spans="1:8" x14ac:dyDescent="0.2">
      <c r="A297">
        <v>10.303000000000001</v>
      </c>
      <c r="B297">
        <v>102.773</v>
      </c>
      <c r="C297">
        <v>-1.2589999999999999</v>
      </c>
      <c r="D297">
        <v>-1.9911430000000001</v>
      </c>
      <c r="F297" s="3">
        <f t="shared" si="17"/>
        <v>0.20100000000000051</v>
      </c>
      <c r="G297" s="3">
        <f t="shared" si="16"/>
        <v>25.563000000000002</v>
      </c>
      <c r="H297">
        <f t="shared" si="15"/>
        <v>-1.2589999999999999</v>
      </c>
    </row>
    <row r="298" spans="1:8" x14ac:dyDescent="0.2">
      <c r="A298">
        <v>10.303000000000001</v>
      </c>
      <c r="B298">
        <v>102.97499999999999</v>
      </c>
      <c r="C298">
        <v>-1.2150000000000001</v>
      </c>
      <c r="D298">
        <v>-1.9911110000000001</v>
      </c>
      <c r="F298" s="3">
        <f t="shared" si="17"/>
        <v>0.20100000000000051</v>
      </c>
      <c r="G298" s="3">
        <f t="shared" si="16"/>
        <v>25.765000000000001</v>
      </c>
      <c r="H298">
        <f t="shared" si="15"/>
        <v>-1.2150000000000001</v>
      </c>
    </row>
    <row r="299" spans="1:8" x14ac:dyDescent="0.2">
      <c r="A299">
        <v>10.303000000000001</v>
      </c>
      <c r="B299">
        <v>103.175</v>
      </c>
      <c r="C299">
        <v>-1.171</v>
      </c>
      <c r="D299">
        <v>-1.991152</v>
      </c>
      <c r="F299" s="3">
        <f t="shared" si="17"/>
        <v>0.19900000000000517</v>
      </c>
      <c r="G299" s="3">
        <f t="shared" si="16"/>
        <v>25.965000000000003</v>
      </c>
      <c r="H299">
        <f t="shared" si="15"/>
        <v>-1.171</v>
      </c>
    </row>
    <row r="300" spans="1:8" x14ac:dyDescent="0.2">
      <c r="A300">
        <v>10.303000000000001</v>
      </c>
      <c r="B300">
        <v>103.373</v>
      </c>
      <c r="C300">
        <v>-1.131</v>
      </c>
      <c r="D300">
        <v>-1.991152</v>
      </c>
      <c r="F300" s="3">
        <f t="shared" si="17"/>
        <v>0.19850000000000279</v>
      </c>
      <c r="G300" s="3">
        <f t="shared" si="16"/>
        <v>26.163000000000011</v>
      </c>
      <c r="H300">
        <f t="shared" si="15"/>
        <v>-1.131</v>
      </c>
    </row>
    <row r="301" spans="1:8" x14ac:dyDescent="0.2">
      <c r="A301">
        <v>10.303000000000001</v>
      </c>
      <c r="B301">
        <v>103.572</v>
      </c>
      <c r="C301">
        <v>-1.0920000000000001</v>
      </c>
      <c r="D301">
        <v>-1.991131</v>
      </c>
      <c r="F301" s="3">
        <f t="shared" si="17"/>
        <v>0.20049999999999812</v>
      </c>
      <c r="G301" s="3">
        <f t="shared" si="16"/>
        <v>26.362000000000009</v>
      </c>
      <c r="H301">
        <f t="shared" si="15"/>
        <v>-1.0920000000000001</v>
      </c>
    </row>
    <row r="302" spans="1:8" x14ac:dyDescent="0.2">
      <c r="A302">
        <v>10.303000000000001</v>
      </c>
      <c r="B302">
        <v>103.774</v>
      </c>
      <c r="C302">
        <v>-1.048</v>
      </c>
      <c r="D302">
        <v>-1.991155</v>
      </c>
      <c r="F302" s="3">
        <f t="shared" si="17"/>
        <v>0.20149999999999579</v>
      </c>
      <c r="G302" s="3">
        <f t="shared" si="16"/>
        <v>26.564000000000007</v>
      </c>
      <c r="H302">
        <f t="shared" si="15"/>
        <v>-1.048</v>
      </c>
    </row>
    <row r="303" spans="1:8" x14ac:dyDescent="0.2">
      <c r="A303">
        <v>10.303000000000001</v>
      </c>
      <c r="B303">
        <v>103.97499999999999</v>
      </c>
      <c r="C303">
        <v>-1.0129999999999999</v>
      </c>
      <c r="D303">
        <v>-1.9911209999999999</v>
      </c>
      <c r="F303" s="3">
        <f t="shared" si="17"/>
        <v>0.19950000000000045</v>
      </c>
      <c r="G303" s="3">
        <f t="shared" si="16"/>
        <v>26.765000000000001</v>
      </c>
      <c r="H303">
        <f t="shared" si="15"/>
        <v>-1.0129999999999999</v>
      </c>
    </row>
    <row r="304" spans="1:8" x14ac:dyDescent="0.2">
      <c r="A304">
        <v>10.303000000000001</v>
      </c>
      <c r="B304">
        <v>104.173</v>
      </c>
      <c r="C304">
        <v>-0.97499999999999998</v>
      </c>
      <c r="D304">
        <v>-1.9911479999999999</v>
      </c>
      <c r="F304" s="3">
        <f t="shared" si="17"/>
        <v>0.19900000000000517</v>
      </c>
      <c r="G304" s="3">
        <f t="shared" si="16"/>
        <v>26.963000000000008</v>
      </c>
      <c r="H304">
        <f t="shared" si="15"/>
        <v>-0.97499999999999998</v>
      </c>
    </row>
    <row r="305" spans="1:8" x14ac:dyDescent="0.2">
      <c r="A305">
        <v>10.303000000000001</v>
      </c>
      <c r="B305">
        <v>104.373</v>
      </c>
      <c r="C305">
        <v>-0.93799999999999994</v>
      </c>
      <c r="D305">
        <v>-1.9911509999999999</v>
      </c>
      <c r="F305" s="3">
        <f t="shared" si="17"/>
        <v>0.20049999999999812</v>
      </c>
      <c r="G305" s="3">
        <f t="shared" si="16"/>
        <v>27.163000000000011</v>
      </c>
      <c r="H305">
        <f t="shared" si="15"/>
        <v>-0.93799999999999994</v>
      </c>
    </row>
    <row r="306" spans="1:8" x14ac:dyDescent="0.2">
      <c r="A306">
        <v>10.303000000000001</v>
      </c>
      <c r="B306">
        <v>104.574</v>
      </c>
      <c r="C306">
        <v>-0.90100000000000002</v>
      </c>
      <c r="D306">
        <v>-1.9911350000000001</v>
      </c>
      <c r="F306" s="3">
        <f t="shared" si="17"/>
        <v>0.20100000000000051</v>
      </c>
      <c r="G306" s="3">
        <f t="shared" si="16"/>
        <v>27.364000000000004</v>
      </c>
      <c r="H306">
        <f t="shared" si="15"/>
        <v>-0.90100000000000002</v>
      </c>
    </row>
    <row r="307" spans="1:8" x14ac:dyDescent="0.2">
      <c r="A307">
        <v>10.303000000000001</v>
      </c>
      <c r="B307">
        <v>104.77500000000001</v>
      </c>
      <c r="C307">
        <v>-0.86399999999999999</v>
      </c>
      <c r="D307">
        <v>-1.991161</v>
      </c>
      <c r="F307" s="3">
        <f t="shared" si="17"/>
        <v>0.19950000000000045</v>
      </c>
      <c r="G307" s="3">
        <f t="shared" si="16"/>
        <v>27.565000000000012</v>
      </c>
      <c r="H307">
        <f t="shared" si="15"/>
        <v>-0.86399999999999999</v>
      </c>
    </row>
    <row r="308" spans="1:8" x14ac:dyDescent="0.2">
      <c r="A308">
        <v>10.303000000000001</v>
      </c>
      <c r="B308">
        <v>104.973</v>
      </c>
      <c r="C308">
        <v>-0.83299999999999996</v>
      </c>
      <c r="D308">
        <v>-1.9911430000000001</v>
      </c>
      <c r="F308" s="3">
        <f t="shared" si="17"/>
        <v>0.19899999999999807</v>
      </c>
      <c r="G308" s="3">
        <f t="shared" si="16"/>
        <v>27.763000000000005</v>
      </c>
      <c r="H308">
        <f t="shared" si="15"/>
        <v>-0.83299999999999996</v>
      </c>
    </row>
    <row r="309" spans="1:8" x14ac:dyDescent="0.2">
      <c r="A309">
        <v>10.303000000000001</v>
      </c>
      <c r="B309">
        <v>105.173</v>
      </c>
      <c r="C309">
        <v>-0.80500000000000005</v>
      </c>
      <c r="D309">
        <v>-1.991133</v>
      </c>
      <c r="F309" s="3">
        <f t="shared" si="17"/>
        <v>0.20100000000000051</v>
      </c>
      <c r="G309" s="3">
        <f t="shared" si="16"/>
        <v>27.963000000000008</v>
      </c>
      <c r="H309">
        <f t="shared" si="15"/>
        <v>-0.80500000000000005</v>
      </c>
    </row>
    <row r="310" spans="1:8" x14ac:dyDescent="0.2">
      <c r="A310">
        <v>10.303000000000001</v>
      </c>
      <c r="B310">
        <v>105.375</v>
      </c>
      <c r="C310">
        <v>-0.77600000000000002</v>
      </c>
      <c r="D310">
        <v>-1.991152</v>
      </c>
      <c r="F310" s="3">
        <f t="shared" si="17"/>
        <v>0.20100000000000051</v>
      </c>
      <c r="G310" s="3">
        <f t="shared" si="16"/>
        <v>28.165000000000006</v>
      </c>
      <c r="H310">
        <f t="shared" si="15"/>
        <v>-0.77600000000000002</v>
      </c>
    </row>
    <row r="311" spans="1:8" x14ac:dyDescent="0.2">
      <c r="A311">
        <v>10.303000000000001</v>
      </c>
      <c r="B311">
        <v>105.575</v>
      </c>
      <c r="C311">
        <v>-0.745</v>
      </c>
      <c r="D311">
        <v>-1.991142</v>
      </c>
      <c r="F311" s="3">
        <f t="shared" si="17"/>
        <v>0.19850000000000279</v>
      </c>
      <c r="G311" s="3">
        <f t="shared" si="16"/>
        <v>28.365000000000009</v>
      </c>
      <c r="H311">
        <f t="shared" si="15"/>
        <v>-0.745</v>
      </c>
    </row>
    <row r="312" spans="1:8" x14ac:dyDescent="0.2">
      <c r="A312">
        <v>10.303000000000001</v>
      </c>
      <c r="B312">
        <v>105.77200000000001</v>
      </c>
      <c r="C312">
        <v>-0.71399999999999997</v>
      </c>
      <c r="D312">
        <v>-1.991147</v>
      </c>
      <c r="F312" s="3">
        <f t="shared" si="17"/>
        <v>0.19849999999999568</v>
      </c>
      <c r="G312" s="3">
        <f t="shared" si="16"/>
        <v>28.562000000000012</v>
      </c>
      <c r="H312">
        <f t="shared" si="15"/>
        <v>-0.71399999999999997</v>
      </c>
    </row>
    <row r="313" spans="1:8" x14ac:dyDescent="0.2">
      <c r="A313">
        <v>10.303000000000001</v>
      </c>
      <c r="B313">
        <v>105.97199999999999</v>
      </c>
      <c r="C313">
        <v>-0.68700000000000006</v>
      </c>
      <c r="D313">
        <v>-1.9911179999999999</v>
      </c>
      <c r="F313" s="3">
        <f t="shared" si="17"/>
        <v>0.20049999999999812</v>
      </c>
      <c r="G313" s="3">
        <f t="shared" si="16"/>
        <v>28.762</v>
      </c>
      <c r="H313">
        <f t="shared" si="15"/>
        <v>-0.68700000000000006</v>
      </c>
    </row>
    <row r="314" spans="1:8" x14ac:dyDescent="0.2">
      <c r="A314">
        <v>10.303000000000001</v>
      </c>
      <c r="B314">
        <v>106.173</v>
      </c>
      <c r="C314">
        <v>-0.67900000000000005</v>
      </c>
      <c r="D314">
        <v>-1.9911449999999999</v>
      </c>
      <c r="F314" s="3">
        <f t="shared" si="17"/>
        <v>0.20100000000000051</v>
      </c>
      <c r="G314" s="3">
        <f t="shared" si="16"/>
        <v>28.963000000000008</v>
      </c>
      <c r="H314">
        <f t="shared" si="15"/>
        <v>-0.67900000000000005</v>
      </c>
    </row>
    <row r="315" spans="1:8" x14ac:dyDescent="0.2">
      <c r="A315">
        <v>10.303000000000001</v>
      </c>
      <c r="B315">
        <v>106.374</v>
      </c>
      <c r="C315">
        <v>-0.64100000000000001</v>
      </c>
      <c r="D315">
        <v>-1.9911160000000001</v>
      </c>
      <c r="F315" s="3">
        <f t="shared" si="17"/>
        <v>0.19950000000000045</v>
      </c>
      <c r="G315" s="3">
        <f t="shared" si="16"/>
        <v>29.164000000000001</v>
      </c>
      <c r="H315">
        <f t="shared" si="15"/>
        <v>-0.64100000000000001</v>
      </c>
    </row>
    <row r="316" spans="1:8" x14ac:dyDescent="0.2">
      <c r="A316">
        <v>10.303000000000001</v>
      </c>
      <c r="B316">
        <v>106.572</v>
      </c>
      <c r="C316">
        <v>-0.60399999999999998</v>
      </c>
      <c r="D316">
        <v>-1.991152</v>
      </c>
      <c r="F316" s="3">
        <f t="shared" si="17"/>
        <v>0.19950000000000045</v>
      </c>
      <c r="G316" s="3">
        <f t="shared" si="16"/>
        <v>29.362000000000009</v>
      </c>
      <c r="H316">
        <f t="shared" si="15"/>
        <v>-0.60399999999999998</v>
      </c>
    </row>
    <row r="317" spans="1:8" x14ac:dyDescent="0.2">
      <c r="A317">
        <v>10.303000000000001</v>
      </c>
      <c r="B317">
        <v>106.773</v>
      </c>
      <c r="C317">
        <v>-0.57999999999999996</v>
      </c>
      <c r="D317">
        <v>-1.9911540000000001</v>
      </c>
      <c r="F317" s="3">
        <f t="shared" si="17"/>
        <v>0.20100000000000051</v>
      </c>
      <c r="G317" s="3">
        <f t="shared" si="16"/>
        <v>29.563000000000002</v>
      </c>
      <c r="H317">
        <f t="shared" si="15"/>
        <v>-0.57999999999999996</v>
      </c>
    </row>
    <row r="318" spans="1:8" x14ac:dyDescent="0.2">
      <c r="A318">
        <v>10.303000000000001</v>
      </c>
      <c r="B318">
        <v>106.974</v>
      </c>
      <c r="C318">
        <v>-0.55800000000000005</v>
      </c>
      <c r="D318">
        <v>-1.9911270000000001</v>
      </c>
      <c r="F318" s="3">
        <f t="shared" si="17"/>
        <v>0.20100000000000051</v>
      </c>
      <c r="G318" s="3">
        <f t="shared" si="16"/>
        <v>29.76400000000001</v>
      </c>
      <c r="H318">
        <f t="shared" si="15"/>
        <v>-0.55800000000000005</v>
      </c>
    </row>
    <row r="319" spans="1:8" x14ac:dyDescent="0.2">
      <c r="A319">
        <v>10.303000000000001</v>
      </c>
      <c r="B319">
        <v>107.175</v>
      </c>
      <c r="C319">
        <v>-0.52800000000000002</v>
      </c>
      <c r="D319">
        <v>-1.99115</v>
      </c>
      <c r="F319" s="3">
        <f>(G319-G318)/2</f>
        <v>0.1004999999999967</v>
      </c>
      <c r="G319" s="3">
        <f t="shared" si="16"/>
        <v>29.965000000000003</v>
      </c>
      <c r="H319">
        <f t="shared" si="15"/>
        <v>-0.52800000000000002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19"/>
  <sheetViews>
    <sheetView workbookViewId="0">
      <selection activeCell="H6" sqref="H6"/>
    </sheetView>
  </sheetViews>
  <sheetFormatPr baseColWidth="10" defaultColWidth="8.83203125" defaultRowHeight="15" x14ac:dyDescent="0.2"/>
  <cols>
    <col min="1" max="1" width="19.5" customWidth="1"/>
  </cols>
  <sheetData>
    <row r="1" spans="1:10" x14ac:dyDescent="0.2">
      <c r="A1" t="s">
        <v>0</v>
      </c>
      <c r="F1" t="s">
        <v>19</v>
      </c>
      <c r="G1">
        <v>77.209999999999994</v>
      </c>
    </row>
    <row r="2" spans="1:10" x14ac:dyDescent="0.2">
      <c r="A2" t="s">
        <v>88</v>
      </c>
      <c r="B2" t="s">
        <v>1</v>
      </c>
    </row>
    <row r="3" spans="1:10" x14ac:dyDescent="0.2">
      <c r="A3" s="1">
        <v>44220</v>
      </c>
      <c r="B3" t="s">
        <v>2</v>
      </c>
    </row>
    <row r="4" spans="1:10" x14ac:dyDescent="0.2">
      <c r="A4" s="2">
        <v>0.31289351851851849</v>
      </c>
      <c r="B4" t="s">
        <v>3</v>
      </c>
    </row>
    <row r="5" spans="1:10" x14ac:dyDescent="0.2">
      <c r="A5">
        <v>5.0999999999999996</v>
      </c>
      <c r="B5" t="s">
        <v>4</v>
      </c>
    </row>
    <row r="6" spans="1:10" x14ac:dyDescent="0.2">
      <c r="A6">
        <v>1</v>
      </c>
      <c r="B6" t="s">
        <v>5</v>
      </c>
    </row>
    <row r="7" spans="1:10" x14ac:dyDescent="0.2">
      <c r="A7">
        <v>1</v>
      </c>
      <c r="B7" t="s">
        <v>6</v>
      </c>
    </row>
    <row r="8" spans="1:10" x14ac:dyDescent="0.2">
      <c r="A8">
        <v>301</v>
      </c>
      <c r="B8" t="s">
        <v>7</v>
      </c>
    </row>
    <row r="9" spans="1:10" x14ac:dyDescent="0.2">
      <c r="A9">
        <v>2</v>
      </c>
      <c r="B9" t="s">
        <v>8</v>
      </c>
    </row>
    <row r="10" spans="1:10" x14ac:dyDescent="0.2">
      <c r="A10">
        <v>0</v>
      </c>
      <c r="B10" t="s">
        <v>9</v>
      </c>
    </row>
    <row r="11" spans="1:10" x14ac:dyDescent="0.2">
      <c r="A11" t="s">
        <v>89</v>
      </c>
    </row>
    <row r="12" spans="1:10" x14ac:dyDescent="0.2">
      <c r="A12" t="s">
        <v>10</v>
      </c>
      <c r="J12" s="91" t="s">
        <v>72</v>
      </c>
    </row>
    <row r="13" spans="1:10" x14ac:dyDescent="0.2">
      <c r="A13" t="s">
        <v>11</v>
      </c>
      <c r="G13" t="s">
        <v>25</v>
      </c>
      <c r="H13" s="3">
        <f>AVERAGE(D19:D319)*10</f>
        <v>19.91315830564783</v>
      </c>
      <c r="I13" t="s">
        <v>22</v>
      </c>
      <c r="J13" s="52">
        <f>$H13</f>
        <v>19.91315830564783</v>
      </c>
    </row>
    <row r="14" spans="1:10" x14ac:dyDescent="0.2">
      <c r="A14">
        <v>0</v>
      </c>
      <c r="B14" t="s">
        <v>12</v>
      </c>
      <c r="G14" t="s">
        <v>24</v>
      </c>
      <c r="H14" s="4">
        <f>SUMPRODUCT(F19:F319,H19:H319)</f>
        <v>4937.9418240000032</v>
      </c>
      <c r="I14" t="s">
        <v>20</v>
      </c>
      <c r="J14" s="53">
        <f>SUMPRODUCT($F$19:$F$319,J19:J319)</f>
        <v>4911.8256070000025</v>
      </c>
    </row>
    <row r="15" spans="1:10" x14ac:dyDescent="0.2">
      <c r="A15">
        <v>0</v>
      </c>
      <c r="B15" t="s">
        <v>13</v>
      </c>
      <c r="G15" t="s">
        <v>23</v>
      </c>
      <c r="H15">
        <f>H169</f>
        <v>158.005</v>
      </c>
      <c r="I15" t="s">
        <v>21</v>
      </c>
      <c r="J15" s="54">
        <f>J169</f>
        <v>157.01599999999999</v>
      </c>
    </row>
    <row r="16" spans="1:10" x14ac:dyDescent="0.2">
      <c r="A16">
        <v>0</v>
      </c>
      <c r="B16" t="s">
        <v>14</v>
      </c>
      <c r="G16" t="s">
        <v>26</v>
      </c>
      <c r="H16" s="4">
        <f>H14/H15</f>
        <v>31.251807373184413</v>
      </c>
      <c r="J16" s="53">
        <f>J14/J15</f>
        <v>31.282325412696814</v>
      </c>
    </row>
    <row r="17" spans="1:10" x14ac:dyDescent="0.2">
      <c r="A17" t="s">
        <v>15</v>
      </c>
    </row>
    <row r="18" spans="1:10" x14ac:dyDescent="0.2">
      <c r="A18" t="s">
        <v>16</v>
      </c>
      <c r="C18" t="s">
        <v>17</v>
      </c>
      <c r="D18" t="s">
        <v>18</v>
      </c>
      <c r="F18" t="s">
        <v>73</v>
      </c>
      <c r="G18" t="s">
        <v>74</v>
      </c>
      <c r="H18" t="s">
        <v>34</v>
      </c>
      <c r="J18" t="s">
        <v>77</v>
      </c>
    </row>
    <row r="19" spans="1:10" x14ac:dyDescent="0.2">
      <c r="A19">
        <v>0</v>
      </c>
      <c r="B19">
        <v>47.204999999999998</v>
      </c>
      <c r="C19">
        <v>1.2549999999999999</v>
      </c>
      <c r="D19">
        <v>1.991303</v>
      </c>
      <c r="F19" s="3">
        <f>(G20-G19)/2</f>
        <v>9.6000000000000085E-2</v>
      </c>
      <c r="G19" s="3">
        <f t="shared" ref="G19:G82" si="0">B19-$G$1</f>
        <v>-30.004999999999995</v>
      </c>
      <c r="H19">
        <f>C19</f>
        <v>1.2549999999999999</v>
      </c>
      <c r="J19" s="99">
        <f>H19-'0A (BACKGROUND)'!H19</f>
        <v>0.85299999999999987</v>
      </c>
    </row>
    <row r="20" spans="1:10" x14ac:dyDescent="0.2">
      <c r="A20">
        <v>0</v>
      </c>
      <c r="B20">
        <v>47.396999999999998</v>
      </c>
      <c r="C20">
        <v>1.2609999999999999</v>
      </c>
      <c r="D20">
        <v>1.9912939999999999</v>
      </c>
      <c r="F20" s="3">
        <f>(G21-G19)/2</f>
        <v>0.19699999999999918</v>
      </c>
      <c r="G20" s="3">
        <f t="shared" si="0"/>
        <v>-29.812999999999995</v>
      </c>
      <c r="H20">
        <f t="shared" ref="H20:H83" si="1">C20</f>
        <v>1.2609999999999999</v>
      </c>
      <c r="J20" s="99">
        <f>H20-'0A (BACKGROUND)'!H20</f>
        <v>0.86599999999999988</v>
      </c>
    </row>
    <row r="21" spans="1:10" x14ac:dyDescent="0.2">
      <c r="A21">
        <v>0</v>
      </c>
      <c r="B21">
        <v>47.598999999999997</v>
      </c>
      <c r="C21">
        <v>1.2789999999999999</v>
      </c>
      <c r="D21">
        <v>1.991304</v>
      </c>
      <c r="F21" s="3">
        <f t="shared" ref="F21:F84" si="2">(G22-G20)/2</f>
        <v>0.20100000000000051</v>
      </c>
      <c r="G21" s="3">
        <f t="shared" si="0"/>
        <v>-29.610999999999997</v>
      </c>
      <c r="H21">
        <f t="shared" si="1"/>
        <v>1.2789999999999999</v>
      </c>
      <c r="J21" s="99">
        <f>H21-'0A (BACKGROUND)'!H21</f>
        <v>0.8879999999999999</v>
      </c>
    </row>
    <row r="22" spans="1:10" x14ac:dyDescent="0.2">
      <c r="A22">
        <v>0</v>
      </c>
      <c r="B22">
        <v>47.798999999999999</v>
      </c>
      <c r="C22">
        <v>1.296</v>
      </c>
      <c r="D22">
        <v>1.991298</v>
      </c>
      <c r="F22" s="3">
        <f t="shared" si="2"/>
        <v>0.19900000000000162</v>
      </c>
      <c r="G22" s="3">
        <f t="shared" si="0"/>
        <v>-29.410999999999994</v>
      </c>
      <c r="H22">
        <f t="shared" si="1"/>
        <v>1.296</v>
      </c>
      <c r="J22" s="99">
        <f>H22-'0A (BACKGROUND)'!H22</f>
        <v>0.90500000000000003</v>
      </c>
    </row>
    <row r="23" spans="1:10" x14ac:dyDescent="0.2">
      <c r="A23">
        <v>0</v>
      </c>
      <c r="B23">
        <v>47.997</v>
      </c>
      <c r="C23">
        <v>1.3169999999999999</v>
      </c>
      <c r="D23">
        <v>1.9912829999999999</v>
      </c>
      <c r="F23" s="3">
        <f t="shared" si="2"/>
        <v>0.19900000000000162</v>
      </c>
      <c r="G23" s="3">
        <f t="shared" si="0"/>
        <v>-29.212999999999994</v>
      </c>
      <c r="H23">
        <f t="shared" si="1"/>
        <v>1.3169999999999999</v>
      </c>
      <c r="J23" s="99">
        <f>H23-'0A (BACKGROUND)'!H23</f>
        <v>0.93699999999999994</v>
      </c>
    </row>
    <row r="24" spans="1:10" x14ac:dyDescent="0.2">
      <c r="A24">
        <v>0</v>
      </c>
      <c r="B24">
        <v>48.197000000000003</v>
      </c>
      <c r="C24">
        <v>1.3420000000000001</v>
      </c>
      <c r="D24">
        <v>1.991323</v>
      </c>
      <c r="F24" s="3">
        <f t="shared" si="2"/>
        <v>0.20100000000000051</v>
      </c>
      <c r="G24" s="3">
        <f t="shared" si="0"/>
        <v>-29.012999999999991</v>
      </c>
      <c r="H24">
        <f t="shared" si="1"/>
        <v>1.3420000000000001</v>
      </c>
      <c r="J24" s="99">
        <f>H24-'0A (BACKGROUND)'!H24</f>
        <v>0.96600000000000008</v>
      </c>
    </row>
    <row r="25" spans="1:10" x14ac:dyDescent="0.2">
      <c r="A25">
        <v>0</v>
      </c>
      <c r="B25">
        <v>48.399000000000001</v>
      </c>
      <c r="C25">
        <v>1.365</v>
      </c>
      <c r="D25">
        <v>1.9913350000000001</v>
      </c>
      <c r="F25" s="3">
        <f t="shared" si="2"/>
        <v>0.20149999999999935</v>
      </c>
      <c r="G25" s="3">
        <f t="shared" si="0"/>
        <v>-28.810999999999993</v>
      </c>
      <c r="H25">
        <f t="shared" si="1"/>
        <v>1.365</v>
      </c>
      <c r="J25" s="99">
        <f>H25-'0A (BACKGROUND)'!H25</f>
        <v>0.999</v>
      </c>
    </row>
    <row r="26" spans="1:10" x14ac:dyDescent="0.2">
      <c r="A26">
        <v>0</v>
      </c>
      <c r="B26">
        <v>48.6</v>
      </c>
      <c r="C26">
        <v>1.393</v>
      </c>
      <c r="D26">
        <v>1.991279</v>
      </c>
      <c r="F26" s="3">
        <f t="shared" si="2"/>
        <v>0.19950000000000045</v>
      </c>
      <c r="G26" s="3">
        <f t="shared" si="0"/>
        <v>-28.609999999999992</v>
      </c>
      <c r="H26">
        <f t="shared" si="1"/>
        <v>1.393</v>
      </c>
      <c r="J26" s="99">
        <f>H26-'0A (BACKGROUND)'!H26</f>
        <v>1.032</v>
      </c>
    </row>
    <row r="27" spans="1:10" x14ac:dyDescent="0.2">
      <c r="A27">
        <v>0</v>
      </c>
      <c r="B27">
        <v>48.798000000000002</v>
      </c>
      <c r="C27">
        <v>1.4139999999999999</v>
      </c>
      <c r="D27">
        <v>1.9913080000000001</v>
      </c>
      <c r="F27" s="3">
        <f t="shared" si="2"/>
        <v>0.19899999999999807</v>
      </c>
      <c r="G27" s="3">
        <f t="shared" si="0"/>
        <v>-28.411999999999992</v>
      </c>
      <c r="H27">
        <f t="shared" si="1"/>
        <v>1.4139999999999999</v>
      </c>
      <c r="J27" s="99">
        <f>H27-'0A (BACKGROUND)'!H27</f>
        <v>1.0619999999999998</v>
      </c>
    </row>
    <row r="28" spans="1:10" x14ac:dyDescent="0.2">
      <c r="A28">
        <v>0</v>
      </c>
      <c r="B28">
        <v>48.997999999999998</v>
      </c>
      <c r="C28">
        <v>1.4419999999999999</v>
      </c>
      <c r="D28">
        <v>1.991298</v>
      </c>
      <c r="F28" s="3">
        <f t="shared" si="2"/>
        <v>0.20049999999999812</v>
      </c>
      <c r="G28" s="3">
        <f t="shared" si="0"/>
        <v>-28.211999999999996</v>
      </c>
      <c r="H28">
        <f t="shared" si="1"/>
        <v>1.4419999999999999</v>
      </c>
      <c r="J28" s="99">
        <f>H28-'0A (BACKGROUND)'!H28</f>
        <v>1.097</v>
      </c>
    </row>
    <row r="29" spans="1:10" x14ac:dyDescent="0.2">
      <c r="A29">
        <v>0</v>
      </c>
      <c r="B29">
        <v>49.198999999999998</v>
      </c>
      <c r="C29">
        <v>1.472</v>
      </c>
      <c r="D29">
        <v>1.9913160000000001</v>
      </c>
      <c r="F29" s="3">
        <f t="shared" si="2"/>
        <v>0.20050000000000168</v>
      </c>
      <c r="G29" s="3">
        <f t="shared" si="0"/>
        <v>-28.010999999999996</v>
      </c>
      <c r="H29">
        <f t="shared" si="1"/>
        <v>1.472</v>
      </c>
      <c r="J29" s="99">
        <f>H29-'0A (BACKGROUND)'!H29</f>
        <v>1.135</v>
      </c>
    </row>
    <row r="30" spans="1:10" x14ac:dyDescent="0.2">
      <c r="A30">
        <v>0</v>
      </c>
      <c r="B30">
        <v>49.399000000000001</v>
      </c>
      <c r="C30">
        <v>1.498</v>
      </c>
      <c r="D30">
        <v>1.991306</v>
      </c>
      <c r="F30" s="3">
        <f t="shared" si="2"/>
        <v>0.19900000000000162</v>
      </c>
      <c r="G30" s="3">
        <f t="shared" si="0"/>
        <v>-27.810999999999993</v>
      </c>
      <c r="H30">
        <f t="shared" si="1"/>
        <v>1.498</v>
      </c>
      <c r="J30" s="99">
        <f>H30-'0A (BACKGROUND)'!H30</f>
        <v>1.167</v>
      </c>
    </row>
    <row r="31" spans="1:10" x14ac:dyDescent="0.2">
      <c r="A31">
        <v>0</v>
      </c>
      <c r="B31">
        <v>49.597000000000001</v>
      </c>
      <c r="C31">
        <v>1.5249999999999999</v>
      </c>
      <c r="D31">
        <v>1.991333</v>
      </c>
      <c r="F31" s="3">
        <f t="shared" si="2"/>
        <v>0.19849999999999923</v>
      </c>
      <c r="G31" s="3">
        <f t="shared" si="0"/>
        <v>-27.612999999999992</v>
      </c>
      <c r="H31">
        <f t="shared" si="1"/>
        <v>1.5249999999999999</v>
      </c>
      <c r="J31" s="99">
        <f>H31-'0A (BACKGROUND)'!H31</f>
        <v>1.2009999999999998</v>
      </c>
    </row>
    <row r="32" spans="1:10" x14ac:dyDescent="0.2">
      <c r="A32">
        <v>0</v>
      </c>
      <c r="B32">
        <v>49.795999999999999</v>
      </c>
      <c r="C32">
        <v>1.552</v>
      </c>
      <c r="D32">
        <v>1.9913069999999999</v>
      </c>
      <c r="F32" s="3">
        <f t="shared" si="2"/>
        <v>0.19999999999999929</v>
      </c>
      <c r="G32" s="3">
        <f t="shared" si="0"/>
        <v>-27.413999999999994</v>
      </c>
      <c r="H32">
        <f t="shared" si="1"/>
        <v>1.552</v>
      </c>
      <c r="J32" s="99">
        <f>H32-'0A (BACKGROUND)'!H32</f>
        <v>1.2390000000000001</v>
      </c>
    </row>
    <row r="33" spans="1:10" x14ac:dyDescent="0.2">
      <c r="A33">
        <v>0</v>
      </c>
      <c r="B33">
        <v>49.997</v>
      </c>
      <c r="C33">
        <v>1.583</v>
      </c>
      <c r="D33">
        <v>1.9912859999999999</v>
      </c>
      <c r="F33" s="3">
        <f t="shared" si="2"/>
        <v>0.20050000000000168</v>
      </c>
      <c r="G33" s="3">
        <f t="shared" si="0"/>
        <v>-27.212999999999994</v>
      </c>
      <c r="H33">
        <f t="shared" si="1"/>
        <v>1.583</v>
      </c>
      <c r="J33" s="99">
        <f>H33-'0A (BACKGROUND)'!H33</f>
        <v>1.282</v>
      </c>
    </row>
    <row r="34" spans="1:10" x14ac:dyDescent="0.2">
      <c r="A34">
        <v>0</v>
      </c>
      <c r="B34">
        <v>50.197000000000003</v>
      </c>
      <c r="C34">
        <v>1.61</v>
      </c>
      <c r="D34">
        <v>1.991303</v>
      </c>
      <c r="F34" s="3">
        <f t="shared" si="2"/>
        <v>0.19900000000000162</v>
      </c>
      <c r="G34" s="3">
        <f t="shared" si="0"/>
        <v>-27.012999999999991</v>
      </c>
      <c r="H34">
        <f t="shared" si="1"/>
        <v>1.61</v>
      </c>
      <c r="J34" s="99">
        <f>H34-'0A (BACKGROUND)'!H34</f>
        <v>1.3180000000000001</v>
      </c>
    </row>
    <row r="35" spans="1:10" x14ac:dyDescent="0.2">
      <c r="A35">
        <v>0</v>
      </c>
      <c r="B35">
        <v>50.395000000000003</v>
      </c>
      <c r="C35">
        <v>1.643</v>
      </c>
      <c r="D35">
        <v>1.9913430000000001</v>
      </c>
      <c r="F35" s="3">
        <f t="shared" si="2"/>
        <v>0.1994999999999969</v>
      </c>
      <c r="G35" s="3">
        <f t="shared" si="0"/>
        <v>-26.814999999999991</v>
      </c>
      <c r="H35">
        <f t="shared" si="1"/>
        <v>1.643</v>
      </c>
      <c r="J35" s="99">
        <f>H35-'0A (BACKGROUND)'!H35</f>
        <v>1.359</v>
      </c>
    </row>
    <row r="36" spans="1:10" x14ac:dyDescent="0.2">
      <c r="A36">
        <v>0</v>
      </c>
      <c r="B36">
        <v>50.595999999999997</v>
      </c>
      <c r="C36">
        <v>1.671</v>
      </c>
      <c r="D36">
        <v>1.9913149999999999</v>
      </c>
      <c r="F36" s="3">
        <f t="shared" si="2"/>
        <v>0.20149999999999935</v>
      </c>
      <c r="G36" s="3">
        <f t="shared" si="0"/>
        <v>-26.613999999999997</v>
      </c>
      <c r="H36">
        <f t="shared" si="1"/>
        <v>1.671</v>
      </c>
      <c r="J36" s="99">
        <f>H36-'0A (BACKGROUND)'!H36</f>
        <v>1.4020000000000001</v>
      </c>
    </row>
    <row r="37" spans="1:10" x14ac:dyDescent="0.2">
      <c r="A37">
        <v>0</v>
      </c>
      <c r="B37">
        <v>50.798000000000002</v>
      </c>
      <c r="C37">
        <v>1.7010000000000001</v>
      </c>
      <c r="D37">
        <v>1.9913620000000001</v>
      </c>
      <c r="F37" s="3">
        <f t="shared" si="2"/>
        <v>0.2015000000000029</v>
      </c>
      <c r="G37" s="3">
        <f t="shared" si="0"/>
        <v>-26.411999999999992</v>
      </c>
      <c r="H37">
        <f t="shared" si="1"/>
        <v>1.7010000000000001</v>
      </c>
      <c r="J37" s="99">
        <f>H37-'0A (BACKGROUND)'!H37</f>
        <v>1.4420000000000002</v>
      </c>
    </row>
    <row r="38" spans="1:10" x14ac:dyDescent="0.2">
      <c r="A38">
        <v>0</v>
      </c>
      <c r="B38">
        <v>50.999000000000002</v>
      </c>
      <c r="C38">
        <v>1.734</v>
      </c>
      <c r="D38">
        <v>1.9913320000000001</v>
      </c>
      <c r="F38" s="3">
        <f t="shared" si="2"/>
        <v>0.19950000000000045</v>
      </c>
      <c r="G38" s="3">
        <f t="shared" si="0"/>
        <v>-26.210999999999991</v>
      </c>
      <c r="H38">
        <f t="shared" si="1"/>
        <v>1.734</v>
      </c>
      <c r="J38" s="99">
        <f>H38-'0A (BACKGROUND)'!H38</f>
        <v>1.4870000000000001</v>
      </c>
    </row>
    <row r="39" spans="1:10" x14ac:dyDescent="0.2">
      <c r="A39">
        <v>0</v>
      </c>
      <c r="B39">
        <v>51.197000000000003</v>
      </c>
      <c r="C39">
        <v>1.77</v>
      </c>
      <c r="D39">
        <v>1.991323</v>
      </c>
      <c r="F39" s="3">
        <f t="shared" si="2"/>
        <v>0.19899999999999807</v>
      </c>
      <c r="G39" s="3">
        <f t="shared" si="0"/>
        <v>-26.012999999999991</v>
      </c>
      <c r="H39">
        <f t="shared" si="1"/>
        <v>1.77</v>
      </c>
      <c r="J39" s="99">
        <f>H39-'0A (BACKGROUND)'!H39</f>
        <v>1.538</v>
      </c>
    </row>
    <row r="40" spans="1:10" x14ac:dyDescent="0.2">
      <c r="A40">
        <v>0</v>
      </c>
      <c r="B40">
        <v>51.396999999999998</v>
      </c>
      <c r="C40">
        <v>1.7969999999999999</v>
      </c>
      <c r="D40">
        <v>1.991301</v>
      </c>
      <c r="F40" s="3">
        <f t="shared" si="2"/>
        <v>0.20099999999999696</v>
      </c>
      <c r="G40" s="3">
        <f t="shared" si="0"/>
        <v>-25.812999999999995</v>
      </c>
      <c r="H40">
        <f t="shared" si="1"/>
        <v>1.7969999999999999</v>
      </c>
      <c r="J40" s="99">
        <f>H40-'0A (BACKGROUND)'!H40</f>
        <v>1.575</v>
      </c>
    </row>
    <row r="41" spans="1:10" x14ac:dyDescent="0.2">
      <c r="A41">
        <v>0</v>
      </c>
      <c r="B41">
        <v>51.598999999999997</v>
      </c>
      <c r="C41">
        <v>1.8360000000000001</v>
      </c>
      <c r="D41">
        <v>1.9913270000000001</v>
      </c>
      <c r="F41" s="3">
        <f t="shared" si="2"/>
        <v>0.20149999999999935</v>
      </c>
      <c r="G41" s="3">
        <f t="shared" si="0"/>
        <v>-25.610999999999997</v>
      </c>
      <c r="H41">
        <f t="shared" si="1"/>
        <v>1.8360000000000001</v>
      </c>
      <c r="J41" s="99">
        <f>H41-'0A (BACKGROUND)'!H41</f>
        <v>1.629</v>
      </c>
    </row>
    <row r="42" spans="1:10" x14ac:dyDescent="0.2">
      <c r="A42">
        <v>0</v>
      </c>
      <c r="B42">
        <v>51.8</v>
      </c>
      <c r="C42">
        <v>1.877</v>
      </c>
      <c r="D42">
        <v>1.99133</v>
      </c>
      <c r="F42" s="3">
        <f t="shared" si="2"/>
        <v>0.19900000000000162</v>
      </c>
      <c r="G42" s="3">
        <f t="shared" si="0"/>
        <v>-25.409999999999997</v>
      </c>
      <c r="H42">
        <f t="shared" si="1"/>
        <v>1.877</v>
      </c>
      <c r="J42" s="99">
        <f>H42-'0A (BACKGROUND)'!H42</f>
        <v>1.6850000000000001</v>
      </c>
    </row>
    <row r="43" spans="1:10" x14ac:dyDescent="0.2">
      <c r="A43">
        <v>0</v>
      </c>
      <c r="B43">
        <v>51.997</v>
      </c>
      <c r="C43">
        <v>1.905</v>
      </c>
      <c r="D43">
        <v>1.9913149999999999</v>
      </c>
      <c r="F43" s="3">
        <f t="shared" si="2"/>
        <v>0.19850000000000279</v>
      </c>
      <c r="G43" s="3">
        <f t="shared" si="0"/>
        <v>-25.212999999999994</v>
      </c>
      <c r="H43">
        <f t="shared" si="1"/>
        <v>1.905</v>
      </c>
      <c r="J43" s="99">
        <f>H43-'0A (BACKGROUND)'!H43</f>
        <v>1.724</v>
      </c>
    </row>
    <row r="44" spans="1:10" x14ac:dyDescent="0.2">
      <c r="A44">
        <v>0</v>
      </c>
      <c r="B44">
        <v>52.197000000000003</v>
      </c>
      <c r="C44">
        <v>1.9419999999999999</v>
      </c>
      <c r="D44">
        <v>1.9912939999999999</v>
      </c>
      <c r="F44" s="3">
        <f t="shared" si="2"/>
        <v>0.20050000000000168</v>
      </c>
      <c r="G44" s="3">
        <f t="shared" si="0"/>
        <v>-25.012999999999991</v>
      </c>
      <c r="H44">
        <f t="shared" si="1"/>
        <v>1.9419999999999999</v>
      </c>
      <c r="J44" s="99">
        <f>H44-'0A (BACKGROUND)'!H44</f>
        <v>1.7729999999999999</v>
      </c>
    </row>
    <row r="45" spans="1:10" x14ac:dyDescent="0.2">
      <c r="A45">
        <v>0</v>
      </c>
      <c r="B45">
        <v>52.398000000000003</v>
      </c>
      <c r="C45">
        <v>1.9810000000000001</v>
      </c>
      <c r="D45">
        <v>1.9912829999999999</v>
      </c>
      <c r="F45" s="3">
        <f t="shared" si="2"/>
        <v>0.20049999999999812</v>
      </c>
      <c r="G45" s="3">
        <f t="shared" si="0"/>
        <v>-24.811999999999991</v>
      </c>
      <c r="H45">
        <f t="shared" si="1"/>
        <v>1.9810000000000001</v>
      </c>
      <c r="J45" s="99">
        <f>H45-'0A (BACKGROUND)'!H45</f>
        <v>1.8310000000000002</v>
      </c>
    </row>
    <row r="46" spans="1:10" x14ac:dyDescent="0.2">
      <c r="A46">
        <v>0</v>
      </c>
      <c r="B46">
        <v>52.597999999999999</v>
      </c>
      <c r="C46">
        <v>2.012</v>
      </c>
      <c r="D46">
        <v>1.9912989999999999</v>
      </c>
      <c r="F46" s="3">
        <f t="shared" si="2"/>
        <v>0.19849999999999923</v>
      </c>
      <c r="G46" s="3">
        <f t="shared" si="0"/>
        <v>-24.611999999999995</v>
      </c>
      <c r="H46">
        <f t="shared" si="1"/>
        <v>2.012</v>
      </c>
      <c r="J46" s="99">
        <f>H46-'0A (BACKGROUND)'!H46</f>
        <v>1.879</v>
      </c>
    </row>
    <row r="47" spans="1:10" x14ac:dyDescent="0.2">
      <c r="A47">
        <v>0</v>
      </c>
      <c r="B47">
        <v>52.795000000000002</v>
      </c>
      <c r="C47">
        <v>2.0470000000000002</v>
      </c>
      <c r="D47">
        <v>1.991249</v>
      </c>
      <c r="F47" s="3">
        <f t="shared" si="2"/>
        <v>0.19900000000000162</v>
      </c>
      <c r="G47" s="3">
        <f t="shared" si="0"/>
        <v>-24.414999999999992</v>
      </c>
      <c r="H47">
        <f t="shared" si="1"/>
        <v>2.0470000000000002</v>
      </c>
      <c r="J47" s="99">
        <f>H47-'0A (BACKGROUND)'!H47</f>
        <v>1.9340000000000002</v>
      </c>
    </row>
    <row r="48" spans="1:10" x14ac:dyDescent="0.2">
      <c r="A48">
        <v>0</v>
      </c>
      <c r="B48">
        <v>52.996000000000002</v>
      </c>
      <c r="C48">
        <v>2.0840000000000001</v>
      </c>
      <c r="D48">
        <v>1.9913209999999999</v>
      </c>
      <c r="F48" s="3">
        <f t="shared" si="2"/>
        <v>0.20149999999999935</v>
      </c>
      <c r="G48" s="3">
        <f t="shared" si="0"/>
        <v>-24.213999999999992</v>
      </c>
      <c r="H48">
        <f t="shared" si="1"/>
        <v>2.0840000000000001</v>
      </c>
      <c r="J48" s="99">
        <f>H48-'0A (BACKGROUND)'!H48</f>
        <v>1.988</v>
      </c>
    </row>
    <row r="49" spans="1:10" x14ac:dyDescent="0.2">
      <c r="A49">
        <v>0</v>
      </c>
      <c r="B49">
        <v>53.198</v>
      </c>
      <c r="C49">
        <v>2.12</v>
      </c>
      <c r="D49">
        <v>1.9913160000000001</v>
      </c>
      <c r="F49" s="3">
        <f t="shared" si="2"/>
        <v>0.20149999999999935</v>
      </c>
      <c r="G49" s="3">
        <f t="shared" si="0"/>
        <v>-24.011999999999993</v>
      </c>
      <c r="H49">
        <f t="shared" si="1"/>
        <v>2.12</v>
      </c>
      <c r="I49" s="5"/>
      <c r="J49" s="99">
        <f>H49-'0A (BACKGROUND)'!H49</f>
        <v>2.0489999999999999</v>
      </c>
    </row>
    <row r="50" spans="1:10" x14ac:dyDescent="0.2">
      <c r="A50">
        <v>0</v>
      </c>
      <c r="B50">
        <v>53.399000000000001</v>
      </c>
      <c r="C50">
        <v>2.1589999999999998</v>
      </c>
      <c r="D50">
        <v>1.9913110000000001</v>
      </c>
      <c r="F50" s="3">
        <f t="shared" si="2"/>
        <v>0.19950000000000045</v>
      </c>
      <c r="G50" s="3">
        <f t="shared" si="0"/>
        <v>-23.810999999999993</v>
      </c>
      <c r="H50">
        <f t="shared" si="1"/>
        <v>2.1589999999999998</v>
      </c>
      <c r="I50" s="5"/>
      <c r="J50" s="99">
        <f>H50-'0A (BACKGROUND)'!H50</f>
        <v>2.109</v>
      </c>
    </row>
    <row r="51" spans="1:10" x14ac:dyDescent="0.2">
      <c r="A51">
        <v>0</v>
      </c>
      <c r="B51">
        <v>53.597000000000001</v>
      </c>
      <c r="C51">
        <v>2.198</v>
      </c>
      <c r="D51">
        <v>1.991323</v>
      </c>
      <c r="F51" s="3">
        <f t="shared" si="2"/>
        <v>0.19950000000000045</v>
      </c>
      <c r="G51" s="3">
        <f t="shared" si="0"/>
        <v>-23.612999999999992</v>
      </c>
      <c r="H51">
        <f t="shared" si="1"/>
        <v>2.198</v>
      </c>
      <c r="I51" s="5"/>
      <c r="J51" s="99">
        <f>H51-'0A (BACKGROUND)'!H51</f>
        <v>2.165</v>
      </c>
    </row>
    <row r="52" spans="1:10" x14ac:dyDescent="0.2">
      <c r="A52">
        <v>0</v>
      </c>
      <c r="B52">
        <v>53.798000000000002</v>
      </c>
      <c r="C52">
        <v>2.2320000000000002</v>
      </c>
      <c r="D52">
        <v>1.991303</v>
      </c>
      <c r="F52" s="3">
        <f t="shared" si="2"/>
        <v>0.20100000000000051</v>
      </c>
      <c r="G52" s="3">
        <f t="shared" si="0"/>
        <v>-23.411999999999992</v>
      </c>
      <c r="H52">
        <f t="shared" si="1"/>
        <v>2.2320000000000002</v>
      </c>
      <c r="I52" s="5"/>
      <c r="J52" s="99">
        <f>H52-'0A (BACKGROUND)'!H52</f>
        <v>2.2300000000000004</v>
      </c>
    </row>
    <row r="53" spans="1:10" x14ac:dyDescent="0.2">
      <c r="A53">
        <v>0</v>
      </c>
      <c r="B53">
        <v>53.999000000000002</v>
      </c>
      <c r="C53">
        <v>2.2679999999999998</v>
      </c>
      <c r="D53">
        <v>1.9913369999999999</v>
      </c>
      <c r="F53" s="3">
        <f t="shared" si="2"/>
        <v>0.20100000000000051</v>
      </c>
      <c r="G53" s="3">
        <f t="shared" si="0"/>
        <v>-23.210999999999991</v>
      </c>
      <c r="H53">
        <f t="shared" si="1"/>
        <v>2.2679999999999998</v>
      </c>
      <c r="I53" s="5"/>
      <c r="J53" s="99">
        <f>H53-'0A (BACKGROUND)'!H53</f>
        <v>2.2959999999999998</v>
      </c>
    </row>
    <row r="54" spans="1:10" x14ac:dyDescent="0.2">
      <c r="A54">
        <v>0</v>
      </c>
      <c r="B54">
        <v>54.2</v>
      </c>
      <c r="C54">
        <v>2.2999999999999998</v>
      </c>
      <c r="D54">
        <v>1.991301</v>
      </c>
      <c r="F54" s="3">
        <f t="shared" si="2"/>
        <v>0.19950000000000045</v>
      </c>
      <c r="G54" s="3">
        <f t="shared" si="0"/>
        <v>-23.009999999999991</v>
      </c>
      <c r="H54">
        <f t="shared" si="1"/>
        <v>2.2999999999999998</v>
      </c>
      <c r="I54" s="5"/>
      <c r="J54" s="99">
        <f>H54-'0A (BACKGROUND)'!H54</f>
        <v>2.3529999999999998</v>
      </c>
    </row>
    <row r="55" spans="1:10" x14ac:dyDescent="0.2">
      <c r="A55">
        <v>0</v>
      </c>
      <c r="B55">
        <v>54.398000000000003</v>
      </c>
      <c r="C55">
        <v>2.335</v>
      </c>
      <c r="D55">
        <v>1.991298</v>
      </c>
      <c r="F55" s="3">
        <f t="shared" si="2"/>
        <v>0.19849999999999923</v>
      </c>
      <c r="G55" s="3">
        <f t="shared" si="0"/>
        <v>-22.811999999999991</v>
      </c>
      <c r="H55">
        <f t="shared" si="1"/>
        <v>2.335</v>
      </c>
      <c r="I55" s="5"/>
      <c r="J55" s="99">
        <f>H55-'0A (BACKGROUND)'!H55</f>
        <v>2.4180000000000001</v>
      </c>
    </row>
    <row r="56" spans="1:10" x14ac:dyDescent="0.2">
      <c r="A56">
        <v>0</v>
      </c>
      <c r="B56">
        <v>54.597000000000001</v>
      </c>
      <c r="C56">
        <v>2.371</v>
      </c>
      <c r="D56">
        <v>1.991293</v>
      </c>
      <c r="F56" s="3">
        <f t="shared" si="2"/>
        <v>0.20049999999999812</v>
      </c>
      <c r="G56" s="3">
        <f t="shared" si="0"/>
        <v>-22.612999999999992</v>
      </c>
      <c r="H56">
        <f t="shared" si="1"/>
        <v>2.371</v>
      </c>
      <c r="I56" s="5"/>
      <c r="J56" s="99">
        <f>H56-'0A (BACKGROUND)'!H56</f>
        <v>2.4820000000000002</v>
      </c>
    </row>
    <row r="57" spans="1:10" x14ac:dyDescent="0.2">
      <c r="A57">
        <v>0</v>
      </c>
      <c r="B57">
        <v>54.798999999999999</v>
      </c>
      <c r="C57">
        <v>2.4079999999999999</v>
      </c>
      <c r="D57">
        <v>1.9913069999999999</v>
      </c>
      <c r="F57" s="3">
        <f t="shared" si="2"/>
        <v>0.20049999999999812</v>
      </c>
      <c r="G57" s="3">
        <f t="shared" si="0"/>
        <v>-22.410999999999994</v>
      </c>
      <c r="H57">
        <f t="shared" si="1"/>
        <v>2.4079999999999999</v>
      </c>
      <c r="I57" s="5"/>
      <c r="J57" s="99">
        <f>H57-'0A (BACKGROUND)'!H57</f>
        <v>2.5529999999999999</v>
      </c>
    </row>
    <row r="58" spans="1:10" x14ac:dyDescent="0.2">
      <c r="A58">
        <v>0</v>
      </c>
      <c r="B58">
        <v>54.997999999999998</v>
      </c>
      <c r="C58">
        <v>2.4489999999999998</v>
      </c>
      <c r="D58">
        <v>1.991287</v>
      </c>
      <c r="F58" s="3">
        <f t="shared" si="2"/>
        <v>0.1980000000000004</v>
      </c>
      <c r="G58" s="3">
        <f t="shared" si="0"/>
        <v>-22.211999999999996</v>
      </c>
      <c r="H58">
        <f t="shared" si="1"/>
        <v>2.4489999999999998</v>
      </c>
      <c r="I58" s="5"/>
      <c r="J58" s="99">
        <f>H58-'0A (BACKGROUND)'!H58</f>
        <v>2.6279999999999997</v>
      </c>
    </row>
    <row r="59" spans="1:10" x14ac:dyDescent="0.2">
      <c r="A59">
        <v>0</v>
      </c>
      <c r="B59">
        <v>55.195</v>
      </c>
      <c r="C59">
        <v>2.4860000000000002</v>
      </c>
      <c r="D59">
        <v>1.99133</v>
      </c>
      <c r="F59" s="3">
        <f t="shared" si="2"/>
        <v>0.19900000000000162</v>
      </c>
      <c r="G59" s="3">
        <f t="shared" si="0"/>
        <v>-22.014999999999993</v>
      </c>
      <c r="H59">
        <f t="shared" si="1"/>
        <v>2.4860000000000002</v>
      </c>
      <c r="I59" s="5"/>
      <c r="J59" s="99">
        <f>H59-'0A (BACKGROUND)'!H59</f>
        <v>2.7</v>
      </c>
    </row>
    <row r="60" spans="1:10" x14ac:dyDescent="0.2">
      <c r="A60">
        <v>0</v>
      </c>
      <c r="B60">
        <v>55.396000000000001</v>
      </c>
      <c r="C60">
        <v>2.5230000000000001</v>
      </c>
      <c r="D60">
        <v>1.9913160000000001</v>
      </c>
      <c r="F60" s="3">
        <f t="shared" si="2"/>
        <v>0.20149999999999935</v>
      </c>
      <c r="G60" s="3">
        <f t="shared" si="0"/>
        <v>-21.813999999999993</v>
      </c>
      <c r="H60">
        <f t="shared" si="1"/>
        <v>2.5230000000000001</v>
      </c>
      <c r="I60" s="5"/>
      <c r="J60" s="99">
        <f>H60-'0A (BACKGROUND)'!H60</f>
        <v>2.7770000000000001</v>
      </c>
    </row>
    <row r="61" spans="1:10" x14ac:dyDescent="0.2">
      <c r="A61">
        <v>0</v>
      </c>
      <c r="B61">
        <v>55.597999999999999</v>
      </c>
      <c r="C61">
        <v>2.5619999999999998</v>
      </c>
      <c r="D61">
        <v>1.9912939999999999</v>
      </c>
      <c r="F61" s="3">
        <f t="shared" si="2"/>
        <v>0.20149999999999935</v>
      </c>
      <c r="G61" s="3">
        <f t="shared" si="0"/>
        <v>-21.611999999999995</v>
      </c>
      <c r="H61">
        <f t="shared" si="1"/>
        <v>2.5619999999999998</v>
      </c>
      <c r="I61" s="5"/>
      <c r="J61" s="99">
        <f>H61-'0A (BACKGROUND)'!H61</f>
        <v>2.855</v>
      </c>
    </row>
    <row r="62" spans="1:10" x14ac:dyDescent="0.2">
      <c r="A62">
        <v>0</v>
      </c>
      <c r="B62">
        <v>55.798999999999999</v>
      </c>
      <c r="C62">
        <v>2.6</v>
      </c>
      <c r="D62">
        <v>1.9912909999999999</v>
      </c>
      <c r="F62" s="3">
        <f t="shared" si="2"/>
        <v>0.19999999999999929</v>
      </c>
      <c r="G62" s="3">
        <f t="shared" si="0"/>
        <v>-21.410999999999994</v>
      </c>
      <c r="H62">
        <f t="shared" si="1"/>
        <v>2.6</v>
      </c>
      <c r="I62" s="5"/>
      <c r="J62" s="99">
        <f>H62-'0A (BACKGROUND)'!H62</f>
        <v>2.9390000000000001</v>
      </c>
    </row>
    <row r="63" spans="1:10" x14ac:dyDescent="0.2">
      <c r="A63">
        <v>0</v>
      </c>
      <c r="B63">
        <v>55.997999999999998</v>
      </c>
      <c r="C63">
        <v>2.6389999999999998</v>
      </c>
      <c r="D63">
        <v>1.9913130000000001</v>
      </c>
      <c r="F63" s="3">
        <f t="shared" si="2"/>
        <v>0.19950000000000045</v>
      </c>
      <c r="G63" s="3">
        <f t="shared" si="0"/>
        <v>-21.211999999999996</v>
      </c>
      <c r="H63">
        <f t="shared" si="1"/>
        <v>2.6389999999999998</v>
      </c>
      <c r="I63" s="5"/>
      <c r="J63" s="99">
        <f>H63-'0A (BACKGROUND)'!H63</f>
        <v>3.0229999999999997</v>
      </c>
    </row>
    <row r="64" spans="1:10" x14ac:dyDescent="0.2">
      <c r="A64">
        <v>0</v>
      </c>
      <c r="B64">
        <v>56.198</v>
      </c>
      <c r="C64">
        <v>2.6819999999999999</v>
      </c>
      <c r="D64">
        <v>1.9913209999999999</v>
      </c>
      <c r="F64" s="3">
        <f t="shared" si="2"/>
        <v>0.20100000000000051</v>
      </c>
      <c r="G64" s="3">
        <f t="shared" si="0"/>
        <v>-21.011999999999993</v>
      </c>
      <c r="H64">
        <f t="shared" si="1"/>
        <v>2.6819999999999999</v>
      </c>
      <c r="I64" s="5"/>
      <c r="J64" s="99">
        <f>H64-'0A (BACKGROUND)'!H64</f>
        <v>3.117</v>
      </c>
    </row>
    <row r="65" spans="1:10" x14ac:dyDescent="0.2">
      <c r="A65">
        <v>0</v>
      </c>
      <c r="B65">
        <v>56.4</v>
      </c>
      <c r="C65">
        <v>2.7280000000000002</v>
      </c>
      <c r="D65">
        <v>1.9912749999999999</v>
      </c>
      <c r="F65" s="3">
        <f t="shared" si="2"/>
        <v>0.20149999999999935</v>
      </c>
      <c r="G65" s="3">
        <f t="shared" si="0"/>
        <v>-20.809999999999995</v>
      </c>
      <c r="H65">
        <f t="shared" si="1"/>
        <v>2.7280000000000002</v>
      </c>
      <c r="I65" s="5"/>
      <c r="J65" s="99">
        <f>H65-'0A (BACKGROUND)'!H65</f>
        <v>3.218</v>
      </c>
    </row>
    <row r="66" spans="1:10" x14ac:dyDescent="0.2">
      <c r="A66">
        <v>0</v>
      </c>
      <c r="B66">
        <v>56.600999999999999</v>
      </c>
      <c r="C66">
        <v>2.78</v>
      </c>
      <c r="D66">
        <v>1.991336</v>
      </c>
      <c r="F66" s="3">
        <f t="shared" si="2"/>
        <v>0.19900000000000162</v>
      </c>
      <c r="G66" s="3">
        <f t="shared" si="0"/>
        <v>-20.608999999999995</v>
      </c>
      <c r="H66">
        <f t="shared" si="1"/>
        <v>2.78</v>
      </c>
      <c r="I66" s="5"/>
      <c r="J66" s="99">
        <f>H66-'0A (BACKGROUND)'!H66</f>
        <v>3.3289999999999997</v>
      </c>
    </row>
    <row r="67" spans="1:10" x14ac:dyDescent="0.2">
      <c r="A67">
        <v>0</v>
      </c>
      <c r="B67">
        <v>56.798000000000002</v>
      </c>
      <c r="C67">
        <v>2.8370000000000002</v>
      </c>
      <c r="D67">
        <v>1.991309</v>
      </c>
      <c r="F67" s="3">
        <f t="shared" si="2"/>
        <v>0.19849999999999923</v>
      </c>
      <c r="G67" s="3">
        <f t="shared" si="0"/>
        <v>-20.411999999999992</v>
      </c>
      <c r="H67">
        <f t="shared" si="1"/>
        <v>2.8370000000000002</v>
      </c>
      <c r="I67" s="5"/>
      <c r="J67" s="99">
        <f>H67-'0A (BACKGROUND)'!H67</f>
        <v>3.4490000000000003</v>
      </c>
    </row>
    <row r="68" spans="1:10" x14ac:dyDescent="0.2">
      <c r="A68">
        <v>0</v>
      </c>
      <c r="B68">
        <v>56.997999999999998</v>
      </c>
      <c r="C68">
        <v>2.9079999999999999</v>
      </c>
      <c r="D68">
        <v>1.9913130000000001</v>
      </c>
      <c r="F68" s="3">
        <f t="shared" si="2"/>
        <v>0.20049999999999812</v>
      </c>
      <c r="G68" s="3">
        <f t="shared" si="0"/>
        <v>-20.211999999999996</v>
      </c>
      <c r="H68">
        <f t="shared" si="1"/>
        <v>2.9079999999999999</v>
      </c>
      <c r="I68" s="5"/>
      <c r="J68" s="99">
        <f>H68-'0A (BACKGROUND)'!H68</f>
        <v>3.5880000000000001</v>
      </c>
    </row>
    <row r="69" spans="1:10" x14ac:dyDescent="0.2">
      <c r="A69">
        <v>0</v>
      </c>
      <c r="B69">
        <v>57.198999999999998</v>
      </c>
      <c r="C69">
        <v>2.99</v>
      </c>
      <c r="D69">
        <v>1.9913400000000001</v>
      </c>
      <c r="F69" s="3">
        <f t="shared" si="2"/>
        <v>0.20050000000000168</v>
      </c>
      <c r="G69" s="3">
        <f t="shared" si="0"/>
        <v>-20.010999999999996</v>
      </c>
      <c r="H69">
        <f t="shared" si="1"/>
        <v>2.99</v>
      </c>
      <c r="I69" s="5"/>
      <c r="J69" s="99">
        <f>H69-'0A (BACKGROUND)'!H69</f>
        <v>3.7440000000000002</v>
      </c>
    </row>
    <row r="70" spans="1:10" x14ac:dyDescent="0.2">
      <c r="A70">
        <v>0</v>
      </c>
      <c r="B70">
        <v>57.399000000000001</v>
      </c>
      <c r="C70">
        <v>3.1</v>
      </c>
      <c r="D70">
        <v>1.991317</v>
      </c>
      <c r="F70" s="3">
        <f t="shared" si="2"/>
        <v>0.19849999999999923</v>
      </c>
      <c r="G70" s="3">
        <f t="shared" si="0"/>
        <v>-19.810999999999993</v>
      </c>
      <c r="H70">
        <f t="shared" si="1"/>
        <v>3.1</v>
      </c>
      <c r="I70" s="5"/>
      <c r="J70" s="99">
        <f>H70-'0A (BACKGROUND)'!H70</f>
        <v>3.9450000000000003</v>
      </c>
    </row>
    <row r="71" spans="1:10" x14ac:dyDescent="0.2">
      <c r="A71">
        <v>0</v>
      </c>
      <c r="B71">
        <v>57.595999999999997</v>
      </c>
      <c r="C71">
        <v>3.2480000000000002</v>
      </c>
      <c r="D71">
        <v>1.991322</v>
      </c>
      <c r="F71" s="3">
        <f t="shared" si="2"/>
        <v>0.19849999999999923</v>
      </c>
      <c r="G71" s="3">
        <f t="shared" si="0"/>
        <v>-19.613999999999997</v>
      </c>
      <c r="H71">
        <f t="shared" si="1"/>
        <v>3.2480000000000002</v>
      </c>
      <c r="I71" s="5"/>
      <c r="J71" s="99">
        <f>H71-'0A (BACKGROUND)'!H71</f>
        <v>4.1909999999999998</v>
      </c>
    </row>
    <row r="72" spans="1:10" x14ac:dyDescent="0.2">
      <c r="A72">
        <v>0</v>
      </c>
      <c r="B72">
        <v>57.795999999999999</v>
      </c>
      <c r="C72">
        <v>3.4470000000000001</v>
      </c>
      <c r="D72">
        <v>1.9913160000000001</v>
      </c>
      <c r="F72" s="3">
        <f t="shared" si="2"/>
        <v>0.20100000000000051</v>
      </c>
      <c r="G72" s="3">
        <f t="shared" si="0"/>
        <v>-19.413999999999994</v>
      </c>
      <c r="H72">
        <f t="shared" si="1"/>
        <v>3.4470000000000001</v>
      </c>
      <c r="I72" s="5"/>
      <c r="J72" s="99">
        <f>H72-'0A (BACKGROUND)'!H72</f>
        <v>4.4990000000000006</v>
      </c>
    </row>
    <row r="73" spans="1:10" x14ac:dyDescent="0.2">
      <c r="A73">
        <v>0</v>
      </c>
      <c r="B73">
        <v>57.997999999999998</v>
      </c>
      <c r="C73">
        <v>3.7109999999999999</v>
      </c>
      <c r="D73">
        <v>1.9912939999999999</v>
      </c>
      <c r="F73" s="3">
        <f t="shared" si="2"/>
        <v>0.20149999999999935</v>
      </c>
      <c r="G73" s="3">
        <f t="shared" si="0"/>
        <v>-19.211999999999996</v>
      </c>
      <c r="H73">
        <f t="shared" si="1"/>
        <v>3.7109999999999999</v>
      </c>
      <c r="I73" s="5"/>
      <c r="J73" s="99">
        <f>H73-'0A (BACKGROUND)'!H73</f>
        <v>4.8819999999999997</v>
      </c>
    </row>
    <row r="74" spans="1:10" x14ac:dyDescent="0.2">
      <c r="A74">
        <v>0</v>
      </c>
      <c r="B74">
        <v>58.198999999999998</v>
      </c>
      <c r="C74">
        <v>4.0540000000000003</v>
      </c>
      <c r="D74">
        <v>1.991333</v>
      </c>
      <c r="F74" s="3">
        <f t="shared" si="2"/>
        <v>0.19950000000000045</v>
      </c>
      <c r="G74" s="3">
        <f t="shared" si="0"/>
        <v>-19.010999999999996</v>
      </c>
      <c r="H74">
        <f t="shared" si="1"/>
        <v>4.0540000000000003</v>
      </c>
      <c r="I74" s="5"/>
      <c r="J74" s="99">
        <f>H74-'0A (BACKGROUND)'!H74</f>
        <v>5.36</v>
      </c>
    </row>
    <row r="75" spans="1:10" x14ac:dyDescent="0.2">
      <c r="A75">
        <v>0</v>
      </c>
      <c r="B75">
        <v>58.396999999999998</v>
      </c>
      <c r="C75">
        <v>4.4690000000000003</v>
      </c>
      <c r="D75">
        <v>1.991306</v>
      </c>
      <c r="F75" s="3">
        <f t="shared" si="2"/>
        <v>0.19950000000000045</v>
      </c>
      <c r="G75" s="3">
        <f t="shared" si="0"/>
        <v>-18.812999999999995</v>
      </c>
      <c r="H75">
        <f t="shared" si="1"/>
        <v>4.4690000000000003</v>
      </c>
      <c r="I75" s="5"/>
      <c r="J75" s="99">
        <f>H75-'0A (BACKGROUND)'!H75</f>
        <v>5.8960000000000008</v>
      </c>
    </row>
    <row r="76" spans="1:10" x14ac:dyDescent="0.2">
      <c r="A76">
        <v>0</v>
      </c>
      <c r="B76">
        <v>58.597999999999999</v>
      </c>
      <c r="C76">
        <v>4.9720000000000004</v>
      </c>
      <c r="D76">
        <v>1.991309</v>
      </c>
      <c r="F76" s="3">
        <f t="shared" si="2"/>
        <v>0.20149999999999935</v>
      </c>
      <c r="G76" s="3">
        <f t="shared" si="0"/>
        <v>-18.611999999999995</v>
      </c>
      <c r="H76">
        <f t="shared" si="1"/>
        <v>4.9720000000000004</v>
      </c>
      <c r="I76" s="5"/>
      <c r="J76" s="99">
        <f>H76-'0A (BACKGROUND)'!H76</f>
        <v>6.4969999999999999</v>
      </c>
    </row>
    <row r="77" spans="1:10" x14ac:dyDescent="0.2">
      <c r="A77">
        <v>0</v>
      </c>
      <c r="B77">
        <v>58.8</v>
      </c>
      <c r="C77">
        <v>5.7030000000000003</v>
      </c>
      <c r="D77">
        <v>1.991333</v>
      </c>
      <c r="F77" s="3">
        <f t="shared" si="2"/>
        <v>0.20149999999999935</v>
      </c>
      <c r="G77" s="3">
        <f t="shared" si="0"/>
        <v>-18.409999999999997</v>
      </c>
      <c r="H77">
        <f t="shared" si="1"/>
        <v>5.7030000000000003</v>
      </c>
      <c r="I77" s="5"/>
      <c r="J77" s="99">
        <f>H77-'0A (BACKGROUND)'!H77</f>
        <v>7.2890000000000006</v>
      </c>
    </row>
    <row r="78" spans="1:10" x14ac:dyDescent="0.2">
      <c r="A78">
        <v>0</v>
      </c>
      <c r="B78">
        <v>59.000999999999998</v>
      </c>
      <c r="C78">
        <v>7.4720000000000004</v>
      </c>
      <c r="D78">
        <v>1.9913350000000001</v>
      </c>
      <c r="F78" s="3">
        <f t="shared" si="2"/>
        <v>0.19950000000000045</v>
      </c>
      <c r="G78" s="3">
        <f t="shared" si="0"/>
        <v>-18.208999999999996</v>
      </c>
      <c r="H78">
        <f t="shared" si="1"/>
        <v>7.4720000000000004</v>
      </c>
      <c r="I78" s="5"/>
      <c r="J78" s="99">
        <f>H78-'0A (BACKGROUND)'!H78</f>
        <v>9.0709999999999997</v>
      </c>
    </row>
    <row r="79" spans="1:10" x14ac:dyDescent="0.2">
      <c r="A79">
        <v>0</v>
      </c>
      <c r="B79">
        <v>59.198999999999998</v>
      </c>
      <c r="C79">
        <v>10.429</v>
      </c>
      <c r="D79">
        <v>1.991322</v>
      </c>
      <c r="F79" s="3">
        <f t="shared" si="2"/>
        <v>0.19850000000000279</v>
      </c>
      <c r="G79" s="3">
        <f t="shared" si="0"/>
        <v>-18.010999999999996</v>
      </c>
      <c r="H79">
        <f t="shared" si="1"/>
        <v>10.429</v>
      </c>
      <c r="I79" s="5"/>
      <c r="J79" s="99">
        <f>H79-'0A (BACKGROUND)'!H79</f>
        <v>11.961</v>
      </c>
    </row>
    <row r="80" spans="1:10" x14ac:dyDescent="0.2">
      <c r="A80">
        <v>0</v>
      </c>
      <c r="B80">
        <v>59.398000000000003</v>
      </c>
      <c r="C80">
        <v>15.093</v>
      </c>
      <c r="D80">
        <v>1.9913320000000001</v>
      </c>
      <c r="F80" s="3">
        <f t="shared" si="2"/>
        <v>0.19999999999999929</v>
      </c>
      <c r="G80" s="3">
        <f t="shared" si="0"/>
        <v>-17.811999999999991</v>
      </c>
      <c r="H80">
        <f t="shared" si="1"/>
        <v>15.093</v>
      </c>
      <c r="I80" s="5"/>
      <c r="J80" s="99">
        <f>H80-'0A (BACKGROUND)'!H80</f>
        <v>16.469000000000001</v>
      </c>
    </row>
    <row r="81" spans="1:10" x14ac:dyDescent="0.2">
      <c r="A81">
        <v>0</v>
      </c>
      <c r="B81">
        <v>59.598999999999997</v>
      </c>
      <c r="C81">
        <v>20.692</v>
      </c>
      <c r="D81">
        <v>1.991317</v>
      </c>
      <c r="F81" s="3">
        <f t="shared" si="2"/>
        <v>0.20099999999999696</v>
      </c>
      <c r="G81" s="3">
        <f t="shared" si="0"/>
        <v>-17.610999999999997</v>
      </c>
      <c r="H81">
        <f t="shared" si="1"/>
        <v>20.692</v>
      </c>
      <c r="I81" s="5"/>
      <c r="J81" s="99">
        <f>H81-'0A (BACKGROUND)'!H81</f>
        <v>21.867000000000001</v>
      </c>
    </row>
    <row r="82" spans="1:10" x14ac:dyDescent="0.2">
      <c r="A82">
        <v>0</v>
      </c>
      <c r="B82">
        <v>59.8</v>
      </c>
      <c r="C82">
        <v>26.834</v>
      </c>
      <c r="D82">
        <v>1.991304</v>
      </c>
      <c r="F82" s="3">
        <f t="shared" si="2"/>
        <v>0.19950000000000045</v>
      </c>
      <c r="G82" s="3">
        <f t="shared" si="0"/>
        <v>-17.409999999999997</v>
      </c>
      <c r="H82">
        <f t="shared" si="1"/>
        <v>26.834</v>
      </c>
      <c r="I82" s="5"/>
      <c r="J82" s="99">
        <f>H82-'0A (BACKGROUND)'!H82</f>
        <v>27.8</v>
      </c>
    </row>
    <row r="83" spans="1:10" x14ac:dyDescent="0.2">
      <c r="A83">
        <v>0</v>
      </c>
      <c r="B83">
        <v>59.997999999999998</v>
      </c>
      <c r="C83">
        <v>33.133000000000003</v>
      </c>
      <c r="D83">
        <v>1.9913080000000001</v>
      </c>
      <c r="F83" s="3">
        <f t="shared" si="2"/>
        <v>0.19850000000000279</v>
      </c>
      <c r="G83" s="3">
        <f t="shared" ref="G83:G146" si="3">B83-$G$1</f>
        <v>-17.211999999999996</v>
      </c>
      <c r="H83">
        <f t="shared" si="1"/>
        <v>33.133000000000003</v>
      </c>
      <c r="I83" s="5"/>
      <c r="J83" s="99">
        <f>H83-'0A (BACKGROUND)'!H83</f>
        <v>33.898000000000003</v>
      </c>
    </row>
    <row r="84" spans="1:10" x14ac:dyDescent="0.2">
      <c r="A84">
        <v>0</v>
      </c>
      <c r="B84">
        <v>60.197000000000003</v>
      </c>
      <c r="C84">
        <v>39.668999999999997</v>
      </c>
      <c r="D84">
        <v>1.9913240000000001</v>
      </c>
      <c r="F84" s="3">
        <f t="shared" si="2"/>
        <v>0.20000000000000284</v>
      </c>
      <c r="G84" s="3">
        <f t="shared" si="3"/>
        <v>-17.012999999999991</v>
      </c>
      <c r="H84">
        <f t="shared" ref="H84:H131" si="4">C84</f>
        <v>39.668999999999997</v>
      </c>
      <c r="I84" s="5"/>
      <c r="J84" s="99">
        <f>H84-'0A (BACKGROUND)'!H84</f>
        <v>40.251999999999995</v>
      </c>
    </row>
    <row r="85" spans="1:10" x14ac:dyDescent="0.2">
      <c r="A85">
        <v>0</v>
      </c>
      <c r="B85">
        <v>60.398000000000003</v>
      </c>
      <c r="C85">
        <v>46.247</v>
      </c>
      <c r="D85">
        <v>1.99133</v>
      </c>
      <c r="F85" s="3">
        <f t="shared" ref="F85:F148" si="5">(G86-G84)/2</f>
        <v>0.20149999999999935</v>
      </c>
      <c r="G85" s="3">
        <f t="shared" si="3"/>
        <v>-16.811999999999991</v>
      </c>
      <c r="H85">
        <f t="shared" si="4"/>
        <v>46.247</v>
      </c>
      <c r="I85" s="5"/>
      <c r="J85" s="99">
        <f>H85-'0A (BACKGROUND)'!H85</f>
        <v>46.667000000000002</v>
      </c>
    </row>
    <row r="86" spans="1:10" x14ac:dyDescent="0.2">
      <c r="A86">
        <v>0</v>
      </c>
      <c r="B86">
        <v>60.6</v>
      </c>
      <c r="C86">
        <v>52.862000000000002</v>
      </c>
      <c r="D86">
        <v>1.991336</v>
      </c>
      <c r="F86" s="3">
        <f t="shared" si="5"/>
        <v>0.19999999999999929</v>
      </c>
      <c r="G86" s="3">
        <f t="shared" si="3"/>
        <v>-16.609999999999992</v>
      </c>
      <c r="H86">
        <f t="shared" si="4"/>
        <v>52.862000000000002</v>
      </c>
      <c r="I86" s="5"/>
      <c r="J86" s="99">
        <f>H86-'0A (BACKGROUND)'!H86</f>
        <v>53.134</v>
      </c>
    </row>
    <row r="87" spans="1:10" x14ac:dyDescent="0.2">
      <c r="A87">
        <v>0</v>
      </c>
      <c r="B87">
        <v>60.798000000000002</v>
      </c>
      <c r="C87">
        <v>59.567</v>
      </c>
      <c r="D87">
        <v>1.9913149999999999</v>
      </c>
      <c r="F87" s="3">
        <f t="shared" si="5"/>
        <v>0.19849999999999923</v>
      </c>
      <c r="G87" s="3">
        <f t="shared" si="3"/>
        <v>-16.411999999999992</v>
      </c>
      <c r="H87">
        <f t="shared" si="4"/>
        <v>59.567</v>
      </c>
      <c r="I87" s="5"/>
      <c r="J87" s="99">
        <f>H87-'0A (BACKGROUND)'!H87</f>
        <v>59.704999999999998</v>
      </c>
    </row>
    <row r="88" spans="1:10" x14ac:dyDescent="0.2">
      <c r="A88">
        <v>0</v>
      </c>
      <c r="B88">
        <v>60.997</v>
      </c>
      <c r="C88">
        <v>66.316999999999993</v>
      </c>
      <c r="D88">
        <v>1.991323</v>
      </c>
      <c r="F88" s="3">
        <f t="shared" si="5"/>
        <v>0.20049999999999812</v>
      </c>
      <c r="G88" s="3">
        <f t="shared" si="3"/>
        <v>-16.212999999999994</v>
      </c>
      <c r="H88">
        <f t="shared" si="4"/>
        <v>66.316999999999993</v>
      </c>
      <c r="I88" s="5"/>
      <c r="J88" s="99">
        <f>H88-'0A (BACKGROUND)'!H88</f>
        <v>66.331999999999994</v>
      </c>
    </row>
    <row r="89" spans="1:10" x14ac:dyDescent="0.2">
      <c r="A89">
        <v>0</v>
      </c>
      <c r="B89">
        <v>61.198999999999998</v>
      </c>
      <c r="C89">
        <v>72.682000000000002</v>
      </c>
      <c r="D89">
        <v>1.9913149999999999</v>
      </c>
      <c r="F89" s="3">
        <f t="shared" si="5"/>
        <v>0.20149999999999935</v>
      </c>
      <c r="G89" s="3">
        <f t="shared" si="3"/>
        <v>-16.010999999999996</v>
      </c>
      <c r="H89">
        <f t="shared" si="4"/>
        <v>72.682000000000002</v>
      </c>
      <c r="I89" s="5"/>
      <c r="J89" s="99">
        <f>H89-'0A (BACKGROUND)'!H89</f>
        <v>72.581000000000003</v>
      </c>
    </row>
    <row r="90" spans="1:10" x14ac:dyDescent="0.2">
      <c r="A90">
        <v>0</v>
      </c>
      <c r="B90">
        <v>61.4</v>
      </c>
      <c r="C90">
        <v>79.022999999999996</v>
      </c>
      <c r="D90">
        <v>1.991306</v>
      </c>
      <c r="F90" s="3">
        <f t="shared" si="5"/>
        <v>0.19999999999999929</v>
      </c>
      <c r="G90" s="3">
        <f t="shared" si="3"/>
        <v>-15.809999999999995</v>
      </c>
      <c r="H90">
        <f t="shared" si="4"/>
        <v>79.022999999999996</v>
      </c>
      <c r="I90" s="5"/>
      <c r="J90" s="99">
        <f>H90-'0A (BACKGROUND)'!H90</f>
        <v>78.808999999999997</v>
      </c>
    </row>
    <row r="91" spans="1:10" x14ac:dyDescent="0.2">
      <c r="A91">
        <v>0</v>
      </c>
      <c r="B91">
        <v>61.598999999999997</v>
      </c>
      <c r="C91">
        <v>85.134</v>
      </c>
      <c r="D91">
        <v>1.9913190000000001</v>
      </c>
      <c r="F91" s="3">
        <f t="shared" si="5"/>
        <v>0.19900000000000162</v>
      </c>
      <c r="G91" s="3">
        <f t="shared" si="3"/>
        <v>-15.610999999999997</v>
      </c>
      <c r="H91">
        <f t="shared" si="4"/>
        <v>85.134</v>
      </c>
      <c r="I91" s="5"/>
      <c r="J91" s="99">
        <f>H91-'0A (BACKGROUND)'!H91</f>
        <v>84.814999999999998</v>
      </c>
    </row>
    <row r="92" spans="1:10" x14ac:dyDescent="0.2">
      <c r="A92">
        <v>0</v>
      </c>
      <c r="B92">
        <v>61.798000000000002</v>
      </c>
      <c r="C92">
        <v>90.959000000000003</v>
      </c>
      <c r="D92">
        <v>1.991322</v>
      </c>
      <c r="F92" s="3">
        <f t="shared" si="5"/>
        <v>0.20000000000000284</v>
      </c>
      <c r="G92" s="3">
        <f t="shared" si="3"/>
        <v>-15.411999999999992</v>
      </c>
      <c r="H92">
        <f t="shared" si="4"/>
        <v>90.959000000000003</v>
      </c>
      <c r="I92" s="5"/>
      <c r="J92" s="99">
        <f>H92-'0A (BACKGROUND)'!H92</f>
        <v>90.540999999999997</v>
      </c>
    </row>
    <row r="93" spans="1:10" x14ac:dyDescent="0.2">
      <c r="A93">
        <v>0</v>
      </c>
      <c r="B93">
        <v>61.999000000000002</v>
      </c>
      <c r="C93">
        <v>97.045000000000002</v>
      </c>
      <c r="D93">
        <v>1.991287</v>
      </c>
      <c r="F93" s="3">
        <f t="shared" si="5"/>
        <v>0.20100000000000051</v>
      </c>
      <c r="G93" s="3">
        <f t="shared" si="3"/>
        <v>-15.210999999999991</v>
      </c>
      <c r="H93">
        <f t="shared" si="4"/>
        <v>97.045000000000002</v>
      </c>
      <c r="I93" s="5"/>
      <c r="J93" s="99">
        <f>H93-'0A (BACKGROUND)'!H93</f>
        <v>96.537999999999997</v>
      </c>
    </row>
    <row r="94" spans="1:10" x14ac:dyDescent="0.2">
      <c r="A94">
        <v>0</v>
      </c>
      <c r="B94">
        <v>62.2</v>
      </c>
      <c r="C94">
        <v>102.473</v>
      </c>
      <c r="D94">
        <v>1.991298</v>
      </c>
      <c r="F94" s="3">
        <f t="shared" si="5"/>
        <v>0.19950000000000045</v>
      </c>
      <c r="G94" s="3">
        <f t="shared" si="3"/>
        <v>-15.009999999999991</v>
      </c>
      <c r="H94">
        <f t="shared" si="4"/>
        <v>102.473</v>
      </c>
      <c r="I94" s="5"/>
      <c r="J94" s="99">
        <f>H94-'0A (BACKGROUND)'!H94</f>
        <v>101.881</v>
      </c>
    </row>
    <row r="95" spans="1:10" x14ac:dyDescent="0.2">
      <c r="A95">
        <v>0</v>
      </c>
      <c r="B95">
        <v>62.398000000000003</v>
      </c>
      <c r="C95">
        <v>107.715</v>
      </c>
      <c r="D95">
        <v>1.991304</v>
      </c>
      <c r="F95" s="3">
        <f t="shared" si="5"/>
        <v>0.19799999999999685</v>
      </c>
      <c r="G95" s="3">
        <f t="shared" si="3"/>
        <v>-14.811999999999991</v>
      </c>
      <c r="H95">
        <f t="shared" si="4"/>
        <v>107.715</v>
      </c>
      <c r="I95" s="5"/>
      <c r="J95" s="99">
        <f>H95-'0A (BACKGROUND)'!H95</f>
        <v>107.038</v>
      </c>
    </row>
    <row r="96" spans="1:10" x14ac:dyDescent="0.2">
      <c r="A96">
        <v>0</v>
      </c>
      <c r="B96">
        <v>62.595999999999997</v>
      </c>
      <c r="C96">
        <v>112.295</v>
      </c>
      <c r="D96">
        <v>1.9913149999999999</v>
      </c>
      <c r="F96" s="3">
        <f t="shared" si="5"/>
        <v>0.1994999999999969</v>
      </c>
      <c r="G96" s="3">
        <f t="shared" si="3"/>
        <v>-14.613999999999997</v>
      </c>
      <c r="H96">
        <f t="shared" si="4"/>
        <v>112.295</v>
      </c>
      <c r="I96" s="5"/>
      <c r="J96" s="99">
        <f>H96-'0A (BACKGROUND)'!H96</f>
        <v>111.54600000000001</v>
      </c>
    </row>
    <row r="97" spans="1:10" x14ac:dyDescent="0.2">
      <c r="A97">
        <v>0</v>
      </c>
      <c r="B97">
        <v>62.796999999999997</v>
      </c>
      <c r="C97">
        <v>117.432</v>
      </c>
      <c r="D97">
        <v>1.991312</v>
      </c>
      <c r="F97" s="3">
        <f t="shared" si="5"/>
        <v>0.20100000000000051</v>
      </c>
      <c r="G97" s="3">
        <f t="shared" si="3"/>
        <v>-14.412999999999997</v>
      </c>
      <c r="H97">
        <f t="shared" si="4"/>
        <v>117.432</v>
      </c>
      <c r="I97" s="5"/>
      <c r="J97" s="99">
        <f>H97-'0A (BACKGROUND)'!H97</f>
        <v>116.617</v>
      </c>
    </row>
    <row r="98" spans="1:10" x14ac:dyDescent="0.2">
      <c r="A98">
        <v>0</v>
      </c>
      <c r="B98">
        <v>62.997999999999998</v>
      </c>
      <c r="C98">
        <v>121.545</v>
      </c>
      <c r="D98">
        <v>1.991296</v>
      </c>
      <c r="F98" s="3">
        <f t="shared" si="5"/>
        <v>0.19950000000000045</v>
      </c>
      <c r="G98" s="3">
        <f t="shared" si="3"/>
        <v>-14.211999999999996</v>
      </c>
      <c r="H98">
        <f t="shared" si="4"/>
        <v>121.545</v>
      </c>
      <c r="I98" s="5"/>
      <c r="J98" s="99">
        <f>H98-'0A (BACKGROUND)'!H98</f>
        <v>120.666</v>
      </c>
    </row>
    <row r="99" spans="1:10" x14ac:dyDescent="0.2">
      <c r="A99">
        <v>0</v>
      </c>
      <c r="B99">
        <v>63.195999999999998</v>
      </c>
      <c r="C99">
        <v>125.66500000000001</v>
      </c>
      <c r="D99">
        <v>1.991323</v>
      </c>
      <c r="F99" s="3">
        <f t="shared" si="5"/>
        <v>0.19900000000000162</v>
      </c>
      <c r="G99" s="3">
        <f t="shared" si="3"/>
        <v>-14.013999999999996</v>
      </c>
      <c r="H99">
        <f t="shared" si="4"/>
        <v>125.66500000000001</v>
      </c>
      <c r="I99" s="5"/>
      <c r="J99" s="99">
        <f>H99-'0A (BACKGROUND)'!H99</f>
        <v>124.72800000000001</v>
      </c>
    </row>
    <row r="100" spans="1:10" x14ac:dyDescent="0.2">
      <c r="A100">
        <v>0</v>
      </c>
      <c r="B100">
        <v>63.396000000000001</v>
      </c>
      <c r="C100">
        <v>129.03700000000001</v>
      </c>
      <c r="D100">
        <v>1.9913320000000001</v>
      </c>
      <c r="F100" s="3">
        <f t="shared" si="5"/>
        <v>0.20100000000000051</v>
      </c>
      <c r="G100" s="3">
        <f t="shared" si="3"/>
        <v>-13.813999999999993</v>
      </c>
      <c r="H100">
        <f t="shared" si="4"/>
        <v>129.03700000000001</v>
      </c>
      <c r="I100" s="5"/>
      <c r="J100" s="99">
        <f>H100-'0A (BACKGROUND)'!H100</f>
        <v>128.04400000000001</v>
      </c>
    </row>
    <row r="101" spans="1:10" x14ac:dyDescent="0.2">
      <c r="A101">
        <v>0</v>
      </c>
      <c r="B101">
        <v>63.597999999999999</v>
      </c>
      <c r="C101">
        <v>132.65899999999999</v>
      </c>
      <c r="D101">
        <v>1.991298</v>
      </c>
      <c r="F101" s="3">
        <f t="shared" si="5"/>
        <v>0.20199999999999818</v>
      </c>
      <c r="G101" s="3">
        <f t="shared" si="3"/>
        <v>-13.611999999999995</v>
      </c>
      <c r="H101">
        <f t="shared" si="4"/>
        <v>132.65899999999999</v>
      </c>
      <c r="I101" s="5"/>
      <c r="J101" s="99">
        <f>H101-'0A (BACKGROUND)'!H101</f>
        <v>131.62199999999999</v>
      </c>
    </row>
    <row r="102" spans="1:10" x14ac:dyDescent="0.2">
      <c r="A102">
        <v>0</v>
      </c>
      <c r="B102">
        <v>63.8</v>
      </c>
      <c r="C102">
        <v>135.41499999999999</v>
      </c>
      <c r="D102">
        <v>1.9913130000000001</v>
      </c>
      <c r="F102" s="3">
        <f t="shared" si="5"/>
        <v>0.19950000000000045</v>
      </c>
      <c r="G102" s="3">
        <f t="shared" si="3"/>
        <v>-13.409999999999997</v>
      </c>
      <c r="H102">
        <f t="shared" si="4"/>
        <v>135.41499999999999</v>
      </c>
      <c r="I102" s="5"/>
      <c r="J102" s="99">
        <f>H102-'0A (BACKGROUND)'!H102</f>
        <v>134.34099999999998</v>
      </c>
    </row>
    <row r="103" spans="1:10" x14ac:dyDescent="0.2">
      <c r="A103">
        <v>0</v>
      </c>
      <c r="B103">
        <v>63.997</v>
      </c>
      <c r="C103">
        <v>138.14500000000001</v>
      </c>
      <c r="D103">
        <v>1.991282</v>
      </c>
      <c r="F103" s="3">
        <f t="shared" si="5"/>
        <v>0.19850000000000279</v>
      </c>
      <c r="G103" s="3">
        <f t="shared" si="3"/>
        <v>-13.212999999999994</v>
      </c>
      <c r="H103">
        <f t="shared" si="4"/>
        <v>138.14500000000001</v>
      </c>
      <c r="I103" s="5"/>
      <c r="J103" s="99">
        <f>H103-'0A (BACKGROUND)'!H103</f>
        <v>137.03300000000002</v>
      </c>
    </row>
    <row r="104" spans="1:10" x14ac:dyDescent="0.2">
      <c r="A104">
        <v>0</v>
      </c>
      <c r="B104">
        <v>64.197000000000003</v>
      </c>
      <c r="C104">
        <v>140.381</v>
      </c>
      <c r="D104">
        <v>1.9913270000000001</v>
      </c>
      <c r="F104" s="3">
        <f t="shared" si="5"/>
        <v>0.20049999999999812</v>
      </c>
      <c r="G104" s="3">
        <f t="shared" si="3"/>
        <v>-13.012999999999991</v>
      </c>
      <c r="H104">
        <f t="shared" si="4"/>
        <v>140.381</v>
      </c>
      <c r="I104" s="5"/>
      <c r="J104" s="99">
        <f>H104-'0A (BACKGROUND)'!H104</f>
        <v>139.238</v>
      </c>
    </row>
    <row r="105" spans="1:10" x14ac:dyDescent="0.2">
      <c r="A105">
        <v>0</v>
      </c>
      <c r="B105">
        <v>64.397999999999996</v>
      </c>
      <c r="C105">
        <v>142.94</v>
      </c>
      <c r="D105">
        <v>1.991293</v>
      </c>
      <c r="F105" s="3">
        <f t="shared" si="5"/>
        <v>0.20100000000000051</v>
      </c>
      <c r="G105" s="3">
        <f t="shared" si="3"/>
        <v>-12.811999999999998</v>
      </c>
      <c r="H105">
        <f t="shared" si="4"/>
        <v>142.94</v>
      </c>
      <c r="I105" s="5"/>
      <c r="J105" s="99">
        <f>H105-'0A (BACKGROUND)'!H105</f>
        <v>141.768</v>
      </c>
    </row>
    <row r="106" spans="1:10" x14ac:dyDescent="0.2">
      <c r="A106">
        <v>0</v>
      </c>
      <c r="B106">
        <v>64.599000000000004</v>
      </c>
      <c r="C106">
        <v>144.56399999999999</v>
      </c>
      <c r="D106">
        <v>1.991298</v>
      </c>
      <c r="F106" s="3">
        <f t="shared" si="5"/>
        <v>0.19950000000000045</v>
      </c>
      <c r="G106" s="3">
        <f t="shared" si="3"/>
        <v>-12.61099999999999</v>
      </c>
      <c r="H106">
        <f t="shared" si="4"/>
        <v>144.56399999999999</v>
      </c>
      <c r="I106" s="5"/>
      <c r="J106" s="99">
        <f>H106-'0A (BACKGROUND)'!H106</f>
        <v>143.376</v>
      </c>
    </row>
    <row r="107" spans="1:10" x14ac:dyDescent="0.2">
      <c r="A107">
        <v>0</v>
      </c>
      <c r="B107">
        <v>64.796999999999997</v>
      </c>
      <c r="C107">
        <v>146.328</v>
      </c>
      <c r="D107">
        <v>1.9912970000000001</v>
      </c>
      <c r="F107" s="3">
        <f t="shared" si="5"/>
        <v>0.19849999999999568</v>
      </c>
      <c r="G107" s="3">
        <f t="shared" si="3"/>
        <v>-12.412999999999997</v>
      </c>
      <c r="H107">
        <f t="shared" si="4"/>
        <v>146.328</v>
      </c>
      <c r="I107" s="5"/>
      <c r="J107" s="99">
        <f>H107-'0A (BACKGROUND)'!H107</f>
        <v>145.12100000000001</v>
      </c>
    </row>
    <row r="108" spans="1:10" x14ac:dyDescent="0.2">
      <c r="A108">
        <v>0</v>
      </c>
      <c r="B108">
        <v>64.995999999999995</v>
      </c>
      <c r="C108">
        <v>147.899</v>
      </c>
      <c r="D108">
        <v>1.991293</v>
      </c>
      <c r="F108" s="3">
        <f t="shared" si="5"/>
        <v>0.20049999999999812</v>
      </c>
      <c r="G108" s="3">
        <f t="shared" si="3"/>
        <v>-12.213999999999999</v>
      </c>
      <c r="H108">
        <f t="shared" si="4"/>
        <v>147.899</v>
      </c>
      <c r="I108" s="5"/>
      <c r="J108" s="99">
        <f>H108-'0A (BACKGROUND)'!H108</f>
        <v>146.67699999999999</v>
      </c>
    </row>
    <row r="109" spans="1:10" x14ac:dyDescent="0.2">
      <c r="A109">
        <v>0</v>
      </c>
      <c r="B109">
        <v>65.197999999999993</v>
      </c>
      <c r="C109">
        <v>149.244</v>
      </c>
      <c r="D109">
        <v>1.9913179999999999</v>
      </c>
      <c r="F109" s="3">
        <f t="shared" si="5"/>
        <v>0.2015000000000029</v>
      </c>
      <c r="G109" s="3">
        <f t="shared" si="3"/>
        <v>-12.012</v>
      </c>
      <c r="H109">
        <f t="shared" si="4"/>
        <v>149.244</v>
      </c>
      <c r="I109" s="5"/>
      <c r="J109" s="99">
        <f>H109-'0A (BACKGROUND)'!H109</f>
        <v>148.01</v>
      </c>
    </row>
    <row r="110" spans="1:10" x14ac:dyDescent="0.2">
      <c r="A110">
        <v>0</v>
      </c>
      <c r="B110">
        <v>65.399000000000001</v>
      </c>
      <c r="C110">
        <v>150.489</v>
      </c>
      <c r="D110">
        <v>1.991296</v>
      </c>
      <c r="F110" s="3">
        <f t="shared" si="5"/>
        <v>0.19900000000000517</v>
      </c>
      <c r="G110" s="3">
        <f t="shared" si="3"/>
        <v>-11.810999999999993</v>
      </c>
      <c r="H110">
        <f t="shared" si="4"/>
        <v>150.489</v>
      </c>
      <c r="J110" s="99">
        <f>H110-'0A (BACKGROUND)'!H110</f>
        <v>149.24600000000001</v>
      </c>
    </row>
    <row r="111" spans="1:10" x14ac:dyDescent="0.2">
      <c r="A111">
        <v>0</v>
      </c>
      <c r="B111">
        <v>65.596000000000004</v>
      </c>
      <c r="C111">
        <v>151.09200000000001</v>
      </c>
      <c r="D111">
        <v>1.9912989999999999</v>
      </c>
      <c r="F111" s="3">
        <f t="shared" si="5"/>
        <v>0.19850000000000279</v>
      </c>
      <c r="G111" s="3">
        <f t="shared" si="3"/>
        <v>-11.61399999999999</v>
      </c>
      <c r="H111">
        <f t="shared" si="4"/>
        <v>151.09200000000001</v>
      </c>
      <c r="J111" s="99">
        <f>H111-'0A (BACKGROUND)'!H111</f>
        <v>149.83900000000003</v>
      </c>
    </row>
    <row r="112" spans="1:10" x14ac:dyDescent="0.2">
      <c r="A112">
        <v>0</v>
      </c>
      <c r="B112">
        <v>65.796000000000006</v>
      </c>
      <c r="C112">
        <v>151.88800000000001</v>
      </c>
      <c r="D112">
        <v>1.991306</v>
      </c>
      <c r="F112" s="3">
        <f t="shared" si="5"/>
        <v>0.20100000000000051</v>
      </c>
      <c r="G112" s="3">
        <f t="shared" si="3"/>
        <v>-11.413999999999987</v>
      </c>
      <c r="H112">
        <f t="shared" si="4"/>
        <v>151.88800000000001</v>
      </c>
      <c r="J112" s="99">
        <f>H112-'0A (BACKGROUND)'!H112</f>
        <v>150.63200000000001</v>
      </c>
    </row>
    <row r="113" spans="1:10" x14ac:dyDescent="0.2">
      <c r="A113">
        <v>0</v>
      </c>
      <c r="B113">
        <v>65.998000000000005</v>
      </c>
      <c r="C113">
        <v>152.667</v>
      </c>
      <c r="D113">
        <v>1.991333</v>
      </c>
      <c r="F113" s="3">
        <f t="shared" si="5"/>
        <v>0.20199999999999818</v>
      </c>
      <c r="G113" s="3">
        <f t="shared" si="3"/>
        <v>-11.211999999999989</v>
      </c>
      <c r="H113">
        <f t="shared" si="4"/>
        <v>152.667</v>
      </c>
      <c r="J113" s="99">
        <f>H113-'0A (BACKGROUND)'!H113</f>
        <v>151.40899999999999</v>
      </c>
    </row>
    <row r="114" spans="1:10" x14ac:dyDescent="0.2">
      <c r="A114">
        <v>0</v>
      </c>
      <c r="B114">
        <v>66.2</v>
      </c>
      <c r="C114">
        <v>153.364</v>
      </c>
      <c r="D114">
        <v>1.991303</v>
      </c>
      <c r="F114" s="3">
        <f t="shared" si="5"/>
        <v>0.19950000000000045</v>
      </c>
      <c r="G114" s="3">
        <f t="shared" si="3"/>
        <v>-11.009999999999991</v>
      </c>
      <c r="H114">
        <f t="shared" si="4"/>
        <v>153.364</v>
      </c>
      <c r="J114" s="99">
        <f>H114-'0A (BACKGROUND)'!H114</f>
        <v>152.102</v>
      </c>
    </row>
    <row r="115" spans="1:10" x14ac:dyDescent="0.2">
      <c r="A115">
        <v>0</v>
      </c>
      <c r="B115">
        <v>66.397000000000006</v>
      </c>
      <c r="C115">
        <v>153.971</v>
      </c>
      <c r="D115">
        <v>1.9913209999999999</v>
      </c>
      <c r="F115" s="3">
        <f t="shared" si="5"/>
        <v>0.19849999999999568</v>
      </c>
      <c r="G115" s="3">
        <f t="shared" si="3"/>
        <v>-10.812999999999988</v>
      </c>
      <c r="H115">
        <f t="shared" si="4"/>
        <v>153.971</v>
      </c>
      <c r="J115" s="99">
        <f>H115-'0A (BACKGROUND)'!H115</f>
        <v>152.71100000000001</v>
      </c>
    </row>
    <row r="116" spans="1:10" x14ac:dyDescent="0.2">
      <c r="A116">
        <v>0</v>
      </c>
      <c r="B116">
        <v>66.596999999999994</v>
      </c>
      <c r="C116">
        <v>154.499</v>
      </c>
      <c r="D116">
        <v>1.9913149999999999</v>
      </c>
      <c r="F116" s="3">
        <f t="shared" si="5"/>
        <v>0.20100000000000051</v>
      </c>
      <c r="G116" s="3">
        <f t="shared" si="3"/>
        <v>-10.613</v>
      </c>
      <c r="H116">
        <f t="shared" si="4"/>
        <v>154.499</v>
      </c>
      <c r="J116" s="99">
        <f>H116-'0A (BACKGROUND)'!H116</f>
        <v>153.24</v>
      </c>
    </row>
    <row r="117" spans="1:10" x14ac:dyDescent="0.2">
      <c r="A117">
        <v>0</v>
      </c>
      <c r="B117">
        <v>66.799000000000007</v>
      </c>
      <c r="C117">
        <v>154.95400000000001</v>
      </c>
      <c r="D117">
        <v>1.9912920000000001</v>
      </c>
      <c r="F117" s="3">
        <f t="shared" si="5"/>
        <v>0.2015000000000029</v>
      </c>
      <c r="G117" s="3">
        <f t="shared" si="3"/>
        <v>-10.410999999999987</v>
      </c>
      <c r="H117">
        <f t="shared" si="4"/>
        <v>154.95400000000001</v>
      </c>
      <c r="J117" s="99">
        <f>H117-'0A (BACKGROUND)'!H117</f>
        <v>153.697</v>
      </c>
    </row>
    <row r="118" spans="1:10" x14ac:dyDescent="0.2">
      <c r="A118">
        <v>0</v>
      </c>
      <c r="B118">
        <v>67</v>
      </c>
      <c r="C118">
        <v>155.34899999999999</v>
      </c>
      <c r="D118">
        <v>1.9913190000000001</v>
      </c>
      <c r="F118" s="3">
        <f t="shared" si="5"/>
        <v>0.19949999999999335</v>
      </c>
      <c r="G118" s="3">
        <f t="shared" si="3"/>
        <v>-10.209999999999994</v>
      </c>
      <c r="H118">
        <f t="shared" si="4"/>
        <v>155.34899999999999</v>
      </c>
      <c r="J118" s="99">
        <f>H118-'0A (BACKGROUND)'!H118</f>
        <v>154.09099999999998</v>
      </c>
    </row>
    <row r="119" spans="1:10" x14ac:dyDescent="0.2">
      <c r="A119">
        <v>0</v>
      </c>
      <c r="B119">
        <v>67.197999999999993</v>
      </c>
      <c r="C119">
        <v>155.697</v>
      </c>
      <c r="D119">
        <v>1.9913559999999999</v>
      </c>
      <c r="F119" s="3">
        <f t="shared" si="5"/>
        <v>0.19850000000000279</v>
      </c>
      <c r="G119" s="3">
        <f t="shared" si="3"/>
        <v>-10.012</v>
      </c>
      <c r="H119">
        <f t="shared" si="4"/>
        <v>155.697</v>
      </c>
      <c r="I119" s="5">
        <f t="shared" ref="I119:I167" si="6">1-H$169/H119</f>
        <v>-1.4823663911314844E-2</v>
      </c>
      <c r="J119" s="99">
        <f>H119-'0A (BACKGROUND)'!H119</f>
        <v>154.43800000000002</v>
      </c>
    </row>
    <row r="120" spans="1:10" x14ac:dyDescent="0.2">
      <c r="A120">
        <v>0</v>
      </c>
      <c r="B120">
        <v>67.397000000000006</v>
      </c>
      <c r="C120">
        <v>155.994</v>
      </c>
      <c r="D120">
        <v>1.9913130000000001</v>
      </c>
      <c r="F120" s="3">
        <f t="shared" si="5"/>
        <v>0.20050000000000523</v>
      </c>
      <c r="G120" s="3">
        <f t="shared" si="3"/>
        <v>-9.8129999999999882</v>
      </c>
      <c r="H120">
        <f t="shared" si="4"/>
        <v>155.994</v>
      </c>
      <c r="I120" s="5">
        <f t="shared" si="6"/>
        <v>-1.289152146877437E-2</v>
      </c>
      <c r="J120" s="99">
        <f>H120-'0A (BACKGROUND)'!H120</f>
        <v>154.74100000000001</v>
      </c>
    </row>
    <row r="121" spans="1:10" x14ac:dyDescent="0.2">
      <c r="A121">
        <v>0</v>
      </c>
      <c r="B121">
        <v>67.599000000000004</v>
      </c>
      <c r="C121">
        <v>156.25299999999999</v>
      </c>
      <c r="D121">
        <v>1.991323</v>
      </c>
      <c r="F121" s="3">
        <f t="shared" si="5"/>
        <v>0.20100000000000051</v>
      </c>
      <c r="G121" s="3">
        <f t="shared" si="3"/>
        <v>-9.61099999999999</v>
      </c>
      <c r="H121">
        <f t="shared" si="4"/>
        <v>156.25299999999999</v>
      </c>
      <c r="I121" s="5">
        <f t="shared" si="6"/>
        <v>-1.1212584718373497E-2</v>
      </c>
      <c r="J121" s="99">
        <f>H121-'0A (BACKGROUND)'!H121</f>
        <v>155.00699999999998</v>
      </c>
    </row>
    <row r="122" spans="1:10" x14ac:dyDescent="0.2">
      <c r="A122">
        <v>0</v>
      </c>
      <c r="B122">
        <v>67.799000000000007</v>
      </c>
      <c r="C122">
        <v>156.477</v>
      </c>
      <c r="D122">
        <v>1.9913130000000001</v>
      </c>
      <c r="F122" s="3">
        <f t="shared" si="5"/>
        <v>0.19899999999999807</v>
      </c>
      <c r="G122" s="3">
        <f t="shared" si="3"/>
        <v>-9.4109999999999872</v>
      </c>
      <c r="H122">
        <f t="shared" si="4"/>
        <v>156.477</v>
      </c>
      <c r="I122" s="5">
        <f t="shared" si="6"/>
        <v>-9.7650133885489598E-3</v>
      </c>
      <c r="J122" s="99">
        <f>H122-'0A (BACKGROUND)'!H122</f>
        <v>155.23599999999999</v>
      </c>
    </row>
    <row r="123" spans="1:10" x14ac:dyDescent="0.2">
      <c r="A123">
        <v>0</v>
      </c>
      <c r="B123">
        <v>67.997</v>
      </c>
      <c r="C123">
        <v>156.66399999999999</v>
      </c>
      <c r="D123">
        <v>1.9913350000000001</v>
      </c>
      <c r="F123" s="3">
        <f t="shared" si="5"/>
        <v>0.19849999999999568</v>
      </c>
      <c r="G123" s="3">
        <f t="shared" si="3"/>
        <v>-9.2129999999999939</v>
      </c>
      <c r="H123">
        <f t="shared" si="4"/>
        <v>156.66399999999999</v>
      </c>
      <c r="I123" s="5">
        <f t="shared" si="6"/>
        <v>-8.5597201654497024E-3</v>
      </c>
      <c r="J123" s="99">
        <f>H123-'0A (BACKGROUND)'!H123</f>
        <v>155.43099999999998</v>
      </c>
    </row>
    <row r="124" spans="1:10" x14ac:dyDescent="0.2">
      <c r="A124">
        <v>0</v>
      </c>
      <c r="B124">
        <v>68.195999999999998</v>
      </c>
      <c r="C124">
        <v>156.82599999999999</v>
      </c>
      <c r="D124">
        <v>1.9913240000000001</v>
      </c>
      <c r="F124" s="3">
        <f t="shared" si="5"/>
        <v>0.20049999999999812</v>
      </c>
      <c r="G124" s="3">
        <f t="shared" si="3"/>
        <v>-9.0139999999999958</v>
      </c>
      <c r="H124">
        <f t="shared" si="4"/>
        <v>156.82599999999999</v>
      </c>
      <c r="I124" s="5">
        <f t="shared" si="6"/>
        <v>-7.5178860648106305E-3</v>
      </c>
      <c r="J124" s="99">
        <f>H124-'0A (BACKGROUND)'!H124</f>
        <v>155.59699999999998</v>
      </c>
    </row>
    <row r="125" spans="1:10" x14ac:dyDescent="0.2">
      <c r="A125">
        <v>0</v>
      </c>
      <c r="B125">
        <v>68.397999999999996</v>
      </c>
      <c r="C125">
        <v>156.96799999999999</v>
      </c>
      <c r="D125">
        <v>1.9913179999999999</v>
      </c>
      <c r="F125" s="3">
        <f t="shared" si="5"/>
        <v>0.20199999999999818</v>
      </c>
      <c r="G125" s="3">
        <f t="shared" si="3"/>
        <v>-8.8119999999999976</v>
      </c>
      <c r="H125">
        <f t="shared" si="4"/>
        <v>156.96799999999999</v>
      </c>
      <c r="I125" s="5">
        <f t="shared" si="6"/>
        <v>-6.6064420773661592E-3</v>
      </c>
      <c r="J125" s="99">
        <f>H125-'0A (BACKGROUND)'!H125</f>
        <v>155.744</v>
      </c>
    </row>
    <row r="126" spans="1:10" x14ac:dyDescent="0.2">
      <c r="A126">
        <v>0</v>
      </c>
      <c r="B126">
        <v>68.599999999999994</v>
      </c>
      <c r="C126">
        <v>157.095</v>
      </c>
      <c r="D126">
        <v>1.99133</v>
      </c>
      <c r="F126" s="3">
        <f t="shared" si="5"/>
        <v>0.20000000000000284</v>
      </c>
      <c r="G126" s="3">
        <f t="shared" si="3"/>
        <v>-8.61</v>
      </c>
      <c r="H126">
        <f t="shared" si="4"/>
        <v>157.095</v>
      </c>
      <c r="I126" s="5">
        <f t="shared" si="6"/>
        <v>-5.7926732232087552E-3</v>
      </c>
      <c r="J126" s="99">
        <f>H126-'0A (BACKGROUND)'!H126</f>
        <v>155.88300000000001</v>
      </c>
    </row>
    <row r="127" spans="1:10" x14ac:dyDescent="0.2">
      <c r="A127">
        <v>0</v>
      </c>
      <c r="B127">
        <v>68.798000000000002</v>
      </c>
      <c r="C127">
        <v>157.214</v>
      </c>
      <c r="D127">
        <v>1.991323</v>
      </c>
      <c r="F127" s="3">
        <f t="shared" si="5"/>
        <v>0.19850000000000279</v>
      </c>
      <c r="G127" s="3">
        <f t="shared" si="3"/>
        <v>-8.4119999999999919</v>
      </c>
      <c r="H127">
        <f t="shared" si="4"/>
        <v>157.214</v>
      </c>
      <c r="I127" s="5">
        <f t="shared" si="6"/>
        <v>-5.0313585304107011E-3</v>
      </c>
      <c r="J127" s="99">
        <f>H127-'0A (BACKGROUND)'!H127</f>
        <v>156.00200000000001</v>
      </c>
    </row>
    <row r="128" spans="1:10" x14ac:dyDescent="0.2">
      <c r="A128">
        <v>0</v>
      </c>
      <c r="B128">
        <v>68.997</v>
      </c>
      <c r="C128">
        <v>157.31</v>
      </c>
      <c r="D128">
        <v>1.991303</v>
      </c>
      <c r="F128" s="3">
        <f t="shared" si="5"/>
        <v>0.20049999999999812</v>
      </c>
      <c r="G128" s="3">
        <f t="shared" si="3"/>
        <v>-8.2129999999999939</v>
      </c>
      <c r="H128">
        <f t="shared" si="4"/>
        <v>157.31</v>
      </c>
      <c r="I128" s="5">
        <f t="shared" si="6"/>
        <v>-4.4180280973873387E-3</v>
      </c>
      <c r="J128" s="99">
        <f>H128-'0A (BACKGROUND)'!H128</f>
        <v>156.101</v>
      </c>
    </row>
    <row r="129" spans="1:10" x14ac:dyDescent="0.2">
      <c r="A129">
        <v>0</v>
      </c>
      <c r="B129">
        <v>69.198999999999998</v>
      </c>
      <c r="C129">
        <v>157.386</v>
      </c>
      <c r="D129">
        <v>1.991298</v>
      </c>
      <c r="F129" s="3">
        <f t="shared" si="5"/>
        <v>0.2015000000000029</v>
      </c>
      <c r="G129" s="3">
        <f t="shared" si="3"/>
        <v>-8.0109999999999957</v>
      </c>
      <c r="H129">
        <f t="shared" si="4"/>
        <v>157.386</v>
      </c>
      <c r="I129" s="5">
        <f t="shared" si="6"/>
        <v>-3.933005476980167E-3</v>
      </c>
      <c r="J129" s="99">
        <f>H129-'0A (BACKGROUND)'!H129</f>
        <v>156.18799999999999</v>
      </c>
    </row>
    <row r="130" spans="1:10" x14ac:dyDescent="0.2">
      <c r="A130">
        <v>0</v>
      </c>
      <c r="B130">
        <v>69.400000000000006</v>
      </c>
      <c r="C130">
        <v>157.459</v>
      </c>
      <c r="D130">
        <v>1.9913419999999999</v>
      </c>
      <c r="F130" s="3">
        <f t="shared" si="5"/>
        <v>0.19950000000000045</v>
      </c>
      <c r="G130" s="3">
        <f t="shared" si="3"/>
        <v>-7.8099999999999881</v>
      </c>
      <c r="H130">
        <f t="shared" si="4"/>
        <v>157.459</v>
      </c>
      <c r="I130" s="5">
        <f t="shared" si="6"/>
        <v>-3.4675693355095127E-3</v>
      </c>
      <c r="J130" s="99">
        <f>H130-'0A (BACKGROUND)'!H130</f>
        <v>156.27199999999999</v>
      </c>
    </row>
    <row r="131" spans="1:10" x14ac:dyDescent="0.2">
      <c r="A131">
        <v>0</v>
      </c>
      <c r="B131">
        <v>69.597999999999999</v>
      </c>
      <c r="C131">
        <v>157.52600000000001</v>
      </c>
      <c r="D131">
        <v>1.9913160000000001</v>
      </c>
      <c r="F131" s="3">
        <f t="shared" si="5"/>
        <v>0.19849999999999568</v>
      </c>
      <c r="G131" s="3">
        <f t="shared" si="3"/>
        <v>-7.6119999999999948</v>
      </c>
      <c r="H131">
        <f t="shared" si="4"/>
        <v>157.52600000000001</v>
      </c>
      <c r="I131" s="5">
        <f t="shared" si="6"/>
        <v>-3.0407678732398136E-3</v>
      </c>
      <c r="J131" s="99">
        <f>H131-'0A (BACKGROUND)'!H131</f>
        <v>156.34300000000002</v>
      </c>
    </row>
    <row r="132" spans="1:10" x14ac:dyDescent="0.2">
      <c r="A132">
        <v>0</v>
      </c>
      <c r="B132">
        <v>69.796999999999997</v>
      </c>
      <c r="C132">
        <v>157.58000000000001</v>
      </c>
      <c r="D132">
        <v>1.9913149999999999</v>
      </c>
      <c r="F132" s="3">
        <f t="shared" si="5"/>
        <v>0.20049999999999812</v>
      </c>
      <c r="G132" s="3">
        <f t="shared" si="3"/>
        <v>-7.4129999999999967</v>
      </c>
      <c r="H132">
        <f>C132</f>
        <v>157.58000000000001</v>
      </c>
      <c r="I132" s="5">
        <f t="shared" si="6"/>
        <v>-2.6970427719252843E-3</v>
      </c>
      <c r="J132" s="99">
        <f>H132-'0A (BACKGROUND)'!H132</f>
        <v>156.40100000000001</v>
      </c>
    </row>
    <row r="133" spans="1:10" x14ac:dyDescent="0.2">
      <c r="A133">
        <v>0</v>
      </c>
      <c r="B133">
        <v>69.998999999999995</v>
      </c>
      <c r="C133">
        <v>157.626</v>
      </c>
      <c r="D133">
        <v>1.9913320000000001</v>
      </c>
      <c r="F133" s="3">
        <f t="shared" si="5"/>
        <v>0.20100000000000051</v>
      </c>
      <c r="G133" s="3">
        <f t="shared" si="3"/>
        <v>-7.2109999999999985</v>
      </c>
      <c r="H133">
        <f t="shared" ref="H133:H196" si="7">C133</f>
        <v>157.626</v>
      </c>
      <c r="I133" s="5">
        <f t="shared" si="6"/>
        <v>-2.4044256658164453E-3</v>
      </c>
      <c r="J133" s="99">
        <f>H133-'0A (BACKGROUND)'!H133</f>
        <v>156.45600000000002</v>
      </c>
    </row>
    <row r="134" spans="1:10" x14ac:dyDescent="0.2">
      <c r="A134">
        <v>0</v>
      </c>
      <c r="B134">
        <v>70.198999999999998</v>
      </c>
      <c r="C134">
        <v>157.66999999999999</v>
      </c>
      <c r="D134">
        <v>1.99133</v>
      </c>
      <c r="F134" s="3">
        <f t="shared" si="5"/>
        <v>0.19850000000000279</v>
      </c>
      <c r="G134" s="3">
        <f t="shared" si="3"/>
        <v>-7.0109999999999957</v>
      </c>
      <c r="H134">
        <f t="shared" si="7"/>
        <v>157.66999999999999</v>
      </c>
      <c r="I134" s="5">
        <f t="shared" si="6"/>
        <v>-2.124690809919505E-3</v>
      </c>
      <c r="J134" s="99">
        <f>H134-'0A (BACKGROUND)'!H134</f>
        <v>156.50899999999999</v>
      </c>
    </row>
    <row r="135" spans="1:10" x14ac:dyDescent="0.2">
      <c r="A135">
        <v>0</v>
      </c>
      <c r="B135">
        <v>70.396000000000001</v>
      </c>
      <c r="C135">
        <v>157.71199999999999</v>
      </c>
      <c r="D135">
        <v>1.991282</v>
      </c>
      <c r="F135" s="3">
        <f t="shared" si="5"/>
        <v>0.19850000000000279</v>
      </c>
      <c r="G135" s="3">
        <f t="shared" si="3"/>
        <v>-6.813999999999993</v>
      </c>
      <c r="H135">
        <f t="shared" si="7"/>
        <v>157.71199999999999</v>
      </c>
      <c r="I135" s="5">
        <f t="shared" si="6"/>
        <v>-1.8578167799534473E-3</v>
      </c>
      <c r="J135" s="99">
        <f>H135-'0A (BACKGROUND)'!H135</f>
        <v>156.55599999999998</v>
      </c>
    </row>
    <row r="136" spans="1:10" x14ac:dyDescent="0.2">
      <c r="A136">
        <v>0</v>
      </c>
      <c r="B136">
        <v>70.596000000000004</v>
      </c>
      <c r="C136">
        <v>157.74700000000001</v>
      </c>
      <c r="D136">
        <v>1.9913110000000001</v>
      </c>
      <c r="F136" s="3">
        <f t="shared" si="5"/>
        <v>0.20100000000000051</v>
      </c>
      <c r="G136" s="3">
        <f t="shared" si="3"/>
        <v>-6.6139999999999901</v>
      </c>
      <c r="H136">
        <f t="shared" si="7"/>
        <v>157.74700000000001</v>
      </c>
      <c r="I136" s="5">
        <f t="shared" si="6"/>
        <v>-1.6355303111943442E-3</v>
      </c>
      <c r="J136" s="99">
        <f>H136-'0A (BACKGROUND)'!H136</f>
        <v>156.60100000000003</v>
      </c>
    </row>
    <row r="137" spans="1:10" x14ac:dyDescent="0.2">
      <c r="A137">
        <v>0</v>
      </c>
      <c r="B137">
        <v>70.798000000000002</v>
      </c>
      <c r="C137">
        <v>157.78399999999999</v>
      </c>
      <c r="D137">
        <v>1.9913209999999999</v>
      </c>
      <c r="F137" s="3">
        <f t="shared" si="5"/>
        <v>0.20149999999999579</v>
      </c>
      <c r="G137" s="3">
        <f t="shared" si="3"/>
        <v>-6.4119999999999919</v>
      </c>
      <c r="H137">
        <f t="shared" si="7"/>
        <v>157.78399999999999</v>
      </c>
      <c r="I137" s="5">
        <f t="shared" si="6"/>
        <v>-1.4006489884905715E-3</v>
      </c>
      <c r="J137" s="99">
        <f>H137-'0A (BACKGROUND)'!H137</f>
        <v>156.643</v>
      </c>
    </row>
    <row r="138" spans="1:10" x14ac:dyDescent="0.2">
      <c r="A138">
        <v>0</v>
      </c>
      <c r="B138">
        <v>70.998999999999995</v>
      </c>
      <c r="C138">
        <v>157.809</v>
      </c>
      <c r="D138">
        <v>1.991298</v>
      </c>
      <c r="F138" s="3">
        <f t="shared" si="5"/>
        <v>0.19950000000000045</v>
      </c>
      <c r="G138" s="3">
        <f t="shared" si="3"/>
        <v>-6.2109999999999985</v>
      </c>
      <c r="H138">
        <f t="shared" si="7"/>
        <v>157.809</v>
      </c>
      <c r="I138" s="5">
        <f t="shared" si="6"/>
        <v>-1.2420077435379984E-3</v>
      </c>
      <c r="J138" s="99">
        <f>H138-'0A (BACKGROUND)'!H138</f>
        <v>156.67400000000001</v>
      </c>
    </row>
    <row r="139" spans="1:10" x14ac:dyDescent="0.2">
      <c r="A139">
        <v>0</v>
      </c>
      <c r="B139">
        <v>71.197000000000003</v>
      </c>
      <c r="C139">
        <v>157.816</v>
      </c>
      <c r="D139">
        <v>1.991328</v>
      </c>
      <c r="F139" s="3">
        <f t="shared" si="5"/>
        <v>0.19900000000000517</v>
      </c>
      <c r="G139" s="3">
        <f t="shared" si="3"/>
        <v>-6.012999999999991</v>
      </c>
      <c r="H139">
        <f t="shared" si="7"/>
        <v>157.816</v>
      </c>
      <c r="I139" s="5">
        <f t="shared" si="6"/>
        <v>-1.1975972018045677E-3</v>
      </c>
      <c r="J139" s="99">
        <f>H139-'0A (BACKGROUND)'!H139</f>
        <v>156.68600000000001</v>
      </c>
    </row>
    <row r="140" spans="1:10" x14ac:dyDescent="0.2">
      <c r="A140">
        <v>0</v>
      </c>
      <c r="B140">
        <v>71.397000000000006</v>
      </c>
      <c r="C140">
        <v>157.84700000000001</v>
      </c>
      <c r="D140">
        <v>1.991347</v>
      </c>
      <c r="F140" s="3">
        <f t="shared" si="5"/>
        <v>0.20100000000000051</v>
      </c>
      <c r="G140" s="3">
        <f t="shared" si="3"/>
        <v>-5.8129999999999882</v>
      </c>
      <c r="H140">
        <f t="shared" si="7"/>
        <v>157.84700000000001</v>
      </c>
      <c r="I140" s="5">
        <f t="shared" si="6"/>
        <v>-1.0009692930494918E-3</v>
      </c>
      <c r="J140" s="99">
        <f>H140-'0A (BACKGROUND)'!H140</f>
        <v>156.72400000000002</v>
      </c>
    </row>
    <row r="141" spans="1:10" x14ac:dyDescent="0.2">
      <c r="A141">
        <v>0</v>
      </c>
      <c r="B141">
        <v>71.599000000000004</v>
      </c>
      <c r="C141">
        <v>157.87</v>
      </c>
      <c r="D141">
        <v>1.991298</v>
      </c>
      <c r="F141" s="3">
        <f t="shared" si="5"/>
        <v>0.20149999999999579</v>
      </c>
      <c r="G141" s="3">
        <f t="shared" si="3"/>
        <v>-5.61099999999999</v>
      </c>
      <c r="H141">
        <f t="shared" si="7"/>
        <v>157.87</v>
      </c>
      <c r="I141" s="5">
        <f t="shared" si="6"/>
        <v>-8.5513397098879729E-4</v>
      </c>
      <c r="J141" s="99">
        <f>H141-'0A (BACKGROUND)'!H141</f>
        <v>156.75200000000001</v>
      </c>
    </row>
    <row r="142" spans="1:10" x14ac:dyDescent="0.2">
      <c r="A142">
        <v>0</v>
      </c>
      <c r="B142">
        <v>71.8</v>
      </c>
      <c r="C142">
        <v>157.887</v>
      </c>
      <c r="D142">
        <v>1.991309</v>
      </c>
      <c r="F142" s="3">
        <f t="shared" si="5"/>
        <v>0.19999999999999574</v>
      </c>
      <c r="G142" s="3">
        <f t="shared" si="3"/>
        <v>-5.4099999999999966</v>
      </c>
      <c r="H142">
        <f t="shared" si="7"/>
        <v>157.887</v>
      </c>
      <c r="I142" s="5">
        <f t="shared" si="6"/>
        <v>-7.4736995446111898E-4</v>
      </c>
      <c r="J142" s="99">
        <f>H142-'0A (BACKGROUND)'!H142</f>
        <v>156.77199999999999</v>
      </c>
    </row>
    <row r="143" spans="1:10" x14ac:dyDescent="0.2">
      <c r="A143">
        <v>0</v>
      </c>
      <c r="B143">
        <v>71.998999999999995</v>
      </c>
      <c r="C143">
        <v>157.9</v>
      </c>
      <c r="D143">
        <v>1.9912989999999999</v>
      </c>
      <c r="F143" s="3">
        <f t="shared" si="5"/>
        <v>0.19899999999999807</v>
      </c>
      <c r="G143" s="3">
        <f t="shared" si="3"/>
        <v>-5.2109999999999985</v>
      </c>
      <c r="H143">
        <f t="shared" si="7"/>
        <v>157.9</v>
      </c>
      <c r="I143" s="5">
        <f t="shared" si="6"/>
        <v>-6.6497783407215572E-4</v>
      </c>
      <c r="J143" s="99">
        <f>H143-'0A (BACKGROUND)'!H143</f>
        <v>156.79</v>
      </c>
    </row>
    <row r="144" spans="1:10" x14ac:dyDescent="0.2">
      <c r="A144">
        <v>0</v>
      </c>
      <c r="B144">
        <v>72.197999999999993</v>
      </c>
      <c r="C144">
        <v>157.91499999999999</v>
      </c>
      <c r="D144">
        <v>1.991323</v>
      </c>
      <c r="F144" s="3">
        <f t="shared" si="5"/>
        <v>0.20000000000000284</v>
      </c>
      <c r="G144" s="3">
        <f t="shared" si="3"/>
        <v>-5.0120000000000005</v>
      </c>
      <c r="H144">
        <f t="shared" si="7"/>
        <v>157.91499999999999</v>
      </c>
      <c r="I144" s="5">
        <f t="shared" si="6"/>
        <v>-5.6992685938639376E-4</v>
      </c>
      <c r="J144" s="99">
        <f>H144-'0A (BACKGROUND)'!H144</f>
        <v>156.81399999999999</v>
      </c>
    </row>
    <row r="145" spans="1:10" x14ac:dyDescent="0.2">
      <c r="A145">
        <v>0</v>
      </c>
      <c r="B145">
        <v>72.399000000000001</v>
      </c>
      <c r="C145">
        <v>157.93</v>
      </c>
      <c r="D145">
        <v>1.991312</v>
      </c>
      <c r="F145" s="3">
        <f t="shared" si="5"/>
        <v>0.20100000000000051</v>
      </c>
      <c r="G145" s="3">
        <f t="shared" si="3"/>
        <v>-4.8109999999999928</v>
      </c>
      <c r="H145">
        <f t="shared" si="7"/>
        <v>157.93</v>
      </c>
      <c r="I145" s="5">
        <f t="shared" si="6"/>
        <v>-4.7489394035316046E-4</v>
      </c>
      <c r="J145" s="99">
        <f>H145-'0A (BACKGROUND)'!H145</f>
        <v>156.84</v>
      </c>
    </row>
    <row r="146" spans="1:10" x14ac:dyDescent="0.2">
      <c r="A146">
        <v>0</v>
      </c>
      <c r="B146">
        <v>72.599999999999994</v>
      </c>
      <c r="C146">
        <v>157.94</v>
      </c>
      <c r="D146">
        <v>1.991304</v>
      </c>
      <c r="F146" s="3">
        <f t="shared" si="5"/>
        <v>0.19950000000000045</v>
      </c>
      <c r="G146" s="3">
        <f t="shared" si="3"/>
        <v>-4.6099999999999994</v>
      </c>
      <c r="H146">
        <f t="shared" si="7"/>
        <v>157.94</v>
      </c>
      <c r="I146" s="5">
        <f t="shared" si="6"/>
        <v>-4.1154868937565148E-4</v>
      </c>
      <c r="J146" s="99">
        <f>H146-'0A (BACKGROUND)'!H146</f>
        <v>156.85499999999999</v>
      </c>
    </row>
    <row r="147" spans="1:10" x14ac:dyDescent="0.2">
      <c r="A147">
        <v>0</v>
      </c>
      <c r="B147">
        <v>72.798000000000002</v>
      </c>
      <c r="C147">
        <v>157.94999999999999</v>
      </c>
      <c r="D147">
        <v>1.991303</v>
      </c>
      <c r="F147" s="3">
        <f t="shared" si="5"/>
        <v>0.1980000000000004</v>
      </c>
      <c r="G147" s="3">
        <f t="shared" ref="G147:G210" si="8">B147-$G$1</f>
        <v>-4.4119999999999919</v>
      </c>
      <c r="H147">
        <f t="shared" si="7"/>
        <v>157.94999999999999</v>
      </c>
      <c r="I147" s="5">
        <f t="shared" si="6"/>
        <v>-3.4821145932251163E-4</v>
      </c>
      <c r="J147" s="99">
        <f>H147-'0A (BACKGROUND)'!H147</f>
        <v>156.86999999999998</v>
      </c>
    </row>
    <row r="148" spans="1:10" x14ac:dyDescent="0.2">
      <c r="A148">
        <v>0</v>
      </c>
      <c r="B148">
        <v>72.995999999999995</v>
      </c>
      <c r="C148">
        <v>157.96</v>
      </c>
      <c r="D148">
        <v>1.991341</v>
      </c>
      <c r="F148" s="3">
        <f t="shared" si="5"/>
        <v>0.19950000000000045</v>
      </c>
      <c r="G148" s="3">
        <f t="shared" si="8"/>
        <v>-4.2139999999999986</v>
      </c>
      <c r="H148">
        <f t="shared" si="7"/>
        <v>157.96</v>
      </c>
      <c r="I148" s="5">
        <f t="shared" si="6"/>
        <v>-2.8488224867051493E-4</v>
      </c>
      <c r="J148" s="99">
        <f>H148-'0A (BACKGROUND)'!H148</f>
        <v>156.887</v>
      </c>
    </row>
    <row r="149" spans="1:10" x14ac:dyDescent="0.2">
      <c r="A149">
        <v>0</v>
      </c>
      <c r="B149">
        <v>73.197000000000003</v>
      </c>
      <c r="C149">
        <v>157.971</v>
      </c>
      <c r="D149">
        <v>1.991293</v>
      </c>
      <c r="F149" s="3">
        <f t="shared" ref="F149:F212" si="9">(G150-G148)/2</f>
        <v>0.2015000000000029</v>
      </c>
      <c r="G149" s="3">
        <f t="shared" si="8"/>
        <v>-4.012999999999991</v>
      </c>
      <c r="H149">
        <f t="shared" si="7"/>
        <v>157.971</v>
      </c>
      <c r="I149" s="5">
        <f t="shared" si="6"/>
        <v>-2.1522937754392402E-4</v>
      </c>
      <c r="J149" s="99">
        <f>H149-'0A (BACKGROUND)'!H149</f>
        <v>156.90700000000001</v>
      </c>
    </row>
    <row r="150" spans="1:10" x14ac:dyDescent="0.2">
      <c r="A150">
        <v>0</v>
      </c>
      <c r="B150">
        <v>73.399000000000001</v>
      </c>
      <c r="C150">
        <v>157.97900000000001</v>
      </c>
      <c r="D150">
        <v>1.991317</v>
      </c>
      <c r="F150" s="3">
        <f t="shared" si="9"/>
        <v>0.20049999999999812</v>
      </c>
      <c r="G150" s="3">
        <f t="shared" si="8"/>
        <v>-3.8109999999999928</v>
      </c>
      <c r="H150">
        <f t="shared" si="7"/>
        <v>157.97900000000001</v>
      </c>
      <c r="I150" s="5">
        <f t="shared" si="6"/>
        <v>-1.6457883642750915E-4</v>
      </c>
      <c r="J150" s="99">
        <f>H150-'0A (BACKGROUND)'!H150</f>
        <v>156.91800000000001</v>
      </c>
    </row>
    <row r="151" spans="1:10" x14ac:dyDescent="0.2">
      <c r="A151">
        <v>0</v>
      </c>
      <c r="B151">
        <v>73.597999999999999</v>
      </c>
      <c r="C151">
        <v>157.983</v>
      </c>
      <c r="D151">
        <v>1.991331</v>
      </c>
      <c r="F151" s="3">
        <f t="shared" si="9"/>
        <v>0.19899999999999807</v>
      </c>
      <c r="G151" s="3">
        <f t="shared" si="8"/>
        <v>-3.6119999999999948</v>
      </c>
      <c r="H151">
        <f t="shared" si="7"/>
        <v>157.983</v>
      </c>
      <c r="I151" s="5">
        <f t="shared" si="6"/>
        <v>-1.3925548951454481E-4</v>
      </c>
      <c r="J151" s="99">
        <f>H151-'0A (BACKGROUND)'!H151</f>
        <v>156.928</v>
      </c>
    </row>
    <row r="152" spans="1:10" x14ac:dyDescent="0.2">
      <c r="A152">
        <v>0</v>
      </c>
      <c r="B152">
        <v>73.796999999999997</v>
      </c>
      <c r="C152">
        <v>157.99199999999999</v>
      </c>
      <c r="D152">
        <v>1.9913110000000001</v>
      </c>
      <c r="F152" s="3">
        <f t="shared" si="9"/>
        <v>0.20000000000000284</v>
      </c>
      <c r="G152" s="3">
        <f t="shared" si="8"/>
        <v>-3.4129999999999967</v>
      </c>
      <c r="H152">
        <f t="shared" si="7"/>
        <v>157.99199999999999</v>
      </c>
      <c r="I152" s="5">
        <f t="shared" si="6"/>
        <v>-8.2282647222653438E-5</v>
      </c>
      <c r="J152" s="99">
        <f>H152-'0A (BACKGROUND)'!H152</f>
        <v>156.94399999999999</v>
      </c>
    </row>
    <row r="153" spans="1:10" x14ac:dyDescent="0.2">
      <c r="A153">
        <v>0</v>
      </c>
      <c r="B153">
        <v>73.998000000000005</v>
      </c>
      <c r="C153">
        <v>157.995</v>
      </c>
      <c r="D153">
        <v>1.9913430000000001</v>
      </c>
      <c r="F153" s="3">
        <f t="shared" si="9"/>
        <v>0.2015000000000029</v>
      </c>
      <c r="G153" s="3">
        <f t="shared" si="8"/>
        <v>-3.2119999999999891</v>
      </c>
      <c r="H153">
        <f t="shared" si="7"/>
        <v>157.995</v>
      </c>
      <c r="I153" s="5">
        <f t="shared" si="6"/>
        <v>-6.3293142188003415E-5</v>
      </c>
      <c r="J153" s="99">
        <f>H153-'0A (BACKGROUND)'!H153</f>
        <v>156.95099999999999</v>
      </c>
    </row>
    <row r="154" spans="1:10" x14ac:dyDescent="0.2">
      <c r="A154">
        <v>0</v>
      </c>
      <c r="B154">
        <v>74.2</v>
      </c>
      <c r="C154">
        <v>157.99600000000001</v>
      </c>
      <c r="D154">
        <v>1.9913149999999999</v>
      </c>
      <c r="F154" s="3">
        <f t="shared" si="9"/>
        <v>0.20049999999999812</v>
      </c>
      <c r="G154" s="3">
        <f t="shared" si="8"/>
        <v>-3.0099999999999909</v>
      </c>
      <c r="H154">
        <f t="shared" si="7"/>
        <v>157.99600000000001</v>
      </c>
      <c r="I154" s="5">
        <f t="shared" si="6"/>
        <v>-5.6963467429449466E-5</v>
      </c>
      <c r="J154" s="99">
        <f>H154-'0A (BACKGROUND)'!H154</f>
        <v>156.95500000000001</v>
      </c>
    </row>
    <row r="155" spans="1:10" x14ac:dyDescent="0.2">
      <c r="A155">
        <v>0</v>
      </c>
      <c r="B155">
        <v>74.399000000000001</v>
      </c>
      <c r="C155">
        <v>158</v>
      </c>
      <c r="D155">
        <v>1.991355</v>
      </c>
      <c r="F155" s="3">
        <f t="shared" si="9"/>
        <v>0.19899999999999807</v>
      </c>
      <c r="G155" s="3">
        <f t="shared" si="8"/>
        <v>-2.8109999999999928</v>
      </c>
      <c r="H155">
        <f t="shared" si="7"/>
        <v>158</v>
      </c>
      <c r="I155" s="5">
        <f t="shared" si="6"/>
        <v>-3.1645569620319947E-5</v>
      </c>
      <c r="J155" s="99">
        <f>H155-'0A (BACKGROUND)'!H155</f>
        <v>156.965</v>
      </c>
    </row>
    <row r="156" spans="1:10" x14ac:dyDescent="0.2">
      <c r="A156">
        <v>0</v>
      </c>
      <c r="B156">
        <v>74.597999999999999</v>
      </c>
      <c r="C156">
        <v>158.00299999999999</v>
      </c>
      <c r="D156">
        <v>1.991304</v>
      </c>
      <c r="F156" s="3">
        <f t="shared" si="9"/>
        <v>0.20000000000000284</v>
      </c>
      <c r="G156" s="3">
        <f t="shared" si="8"/>
        <v>-2.6119999999999948</v>
      </c>
      <c r="H156">
        <f t="shared" si="7"/>
        <v>158.00299999999999</v>
      </c>
      <c r="I156" s="5">
        <f t="shared" si="6"/>
        <v>-1.2657987506603519E-5</v>
      </c>
      <c r="J156" s="99">
        <f>H156-'0A (BACKGROUND)'!H156</f>
        <v>156.97199999999998</v>
      </c>
    </row>
    <row r="157" spans="1:10" x14ac:dyDescent="0.2">
      <c r="A157">
        <v>0</v>
      </c>
      <c r="B157">
        <v>74.799000000000007</v>
      </c>
      <c r="C157">
        <v>158.006</v>
      </c>
      <c r="D157">
        <v>1.9913320000000001</v>
      </c>
      <c r="F157" s="3">
        <f t="shared" si="9"/>
        <v>0.2015000000000029</v>
      </c>
      <c r="G157" s="3">
        <f t="shared" si="8"/>
        <v>-2.4109999999999872</v>
      </c>
      <c r="H157">
        <f t="shared" si="7"/>
        <v>158.006</v>
      </c>
      <c r="I157" s="5">
        <f t="shared" si="6"/>
        <v>6.3288735870914437E-6</v>
      </c>
      <c r="J157" s="99">
        <f>H157-'0A (BACKGROUND)'!H157</f>
        <v>156.97999999999999</v>
      </c>
    </row>
    <row r="158" spans="1:10" x14ac:dyDescent="0.2">
      <c r="A158">
        <v>0</v>
      </c>
      <c r="B158">
        <v>75.001000000000005</v>
      </c>
      <c r="C158">
        <v>158.005</v>
      </c>
      <c r="D158">
        <v>1.9913320000000001</v>
      </c>
      <c r="F158" s="3">
        <f t="shared" si="9"/>
        <v>0.19999999999999574</v>
      </c>
      <c r="G158" s="3">
        <f t="shared" si="8"/>
        <v>-2.208999999999989</v>
      </c>
      <c r="H158">
        <f t="shared" si="7"/>
        <v>158.005</v>
      </c>
      <c r="I158" s="5">
        <f t="shared" si="6"/>
        <v>0</v>
      </c>
      <c r="J158" s="99">
        <f>H158-'0A (BACKGROUND)'!H158</f>
        <v>156.98499999999999</v>
      </c>
    </row>
    <row r="159" spans="1:10" x14ac:dyDescent="0.2">
      <c r="A159">
        <v>0</v>
      </c>
      <c r="B159">
        <v>75.198999999999998</v>
      </c>
      <c r="C159">
        <v>158.005</v>
      </c>
      <c r="D159">
        <v>1.9913209999999999</v>
      </c>
      <c r="F159" s="3">
        <f t="shared" si="9"/>
        <v>0.1980000000000004</v>
      </c>
      <c r="G159" s="3">
        <f t="shared" si="8"/>
        <v>-2.0109999999999957</v>
      </c>
      <c r="H159">
        <f t="shared" si="7"/>
        <v>158.005</v>
      </c>
      <c r="I159" s="5">
        <f t="shared" si="6"/>
        <v>0</v>
      </c>
      <c r="J159" s="99">
        <f>H159-'0A (BACKGROUND)'!H159</f>
        <v>156.98699999999999</v>
      </c>
    </row>
    <row r="160" spans="1:10" x14ac:dyDescent="0.2">
      <c r="A160">
        <v>0</v>
      </c>
      <c r="B160">
        <v>75.397000000000006</v>
      </c>
      <c r="C160">
        <v>158.01</v>
      </c>
      <c r="D160">
        <v>1.991309</v>
      </c>
      <c r="F160" s="3">
        <f t="shared" si="9"/>
        <v>0.19950000000000045</v>
      </c>
      <c r="G160" s="3">
        <f t="shared" si="8"/>
        <v>-1.8129999999999882</v>
      </c>
      <c r="H160">
        <f t="shared" si="7"/>
        <v>158.01</v>
      </c>
      <c r="I160" s="5">
        <f t="shared" si="6"/>
        <v>3.1643566862804562E-5</v>
      </c>
      <c r="J160" s="99">
        <f>H160-'0A (BACKGROUND)'!H160</f>
        <v>156.99699999999999</v>
      </c>
    </row>
    <row r="161" spans="1:10" x14ac:dyDescent="0.2">
      <c r="A161">
        <v>0</v>
      </c>
      <c r="B161">
        <v>75.597999999999999</v>
      </c>
      <c r="C161">
        <v>158.00899999999999</v>
      </c>
      <c r="D161">
        <v>1.9913160000000001</v>
      </c>
      <c r="F161" s="3">
        <f t="shared" si="9"/>
        <v>0.20100000000000051</v>
      </c>
      <c r="G161" s="3">
        <f t="shared" si="8"/>
        <v>-1.6119999999999948</v>
      </c>
      <c r="H161">
        <f t="shared" si="7"/>
        <v>158.00899999999999</v>
      </c>
      <c r="I161" s="5">
        <f t="shared" si="6"/>
        <v>2.531501370173217E-5</v>
      </c>
      <c r="J161" s="99">
        <f>H161-'0A (BACKGROUND)'!H161</f>
        <v>156.999</v>
      </c>
    </row>
    <row r="162" spans="1:10" x14ac:dyDescent="0.2">
      <c r="A162">
        <v>0</v>
      </c>
      <c r="B162">
        <v>75.799000000000007</v>
      </c>
      <c r="C162">
        <v>158.00899999999999</v>
      </c>
      <c r="D162">
        <v>1.9913320000000001</v>
      </c>
      <c r="F162" s="3">
        <f t="shared" si="9"/>
        <v>0.20000000000000284</v>
      </c>
      <c r="G162" s="3">
        <f t="shared" si="8"/>
        <v>-1.4109999999999872</v>
      </c>
      <c r="H162">
        <f t="shared" si="7"/>
        <v>158.00899999999999</v>
      </c>
      <c r="I162" s="5">
        <f t="shared" si="6"/>
        <v>2.531501370173217E-5</v>
      </c>
      <c r="J162" s="99">
        <f>H162-'0A (BACKGROUND)'!H162</f>
        <v>157</v>
      </c>
    </row>
    <row r="163" spans="1:10" x14ac:dyDescent="0.2">
      <c r="A163">
        <v>0</v>
      </c>
      <c r="B163">
        <v>75.998000000000005</v>
      </c>
      <c r="C163">
        <v>158.00800000000001</v>
      </c>
      <c r="D163">
        <v>1.991317</v>
      </c>
      <c r="F163" s="3">
        <f t="shared" si="9"/>
        <v>0.19899999999999807</v>
      </c>
      <c r="G163" s="3">
        <f t="shared" si="8"/>
        <v>-1.2119999999999891</v>
      </c>
      <c r="H163">
        <f t="shared" si="7"/>
        <v>158.00800000000001</v>
      </c>
      <c r="I163" s="5">
        <f t="shared" si="6"/>
        <v>1.8986380436514239E-5</v>
      </c>
      <c r="J163" s="99">
        <f>H163-'0A (BACKGROUND)'!H163</f>
        <v>157.00800000000001</v>
      </c>
    </row>
    <row r="164" spans="1:10" x14ac:dyDescent="0.2">
      <c r="A164">
        <v>0</v>
      </c>
      <c r="B164">
        <v>76.197000000000003</v>
      </c>
      <c r="C164">
        <v>158.01</v>
      </c>
      <c r="D164">
        <v>1.9912810000000001</v>
      </c>
      <c r="F164" s="3">
        <f t="shared" si="9"/>
        <v>0.20049999999999812</v>
      </c>
      <c r="G164" s="3">
        <f t="shared" si="8"/>
        <v>-1.012999999999991</v>
      </c>
      <c r="H164">
        <f t="shared" si="7"/>
        <v>158.01</v>
      </c>
      <c r="I164" s="5">
        <f t="shared" si="6"/>
        <v>3.1643566862804562E-5</v>
      </c>
      <c r="J164" s="99">
        <f>H164-'0A (BACKGROUND)'!H164</f>
        <v>157.01299999999998</v>
      </c>
    </row>
    <row r="165" spans="1:10" x14ac:dyDescent="0.2">
      <c r="A165">
        <v>0</v>
      </c>
      <c r="B165">
        <v>76.399000000000001</v>
      </c>
      <c r="C165">
        <v>158.00899999999999</v>
      </c>
      <c r="D165">
        <v>1.9912810000000001</v>
      </c>
      <c r="F165" s="3">
        <f t="shared" si="9"/>
        <v>0.20149999999999579</v>
      </c>
      <c r="G165" s="3">
        <f t="shared" si="8"/>
        <v>-0.81099999999999284</v>
      </c>
      <c r="H165">
        <f t="shared" si="7"/>
        <v>158.00899999999999</v>
      </c>
      <c r="I165" s="5">
        <f t="shared" si="6"/>
        <v>2.531501370173217E-5</v>
      </c>
      <c r="J165" s="99">
        <f>H165-'0A (BACKGROUND)'!H165</f>
        <v>157.01399999999998</v>
      </c>
    </row>
    <row r="166" spans="1:10" x14ac:dyDescent="0.2">
      <c r="A166">
        <v>0</v>
      </c>
      <c r="B166">
        <v>76.599999999999994</v>
      </c>
      <c r="C166">
        <v>158.00800000000001</v>
      </c>
      <c r="D166">
        <v>1.991287</v>
      </c>
      <c r="F166" s="3">
        <f t="shared" si="9"/>
        <v>0.20000000000000284</v>
      </c>
      <c r="G166" s="3">
        <f t="shared" si="8"/>
        <v>-0.60999999999999943</v>
      </c>
      <c r="H166">
        <f t="shared" si="7"/>
        <v>158.00800000000001</v>
      </c>
      <c r="I166" s="5">
        <f t="shared" si="6"/>
        <v>1.8986380436514239E-5</v>
      </c>
      <c r="J166" s="99">
        <f>H166-'0A (BACKGROUND)'!H166</f>
        <v>157.01500000000001</v>
      </c>
    </row>
    <row r="167" spans="1:10" x14ac:dyDescent="0.2">
      <c r="A167">
        <v>0</v>
      </c>
      <c r="B167">
        <v>76.799000000000007</v>
      </c>
      <c r="C167">
        <v>158.005</v>
      </c>
      <c r="D167">
        <v>1.9913149999999999</v>
      </c>
      <c r="F167" s="3">
        <f t="shared" si="9"/>
        <v>0.19900000000000517</v>
      </c>
      <c r="G167" s="3">
        <f t="shared" si="8"/>
        <v>-0.41099999999998715</v>
      </c>
      <c r="H167">
        <f t="shared" si="7"/>
        <v>158.005</v>
      </c>
      <c r="I167" s="5">
        <f t="shared" si="6"/>
        <v>0</v>
      </c>
      <c r="J167" s="99">
        <f>H167-'0A (BACKGROUND)'!H167</f>
        <v>157.01</v>
      </c>
    </row>
    <row r="168" spans="1:10" x14ac:dyDescent="0.2">
      <c r="A168">
        <v>0</v>
      </c>
      <c r="B168">
        <v>76.998000000000005</v>
      </c>
      <c r="C168">
        <v>158.00700000000001</v>
      </c>
      <c r="D168">
        <v>1.991309</v>
      </c>
      <c r="F168" s="3">
        <f t="shared" si="9"/>
        <v>0.19999999999999574</v>
      </c>
      <c r="G168" s="3">
        <f t="shared" si="8"/>
        <v>-0.21199999999998909</v>
      </c>
      <c r="H168">
        <f t="shared" si="7"/>
        <v>158.00700000000001</v>
      </c>
      <c r="I168" s="5">
        <f>1-H$169/H168</f>
        <v>1.2657667065485434E-5</v>
      </c>
      <c r="J168" s="99">
        <f>H168-'0A (BACKGROUND)'!H168</f>
        <v>157.011</v>
      </c>
    </row>
    <row r="169" spans="1:10" x14ac:dyDescent="0.2">
      <c r="A169">
        <v>0</v>
      </c>
      <c r="B169">
        <v>77.198999999999998</v>
      </c>
      <c r="C169">
        <v>158.005</v>
      </c>
      <c r="D169">
        <v>1.9912970000000001</v>
      </c>
      <c r="F169" s="3">
        <f t="shared" si="9"/>
        <v>0.20149999999999579</v>
      </c>
      <c r="G169" s="3">
        <f t="shared" si="8"/>
        <v>-1.099999999999568E-2</v>
      </c>
      <c r="H169">
        <f t="shared" si="7"/>
        <v>158.005</v>
      </c>
      <c r="I169" s="5">
        <f>1-H$169/H169</f>
        <v>0</v>
      </c>
      <c r="J169" s="99">
        <f>H169-'0A (BACKGROUND)'!H169</f>
        <v>157.01599999999999</v>
      </c>
    </row>
    <row r="170" spans="1:10" x14ac:dyDescent="0.2">
      <c r="A170">
        <v>0</v>
      </c>
      <c r="B170">
        <v>77.400999999999996</v>
      </c>
      <c r="C170">
        <v>157.999</v>
      </c>
      <c r="D170">
        <v>1.991287</v>
      </c>
      <c r="F170" s="3">
        <f t="shared" si="9"/>
        <v>0.20049999999999812</v>
      </c>
      <c r="G170" s="3">
        <f t="shared" si="8"/>
        <v>0.1910000000000025</v>
      </c>
      <c r="H170">
        <f t="shared" si="7"/>
        <v>157.999</v>
      </c>
      <c r="I170" s="5">
        <f>1-H$169/H170</f>
        <v>-3.79749238919036E-5</v>
      </c>
      <c r="J170" s="99">
        <f>H170-'0A (BACKGROUND)'!H170</f>
        <v>157.012</v>
      </c>
    </row>
    <row r="171" spans="1:10" x14ac:dyDescent="0.2">
      <c r="A171">
        <v>0</v>
      </c>
      <c r="B171">
        <v>77.599999999999994</v>
      </c>
      <c r="C171">
        <v>157.99600000000001</v>
      </c>
      <c r="D171">
        <v>1.9913130000000001</v>
      </c>
      <c r="F171" s="3">
        <f t="shared" si="9"/>
        <v>0.1980000000000004</v>
      </c>
      <c r="G171" s="3">
        <f t="shared" si="8"/>
        <v>0.39000000000000057</v>
      </c>
      <c r="H171">
        <f t="shared" si="7"/>
        <v>157.99600000000001</v>
      </c>
      <c r="I171" s="5">
        <f t="shared" ref="I171:I194" si="10">1-H$169/H171</f>
        <v>-5.6963467429449466E-5</v>
      </c>
      <c r="J171" s="99">
        <f>H171-'0A (BACKGROUND)'!H171</f>
        <v>157.012</v>
      </c>
    </row>
    <row r="172" spans="1:10" x14ac:dyDescent="0.2">
      <c r="A172">
        <v>0</v>
      </c>
      <c r="B172">
        <v>77.796999999999997</v>
      </c>
      <c r="C172">
        <v>157.99100000000001</v>
      </c>
      <c r="D172">
        <v>1.991336</v>
      </c>
      <c r="F172" s="3">
        <f t="shared" si="9"/>
        <v>0.19900000000000517</v>
      </c>
      <c r="G172" s="3">
        <f t="shared" si="8"/>
        <v>0.5870000000000033</v>
      </c>
      <c r="H172">
        <f t="shared" si="7"/>
        <v>157.99100000000001</v>
      </c>
      <c r="I172" s="5">
        <f t="shared" si="10"/>
        <v>-8.86126424921585E-5</v>
      </c>
      <c r="J172" s="99">
        <f>H172-'0A (BACKGROUND)'!H172</f>
        <v>157.00900000000001</v>
      </c>
    </row>
    <row r="173" spans="1:10" x14ac:dyDescent="0.2">
      <c r="A173">
        <v>0</v>
      </c>
      <c r="B173">
        <v>77.998000000000005</v>
      </c>
      <c r="C173">
        <v>157.99</v>
      </c>
      <c r="D173">
        <v>1.991352</v>
      </c>
      <c r="F173" s="3">
        <f t="shared" si="9"/>
        <v>0.20100000000000051</v>
      </c>
      <c r="G173" s="3">
        <f t="shared" si="8"/>
        <v>0.78800000000001091</v>
      </c>
      <c r="H173">
        <f t="shared" si="7"/>
        <v>157.99</v>
      </c>
      <c r="I173" s="5">
        <f t="shared" si="10"/>
        <v>-9.4942717893342632E-5</v>
      </c>
      <c r="J173" s="99">
        <f>H173-'0A (BACKGROUND)'!H173</f>
        <v>157.011</v>
      </c>
    </row>
    <row r="174" spans="1:10" x14ac:dyDescent="0.2">
      <c r="A174">
        <v>0</v>
      </c>
      <c r="B174">
        <v>78.198999999999998</v>
      </c>
      <c r="C174">
        <v>157.989</v>
      </c>
      <c r="D174">
        <v>1.991312</v>
      </c>
      <c r="F174" s="3">
        <f t="shared" si="9"/>
        <v>0.19999999999999574</v>
      </c>
      <c r="G174" s="3">
        <f t="shared" si="8"/>
        <v>0.98900000000000432</v>
      </c>
      <c r="H174">
        <f t="shared" si="7"/>
        <v>157.989</v>
      </c>
      <c r="I174" s="5">
        <f t="shared" si="10"/>
        <v>-1.0127287342776015E-4</v>
      </c>
      <c r="J174" s="99">
        <f>H174-'0A (BACKGROUND)'!H174</f>
        <v>157.01599999999999</v>
      </c>
    </row>
    <row r="175" spans="1:10" x14ac:dyDescent="0.2">
      <c r="A175">
        <v>0</v>
      </c>
      <c r="B175">
        <v>78.397999999999996</v>
      </c>
      <c r="C175">
        <v>157.98099999999999</v>
      </c>
      <c r="D175">
        <v>1.9913130000000001</v>
      </c>
      <c r="F175" s="3">
        <f t="shared" si="9"/>
        <v>0.19899999999999807</v>
      </c>
      <c r="G175" s="3">
        <f t="shared" si="8"/>
        <v>1.1880000000000024</v>
      </c>
      <c r="H175">
        <f t="shared" si="7"/>
        <v>157.98099999999999</v>
      </c>
      <c r="I175" s="5">
        <f t="shared" si="10"/>
        <v>-1.5191700267758179E-4</v>
      </c>
      <c r="J175" s="99">
        <f>H175-'0A (BACKGROUND)'!H175</f>
        <v>157.00700000000001</v>
      </c>
    </row>
    <row r="176" spans="1:10" x14ac:dyDescent="0.2">
      <c r="A176">
        <v>0</v>
      </c>
      <c r="B176">
        <v>78.596999999999994</v>
      </c>
      <c r="C176">
        <v>157.977</v>
      </c>
      <c r="D176">
        <v>1.9913179999999999</v>
      </c>
      <c r="F176" s="3">
        <f t="shared" si="9"/>
        <v>0.20050000000000523</v>
      </c>
      <c r="G176" s="3">
        <f t="shared" si="8"/>
        <v>1.3870000000000005</v>
      </c>
      <c r="H176">
        <f t="shared" si="7"/>
        <v>157.977</v>
      </c>
      <c r="I176" s="5">
        <f t="shared" si="10"/>
        <v>-1.7724099077698341E-4</v>
      </c>
      <c r="J176" s="99">
        <f>H176-'0A (BACKGROUND)'!H176</f>
        <v>157</v>
      </c>
    </row>
    <row r="177" spans="1:10" x14ac:dyDescent="0.2">
      <c r="A177">
        <v>0</v>
      </c>
      <c r="B177">
        <v>78.799000000000007</v>
      </c>
      <c r="C177">
        <v>157.96799999999999</v>
      </c>
      <c r="D177">
        <v>1.9913529999999999</v>
      </c>
      <c r="F177" s="3">
        <f t="shared" si="9"/>
        <v>0.2015000000000029</v>
      </c>
      <c r="G177" s="3">
        <f t="shared" si="8"/>
        <v>1.5890000000000128</v>
      </c>
      <c r="H177">
        <f t="shared" si="7"/>
        <v>157.96799999999999</v>
      </c>
      <c r="I177" s="5">
        <f t="shared" si="10"/>
        <v>-2.3422465309441698E-4</v>
      </c>
      <c r="J177" s="99">
        <f>H177-'0A (BACKGROUND)'!H177</f>
        <v>156.99299999999999</v>
      </c>
    </row>
    <row r="178" spans="1:10" x14ac:dyDescent="0.2">
      <c r="A178">
        <v>0</v>
      </c>
      <c r="B178">
        <v>79</v>
      </c>
      <c r="C178">
        <v>157.96</v>
      </c>
      <c r="D178">
        <v>1.9913080000000001</v>
      </c>
      <c r="F178" s="3">
        <f t="shared" si="9"/>
        <v>0.19999999999999574</v>
      </c>
      <c r="G178" s="3">
        <f t="shared" si="8"/>
        <v>1.7900000000000063</v>
      </c>
      <c r="H178">
        <f t="shared" si="7"/>
        <v>157.96</v>
      </c>
      <c r="I178" s="5">
        <f t="shared" si="10"/>
        <v>-2.8488224867051493E-4</v>
      </c>
      <c r="J178" s="99">
        <f>H178-'0A (BACKGROUND)'!H178</f>
        <v>156.98400000000001</v>
      </c>
    </row>
    <row r="179" spans="1:10" x14ac:dyDescent="0.2">
      <c r="A179">
        <v>0</v>
      </c>
      <c r="B179">
        <v>79.198999999999998</v>
      </c>
      <c r="C179">
        <v>157.95400000000001</v>
      </c>
      <c r="D179">
        <v>1.991293</v>
      </c>
      <c r="F179" s="3">
        <f t="shared" si="9"/>
        <v>0.19850000000000279</v>
      </c>
      <c r="G179" s="3">
        <f t="shared" si="8"/>
        <v>1.9890000000000043</v>
      </c>
      <c r="H179">
        <f t="shared" si="7"/>
        <v>157.95400000000001</v>
      </c>
      <c r="I179" s="5">
        <f t="shared" si="10"/>
        <v>-3.2287881281889419E-4</v>
      </c>
      <c r="J179" s="99">
        <f>H179-'0A (BACKGROUND)'!H179</f>
        <v>156.98000000000002</v>
      </c>
    </row>
    <row r="180" spans="1:10" x14ac:dyDescent="0.2">
      <c r="A180">
        <v>0</v>
      </c>
      <c r="B180">
        <v>79.397000000000006</v>
      </c>
      <c r="C180">
        <v>157.947</v>
      </c>
      <c r="D180">
        <v>1.991317</v>
      </c>
      <c r="F180" s="3">
        <f t="shared" si="9"/>
        <v>0.20000000000000284</v>
      </c>
      <c r="G180" s="3">
        <f t="shared" si="8"/>
        <v>2.1870000000000118</v>
      </c>
      <c r="H180">
        <f t="shared" si="7"/>
        <v>157.947</v>
      </c>
      <c r="I180" s="5">
        <f t="shared" si="10"/>
        <v>-3.6721178623211337E-4</v>
      </c>
      <c r="J180" s="99">
        <f>H180-'0A (BACKGROUND)'!H180</f>
        <v>156.971</v>
      </c>
    </row>
    <row r="181" spans="1:10" x14ac:dyDescent="0.2">
      <c r="A181">
        <v>0</v>
      </c>
      <c r="B181">
        <v>79.599000000000004</v>
      </c>
      <c r="C181">
        <v>157.94200000000001</v>
      </c>
      <c r="D181">
        <v>1.9913259999999999</v>
      </c>
      <c r="F181" s="3">
        <f t="shared" si="9"/>
        <v>0.20199999999999818</v>
      </c>
      <c r="G181" s="3">
        <f t="shared" si="8"/>
        <v>2.38900000000001</v>
      </c>
      <c r="H181">
        <f t="shared" si="7"/>
        <v>157.94200000000001</v>
      </c>
      <c r="I181" s="5">
        <f t="shared" si="10"/>
        <v>-3.988806017398705E-4</v>
      </c>
      <c r="J181" s="99">
        <f>H181-'0A (BACKGROUND)'!H181</f>
        <v>156.965</v>
      </c>
    </row>
    <row r="182" spans="1:10" x14ac:dyDescent="0.2">
      <c r="A182">
        <v>0</v>
      </c>
      <c r="B182">
        <v>79.801000000000002</v>
      </c>
      <c r="C182">
        <v>157.93100000000001</v>
      </c>
      <c r="D182">
        <v>1.991309</v>
      </c>
      <c r="F182" s="3">
        <f t="shared" si="9"/>
        <v>0.20049999999999812</v>
      </c>
      <c r="G182" s="3">
        <f t="shared" si="8"/>
        <v>2.5910000000000082</v>
      </c>
      <c r="H182">
        <f t="shared" si="7"/>
        <v>157.93100000000001</v>
      </c>
      <c r="I182" s="5">
        <f t="shared" si="10"/>
        <v>-4.685590542703455E-4</v>
      </c>
      <c r="J182" s="99">
        <f>H182-'0A (BACKGROUND)'!H182</f>
        <v>156.95400000000001</v>
      </c>
    </row>
    <row r="183" spans="1:10" x14ac:dyDescent="0.2">
      <c r="A183">
        <v>0</v>
      </c>
      <c r="B183">
        <v>80</v>
      </c>
      <c r="C183">
        <v>157.91900000000001</v>
      </c>
      <c r="D183">
        <v>1.9913430000000001</v>
      </c>
      <c r="F183" s="3">
        <f t="shared" si="9"/>
        <v>0.19849999999999568</v>
      </c>
      <c r="G183" s="3">
        <f t="shared" si="8"/>
        <v>2.7900000000000063</v>
      </c>
      <c r="H183">
        <f t="shared" si="7"/>
        <v>157.91900000000001</v>
      </c>
      <c r="I183" s="5">
        <f t="shared" si="10"/>
        <v>-5.4458298241488734E-4</v>
      </c>
      <c r="J183" s="99">
        <f>H183-'0A (BACKGROUND)'!H183</f>
        <v>156.93600000000001</v>
      </c>
    </row>
    <row r="184" spans="1:10" x14ac:dyDescent="0.2">
      <c r="A184">
        <v>0</v>
      </c>
      <c r="B184">
        <v>80.197999999999993</v>
      </c>
      <c r="C184">
        <v>157.91200000000001</v>
      </c>
      <c r="D184">
        <v>1.9913590000000001</v>
      </c>
      <c r="F184" s="3">
        <f t="shared" si="9"/>
        <v>0.19950000000000045</v>
      </c>
      <c r="G184" s="3">
        <f t="shared" si="8"/>
        <v>2.9879999999999995</v>
      </c>
      <c r="H184">
        <f t="shared" si="7"/>
        <v>157.91200000000001</v>
      </c>
      <c r="I184" s="5">
        <f t="shared" si="10"/>
        <v>-5.8893560970663117E-4</v>
      </c>
      <c r="J184" s="99">
        <f>H184-'0A (BACKGROUND)'!H184</f>
        <v>156.929</v>
      </c>
    </row>
    <row r="185" spans="1:10" x14ac:dyDescent="0.2">
      <c r="A185">
        <v>0</v>
      </c>
      <c r="B185">
        <v>80.399000000000001</v>
      </c>
      <c r="C185">
        <v>157.899</v>
      </c>
      <c r="D185">
        <v>1.9913160000000001</v>
      </c>
      <c r="F185" s="3">
        <f t="shared" si="9"/>
        <v>0.20100000000000051</v>
      </c>
      <c r="G185" s="3">
        <f t="shared" si="8"/>
        <v>3.1890000000000072</v>
      </c>
      <c r="H185">
        <f t="shared" si="7"/>
        <v>157.899</v>
      </c>
      <c r="I185" s="5">
        <f t="shared" si="10"/>
        <v>-6.7131520782259813E-4</v>
      </c>
      <c r="J185" s="99">
        <f>H185-'0A (BACKGROUND)'!H185</f>
        <v>156.91399999999999</v>
      </c>
    </row>
    <row r="186" spans="1:10" x14ac:dyDescent="0.2">
      <c r="A186">
        <v>0</v>
      </c>
      <c r="B186">
        <v>80.599999999999994</v>
      </c>
      <c r="C186">
        <v>157.88300000000001</v>
      </c>
      <c r="D186">
        <v>1.991306</v>
      </c>
      <c r="F186" s="3">
        <f t="shared" si="9"/>
        <v>0.20000000000000284</v>
      </c>
      <c r="G186" s="3">
        <f t="shared" si="8"/>
        <v>3.3900000000000006</v>
      </c>
      <c r="H186">
        <f t="shared" si="7"/>
        <v>157.88300000000001</v>
      </c>
      <c r="I186" s="5">
        <f t="shared" si="10"/>
        <v>-7.7272410582507334E-4</v>
      </c>
      <c r="J186" s="99">
        <f>H186-'0A (BACKGROUND)'!H186</f>
        <v>156.89700000000002</v>
      </c>
    </row>
    <row r="187" spans="1:10" x14ac:dyDescent="0.2">
      <c r="A187">
        <v>0</v>
      </c>
      <c r="B187">
        <v>80.799000000000007</v>
      </c>
      <c r="C187">
        <v>157.875</v>
      </c>
      <c r="D187">
        <v>1.991328</v>
      </c>
      <c r="F187" s="3">
        <f t="shared" si="9"/>
        <v>0.19900000000000517</v>
      </c>
      <c r="G187" s="3">
        <f t="shared" si="8"/>
        <v>3.5890000000000128</v>
      </c>
      <c r="H187">
        <f t="shared" si="7"/>
        <v>157.875</v>
      </c>
      <c r="I187" s="5">
        <f t="shared" si="10"/>
        <v>-8.2343626286607297E-4</v>
      </c>
      <c r="J187" s="99">
        <f>H187-'0A (BACKGROUND)'!H187</f>
        <v>156.88300000000001</v>
      </c>
    </row>
    <row r="188" spans="1:10" x14ac:dyDescent="0.2">
      <c r="A188">
        <v>0</v>
      </c>
      <c r="B188">
        <v>80.998000000000005</v>
      </c>
      <c r="C188">
        <v>157.863</v>
      </c>
      <c r="D188">
        <v>1.991331</v>
      </c>
      <c r="F188" s="3">
        <f t="shared" si="9"/>
        <v>0.19999999999999574</v>
      </c>
      <c r="G188" s="3">
        <f t="shared" si="8"/>
        <v>3.7880000000000109</v>
      </c>
      <c r="H188">
        <f t="shared" si="7"/>
        <v>157.863</v>
      </c>
      <c r="I188" s="5">
        <f t="shared" si="10"/>
        <v>-8.9951413567468386E-4</v>
      </c>
      <c r="J188" s="99">
        <f>H188-'0A (BACKGROUND)'!H188</f>
        <v>156.87100000000001</v>
      </c>
    </row>
    <row r="189" spans="1:10" x14ac:dyDescent="0.2">
      <c r="A189">
        <v>0</v>
      </c>
      <c r="B189">
        <v>81.198999999999998</v>
      </c>
      <c r="C189">
        <v>157.84399999999999</v>
      </c>
      <c r="D189">
        <v>1.991323</v>
      </c>
      <c r="F189" s="3">
        <f t="shared" si="9"/>
        <v>0.20149999999999579</v>
      </c>
      <c r="G189" s="3">
        <f t="shared" si="8"/>
        <v>3.9890000000000043</v>
      </c>
      <c r="H189">
        <f t="shared" si="7"/>
        <v>157.84399999999999</v>
      </c>
      <c r="I189" s="5">
        <f t="shared" si="10"/>
        <v>-1.0199944248752146E-3</v>
      </c>
      <c r="J189" s="99">
        <f>H189-'0A (BACKGROUND)'!H189</f>
        <v>156.85599999999999</v>
      </c>
    </row>
    <row r="190" spans="1:10" x14ac:dyDescent="0.2">
      <c r="A190">
        <v>0</v>
      </c>
      <c r="B190">
        <v>81.400999999999996</v>
      </c>
      <c r="C190">
        <v>157.83000000000001</v>
      </c>
      <c r="D190">
        <v>1.9912829999999999</v>
      </c>
      <c r="F190" s="3">
        <f t="shared" si="9"/>
        <v>0.20049999999999812</v>
      </c>
      <c r="G190" s="3">
        <f t="shared" si="8"/>
        <v>4.1910000000000025</v>
      </c>
      <c r="H190">
        <f t="shared" si="7"/>
        <v>157.83000000000001</v>
      </c>
      <c r="I190" s="5">
        <f t="shared" si="10"/>
        <v>-1.1087879363871345E-3</v>
      </c>
      <c r="J190" s="99">
        <f>H190-'0A (BACKGROUND)'!H190</f>
        <v>156.834</v>
      </c>
    </row>
    <row r="191" spans="1:10" x14ac:dyDescent="0.2">
      <c r="A191">
        <v>0</v>
      </c>
      <c r="B191">
        <v>81.599999999999994</v>
      </c>
      <c r="C191">
        <v>157.81399999999999</v>
      </c>
      <c r="D191">
        <v>1.9913419999999999</v>
      </c>
      <c r="F191" s="3">
        <f t="shared" si="9"/>
        <v>0.1980000000000004</v>
      </c>
      <c r="G191" s="3">
        <f t="shared" si="8"/>
        <v>4.3900000000000006</v>
      </c>
      <c r="H191">
        <f t="shared" si="7"/>
        <v>157.81399999999999</v>
      </c>
      <c r="I191" s="5">
        <f t="shared" si="10"/>
        <v>-1.2102855259989997E-3</v>
      </c>
      <c r="J191" s="99">
        <f>H191-'0A (BACKGROUND)'!H191</f>
        <v>156.81799999999998</v>
      </c>
    </row>
    <row r="192" spans="1:10" x14ac:dyDescent="0.2">
      <c r="A192">
        <v>0</v>
      </c>
      <c r="B192">
        <v>81.796999999999997</v>
      </c>
      <c r="C192">
        <v>157.79900000000001</v>
      </c>
      <c r="D192">
        <v>1.9913160000000001</v>
      </c>
      <c r="F192" s="3">
        <f t="shared" si="9"/>
        <v>0.19950000000000045</v>
      </c>
      <c r="G192" s="3">
        <f t="shared" si="8"/>
        <v>4.5870000000000033</v>
      </c>
      <c r="H192">
        <f t="shared" si="7"/>
        <v>157.79900000000001</v>
      </c>
      <c r="I192" s="5">
        <f t="shared" si="10"/>
        <v>-1.3054582094942369E-3</v>
      </c>
      <c r="J192" s="99">
        <f>H192-'0A (BACKGROUND)'!H192</f>
        <v>156.80100000000002</v>
      </c>
    </row>
    <row r="193" spans="1:10" x14ac:dyDescent="0.2">
      <c r="A193">
        <v>0</v>
      </c>
      <c r="B193">
        <v>81.998999999999995</v>
      </c>
      <c r="C193">
        <v>157.78299999999999</v>
      </c>
      <c r="D193">
        <v>1.991323</v>
      </c>
      <c r="F193" s="3">
        <f t="shared" si="9"/>
        <v>0.20199999999999818</v>
      </c>
      <c r="G193" s="3">
        <f t="shared" si="8"/>
        <v>4.7890000000000015</v>
      </c>
      <c r="H193">
        <f t="shared" si="7"/>
        <v>157.78299999999999</v>
      </c>
      <c r="I193" s="5">
        <f t="shared" si="10"/>
        <v>-1.4069956839457554E-3</v>
      </c>
      <c r="J193" s="99">
        <f>H193-'0A (BACKGROUND)'!H193</f>
        <v>156.78</v>
      </c>
    </row>
    <row r="194" spans="1:10" x14ac:dyDescent="0.2">
      <c r="A194">
        <v>0</v>
      </c>
      <c r="B194">
        <v>82.200999999999993</v>
      </c>
      <c r="C194">
        <v>157.77500000000001</v>
      </c>
      <c r="D194">
        <v>1.991323</v>
      </c>
      <c r="F194" s="3">
        <f t="shared" si="9"/>
        <v>0.20050000000000523</v>
      </c>
      <c r="G194" s="3">
        <f t="shared" si="8"/>
        <v>4.9909999999999997</v>
      </c>
      <c r="H194">
        <f t="shared" si="7"/>
        <v>157.77500000000001</v>
      </c>
      <c r="I194" s="5">
        <f t="shared" si="10"/>
        <v>-1.4577721438757685E-3</v>
      </c>
      <c r="J194" s="99">
        <f>H194-'0A (BACKGROUND)'!H194</f>
        <v>156.768</v>
      </c>
    </row>
    <row r="195" spans="1:10" x14ac:dyDescent="0.2">
      <c r="A195">
        <v>0</v>
      </c>
      <c r="B195">
        <v>82.4</v>
      </c>
      <c r="C195">
        <v>157.756</v>
      </c>
      <c r="D195">
        <v>1.9913190000000001</v>
      </c>
      <c r="F195" s="3">
        <f t="shared" si="9"/>
        <v>0.19850000000000279</v>
      </c>
      <c r="G195" s="3">
        <f t="shared" si="8"/>
        <v>5.1900000000000119</v>
      </c>
      <c r="H195">
        <f t="shared" si="7"/>
        <v>157.756</v>
      </c>
      <c r="I195" s="5">
        <f>1-H$169/H195</f>
        <v>-1.5783868759349229E-3</v>
      </c>
      <c r="J195" s="99">
        <f>H195-'0A (BACKGROUND)'!H195</f>
        <v>156.744</v>
      </c>
    </row>
    <row r="196" spans="1:10" x14ac:dyDescent="0.2">
      <c r="A196">
        <v>0</v>
      </c>
      <c r="B196">
        <v>82.597999999999999</v>
      </c>
      <c r="C196">
        <v>157.73099999999999</v>
      </c>
      <c r="D196">
        <v>1.9913209999999999</v>
      </c>
      <c r="F196" s="3">
        <f t="shared" si="9"/>
        <v>0.19950000000000045</v>
      </c>
      <c r="G196" s="3">
        <f t="shared" si="8"/>
        <v>5.3880000000000052</v>
      </c>
      <c r="H196">
        <f t="shared" si="7"/>
        <v>157.73099999999999</v>
      </c>
      <c r="I196" s="5">
        <f>1-H$169/H196</f>
        <v>-1.7371347420609418E-3</v>
      </c>
      <c r="J196" s="99">
        <f>H196-'0A (BACKGROUND)'!H196</f>
        <v>156.71199999999999</v>
      </c>
    </row>
    <row r="197" spans="1:10" x14ac:dyDescent="0.2">
      <c r="A197">
        <v>0</v>
      </c>
      <c r="B197">
        <v>82.799000000000007</v>
      </c>
      <c r="C197">
        <v>157.703</v>
      </c>
      <c r="D197">
        <v>1.991328</v>
      </c>
      <c r="F197" s="3">
        <f t="shared" si="9"/>
        <v>0.20100000000000051</v>
      </c>
      <c r="G197" s="3">
        <f t="shared" si="8"/>
        <v>5.5890000000000128</v>
      </c>
      <c r="H197">
        <f t="shared" ref="H197:H260" si="11">C197</f>
        <v>157.703</v>
      </c>
      <c r="I197" s="5">
        <f>1-H$169/H197</f>
        <v>-1.914992105413349E-3</v>
      </c>
      <c r="J197" s="99">
        <f>H197-'0A (BACKGROUND)'!H197</f>
        <v>156.68600000000001</v>
      </c>
    </row>
    <row r="198" spans="1:10" x14ac:dyDescent="0.2">
      <c r="A198">
        <v>0</v>
      </c>
      <c r="B198">
        <v>83</v>
      </c>
      <c r="C198">
        <v>157.67699999999999</v>
      </c>
      <c r="D198">
        <v>1.991309</v>
      </c>
      <c r="F198" s="3">
        <f t="shared" si="9"/>
        <v>0.19999999999999574</v>
      </c>
      <c r="G198" s="3">
        <f t="shared" si="8"/>
        <v>5.7900000000000063</v>
      </c>
      <c r="H198">
        <f t="shared" si="11"/>
        <v>157.67699999999999</v>
      </c>
      <c r="I198" s="5">
        <f t="shared" ref="I198:I219" si="12">1-H$169/H198</f>
        <v>-2.0802019317973652E-3</v>
      </c>
      <c r="J198" s="99">
        <f>H198-'0A (BACKGROUND)'!H198</f>
        <v>156.65699999999998</v>
      </c>
    </row>
    <row r="199" spans="1:10" x14ac:dyDescent="0.2">
      <c r="A199">
        <v>0</v>
      </c>
      <c r="B199">
        <v>83.198999999999998</v>
      </c>
      <c r="C199">
        <v>157.65100000000001</v>
      </c>
      <c r="D199">
        <v>1.9912989999999999</v>
      </c>
      <c r="F199" s="3">
        <f t="shared" si="9"/>
        <v>0.19850000000000279</v>
      </c>
      <c r="G199" s="3">
        <f t="shared" si="8"/>
        <v>5.9890000000000043</v>
      </c>
      <c r="H199">
        <f t="shared" si="11"/>
        <v>157.65100000000001</v>
      </c>
      <c r="I199" s="5">
        <f t="shared" si="12"/>
        <v>-2.2454662514033163E-3</v>
      </c>
      <c r="J199" s="99">
        <f>H199-'0A (BACKGROUND)'!H199</f>
        <v>156.63000000000002</v>
      </c>
    </row>
    <row r="200" spans="1:10" x14ac:dyDescent="0.2">
      <c r="A200">
        <v>0</v>
      </c>
      <c r="B200">
        <v>83.397000000000006</v>
      </c>
      <c r="C200">
        <v>157.62100000000001</v>
      </c>
      <c r="D200">
        <v>1.9912810000000001</v>
      </c>
      <c r="F200" s="3">
        <f t="shared" si="9"/>
        <v>0.20000000000000284</v>
      </c>
      <c r="G200" s="3">
        <f t="shared" si="8"/>
        <v>6.1870000000000118</v>
      </c>
      <c r="H200">
        <f t="shared" si="11"/>
        <v>157.62100000000001</v>
      </c>
      <c r="I200" s="5">
        <f t="shared" si="12"/>
        <v>-2.4362235996471249E-3</v>
      </c>
      <c r="J200" s="99">
        <f>H200-'0A (BACKGROUND)'!H200</f>
        <v>156.595</v>
      </c>
    </row>
    <row r="201" spans="1:10" x14ac:dyDescent="0.2">
      <c r="A201">
        <v>0</v>
      </c>
      <c r="B201">
        <v>83.599000000000004</v>
      </c>
      <c r="C201">
        <v>157.589</v>
      </c>
      <c r="D201">
        <v>1.9913419999999999</v>
      </c>
      <c r="F201" s="3">
        <f t="shared" si="9"/>
        <v>0.20199999999999818</v>
      </c>
      <c r="G201" s="3">
        <f t="shared" si="8"/>
        <v>6.38900000000001</v>
      </c>
      <c r="H201">
        <f t="shared" si="11"/>
        <v>157.589</v>
      </c>
      <c r="I201" s="5">
        <f t="shared" si="12"/>
        <v>-2.6397781571048107E-3</v>
      </c>
      <c r="J201" s="99">
        <f>H201-'0A (BACKGROUND)'!H201</f>
        <v>156.55799999999999</v>
      </c>
    </row>
    <row r="202" spans="1:10" x14ac:dyDescent="0.2">
      <c r="A202">
        <v>0</v>
      </c>
      <c r="B202">
        <v>83.801000000000002</v>
      </c>
      <c r="C202">
        <v>157.55699999999999</v>
      </c>
      <c r="D202">
        <v>1.9912939999999999</v>
      </c>
      <c r="F202" s="3">
        <f t="shared" si="9"/>
        <v>0.20100000000000051</v>
      </c>
      <c r="G202" s="3">
        <f t="shared" si="8"/>
        <v>6.5910000000000082</v>
      </c>
      <c r="H202">
        <f t="shared" si="11"/>
        <v>157.55699999999999</v>
      </c>
      <c r="I202" s="5">
        <f t="shared" si="12"/>
        <v>-2.8434153988716737E-3</v>
      </c>
      <c r="J202" s="99">
        <f>H202-'0A (BACKGROUND)'!H202</f>
        <v>156.52499999999998</v>
      </c>
    </row>
    <row r="203" spans="1:10" x14ac:dyDescent="0.2">
      <c r="A203">
        <v>0</v>
      </c>
      <c r="B203">
        <v>84.001000000000005</v>
      </c>
      <c r="C203">
        <v>157.51400000000001</v>
      </c>
      <c r="D203">
        <v>1.9912890000000001</v>
      </c>
      <c r="F203" s="3">
        <f t="shared" si="9"/>
        <v>0.19849999999999568</v>
      </c>
      <c r="G203" s="3">
        <f t="shared" si="8"/>
        <v>6.791000000000011</v>
      </c>
      <c r="H203">
        <f t="shared" si="11"/>
        <v>157.51400000000001</v>
      </c>
      <c r="I203" s="5">
        <f t="shared" si="12"/>
        <v>-3.1171832345060491E-3</v>
      </c>
      <c r="J203" s="99">
        <f>H203-'0A (BACKGROUND)'!H203</f>
        <v>156.476</v>
      </c>
    </row>
    <row r="204" spans="1:10" x14ac:dyDescent="0.2">
      <c r="A204">
        <v>0</v>
      </c>
      <c r="B204">
        <v>84.197999999999993</v>
      </c>
      <c r="C204">
        <v>157.477</v>
      </c>
      <c r="D204">
        <v>1.991303</v>
      </c>
      <c r="F204" s="3">
        <f t="shared" si="9"/>
        <v>0.19899999999999807</v>
      </c>
      <c r="G204" s="3">
        <f t="shared" si="8"/>
        <v>6.9879999999999995</v>
      </c>
      <c r="H204">
        <f t="shared" si="11"/>
        <v>157.477</v>
      </c>
      <c r="I204" s="5">
        <f t="shared" si="12"/>
        <v>-3.3528705779255485E-3</v>
      </c>
      <c r="J204" s="99">
        <f>H204-'0A (BACKGROUND)'!H204</f>
        <v>156.43299999999999</v>
      </c>
    </row>
    <row r="205" spans="1:10" x14ac:dyDescent="0.2">
      <c r="A205">
        <v>0</v>
      </c>
      <c r="B205">
        <v>84.399000000000001</v>
      </c>
      <c r="C205">
        <v>157.43199999999999</v>
      </c>
      <c r="D205">
        <v>1.991312</v>
      </c>
      <c r="F205" s="3">
        <f t="shared" si="9"/>
        <v>0.20100000000000051</v>
      </c>
      <c r="G205" s="3">
        <f t="shared" si="8"/>
        <v>7.1890000000000072</v>
      </c>
      <c r="H205">
        <f t="shared" si="11"/>
        <v>157.43199999999999</v>
      </c>
      <c r="I205" s="5">
        <f t="shared" si="12"/>
        <v>-3.639666649728257E-3</v>
      </c>
      <c r="J205" s="99">
        <f>H205-'0A (BACKGROUND)'!H205</f>
        <v>156.381</v>
      </c>
    </row>
    <row r="206" spans="1:10" x14ac:dyDescent="0.2">
      <c r="A206">
        <v>0</v>
      </c>
      <c r="B206">
        <v>84.6</v>
      </c>
      <c r="C206">
        <v>157.38200000000001</v>
      </c>
      <c r="D206">
        <v>1.9913190000000001</v>
      </c>
      <c r="F206" s="3">
        <f t="shared" si="9"/>
        <v>0.20049999999999812</v>
      </c>
      <c r="G206" s="3">
        <f t="shared" si="8"/>
        <v>7.3900000000000006</v>
      </c>
      <c r="H206">
        <f t="shared" si="11"/>
        <v>157.38200000000001</v>
      </c>
      <c r="I206" s="5">
        <f t="shared" si="12"/>
        <v>-3.9585213048505263E-3</v>
      </c>
      <c r="J206" s="99">
        <f>H206-'0A (BACKGROUND)'!H206</f>
        <v>156.328</v>
      </c>
    </row>
    <row r="207" spans="1:10" x14ac:dyDescent="0.2">
      <c r="A207">
        <v>0</v>
      </c>
      <c r="B207">
        <v>84.8</v>
      </c>
      <c r="C207">
        <v>157.334</v>
      </c>
      <c r="D207">
        <v>1.9913110000000001</v>
      </c>
      <c r="F207" s="3">
        <f t="shared" si="9"/>
        <v>0.19900000000000517</v>
      </c>
      <c r="G207" s="3">
        <f t="shared" si="8"/>
        <v>7.5900000000000034</v>
      </c>
      <c r="H207">
        <f t="shared" si="11"/>
        <v>157.334</v>
      </c>
      <c r="I207" s="5">
        <f t="shared" si="12"/>
        <v>-4.2648124372353102E-3</v>
      </c>
      <c r="J207" s="99">
        <f>H207-'0A (BACKGROUND)'!H207</f>
        <v>156.27500000000001</v>
      </c>
    </row>
    <row r="208" spans="1:10" x14ac:dyDescent="0.2">
      <c r="A208">
        <v>0</v>
      </c>
      <c r="B208">
        <v>84.998000000000005</v>
      </c>
      <c r="C208">
        <v>157.26400000000001</v>
      </c>
      <c r="D208">
        <v>1.991323</v>
      </c>
      <c r="F208" s="3">
        <f t="shared" si="9"/>
        <v>0.20000000000000284</v>
      </c>
      <c r="G208" s="3">
        <f t="shared" si="8"/>
        <v>7.7880000000000109</v>
      </c>
      <c r="H208">
        <f t="shared" si="11"/>
        <v>157.26400000000001</v>
      </c>
      <c r="I208" s="5">
        <f t="shared" si="12"/>
        <v>-4.7118221589173004E-3</v>
      </c>
      <c r="J208" s="99">
        <f>H208-'0A (BACKGROUND)'!H208</f>
        <v>156.202</v>
      </c>
    </row>
    <row r="209" spans="1:10" x14ac:dyDescent="0.2">
      <c r="A209">
        <v>0</v>
      </c>
      <c r="B209">
        <v>85.2</v>
      </c>
      <c r="C209">
        <v>157.19399999999999</v>
      </c>
      <c r="D209">
        <v>1.991268</v>
      </c>
      <c r="F209" s="3">
        <f t="shared" si="9"/>
        <v>0.20149999999999579</v>
      </c>
      <c r="G209" s="3">
        <f t="shared" si="8"/>
        <v>7.9900000000000091</v>
      </c>
      <c r="H209">
        <f t="shared" si="11"/>
        <v>157.19399999999999</v>
      </c>
      <c r="I209" s="5">
        <f t="shared" si="12"/>
        <v>-5.1592299960558918E-3</v>
      </c>
      <c r="J209" s="99">
        <f>H209-'0A (BACKGROUND)'!H209</f>
        <v>156.131</v>
      </c>
    </row>
    <row r="210" spans="1:10" x14ac:dyDescent="0.2">
      <c r="A210">
        <v>0</v>
      </c>
      <c r="B210">
        <v>85.400999999999996</v>
      </c>
      <c r="C210">
        <v>157.124</v>
      </c>
      <c r="D210">
        <v>1.9913149999999999</v>
      </c>
      <c r="F210" s="3">
        <f t="shared" si="9"/>
        <v>0.19999999999999574</v>
      </c>
      <c r="G210" s="3">
        <f t="shared" si="8"/>
        <v>8.1910000000000025</v>
      </c>
      <c r="H210">
        <f t="shared" si="11"/>
        <v>157.124</v>
      </c>
      <c r="I210" s="5">
        <f t="shared" si="12"/>
        <v>-5.6070364807412343E-3</v>
      </c>
      <c r="J210" s="99">
        <f>H210-'0A (BACKGROUND)'!H210</f>
        <v>156.04999999999998</v>
      </c>
    </row>
    <row r="211" spans="1:10" x14ac:dyDescent="0.2">
      <c r="A211">
        <v>0</v>
      </c>
      <c r="B211">
        <v>85.6</v>
      </c>
      <c r="C211">
        <v>157.029</v>
      </c>
      <c r="D211">
        <v>1.99133</v>
      </c>
      <c r="F211" s="3">
        <f t="shared" si="9"/>
        <v>0.19850000000000279</v>
      </c>
      <c r="G211" s="3">
        <f t="shared" ref="G211:G274" si="13">B211-$G$1</f>
        <v>8.39</v>
      </c>
      <c r="H211">
        <f t="shared" si="11"/>
        <v>157.029</v>
      </c>
      <c r="I211" s="5">
        <f t="shared" si="12"/>
        <v>-6.215412439740442E-3</v>
      </c>
      <c r="J211" s="99">
        <f>H211-'0A (BACKGROUND)'!H211</f>
        <v>155.95400000000001</v>
      </c>
    </row>
    <row r="212" spans="1:10" x14ac:dyDescent="0.2">
      <c r="A212">
        <v>0</v>
      </c>
      <c r="B212">
        <v>85.798000000000002</v>
      </c>
      <c r="C212">
        <v>156.92500000000001</v>
      </c>
      <c r="D212">
        <v>1.991317</v>
      </c>
      <c r="F212" s="3">
        <f t="shared" si="9"/>
        <v>0.19950000000000045</v>
      </c>
      <c r="G212" s="3">
        <f t="shared" si="13"/>
        <v>8.5880000000000081</v>
      </c>
      <c r="H212">
        <f t="shared" si="11"/>
        <v>156.92500000000001</v>
      </c>
      <c r="I212" s="5">
        <f t="shared" si="12"/>
        <v>-6.8822685996494659E-3</v>
      </c>
      <c r="J212" s="99">
        <f>H212-'0A (BACKGROUND)'!H212</f>
        <v>155.851</v>
      </c>
    </row>
    <row r="213" spans="1:10" x14ac:dyDescent="0.2">
      <c r="A213">
        <v>0</v>
      </c>
      <c r="B213">
        <v>85.998999999999995</v>
      </c>
      <c r="C213">
        <v>156.80099999999999</v>
      </c>
      <c r="D213">
        <v>1.99135</v>
      </c>
      <c r="F213" s="3">
        <f t="shared" ref="F213:F276" si="14">(G214-G212)/2</f>
        <v>0.20149999999999579</v>
      </c>
      <c r="G213" s="3">
        <f t="shared" si="13"/>
        <v>8.7890000000000015</v>
      </c>
      <c r="H213">
        <f t="shared" si="11"/>
        <v>156.80099999999999</v>
      </c>
      <c r="I213" s="5">
        <f t="shared" si="12"/>
        <v>-7.6785224584028366E-3</v>
      </c>
      <c r="J213" s="99">
        <f>H213-'0A (BACKGROUND)'!H213</f>
        <v>155.72199999999998</v>
      </c>
    </row>
    <row r="214" spans="1:10" x14ac:dyDescent="0.2">
      <c r="A214">
        <v>0</v>
      </c>
      <c r="B214">
        <v>86.200999999999993</v>
      </c>
      <c r="C214">
        <v>156.66800000000001</v>
      </c>
      <c r="D214">
        <v>1.9912700000000001</v>
      </c>
      <c r="F214" s="3">
        <f t="shared" si="14"/>
        <v>0.20100000000000051</v>
      </c>
      <c r="G214" s="3">
        <f t="shared" si="13"/>
        <v>8.9909999999999997</v>
      </c>
      <c r="H214">
        <f t="shared" si="11"/>
        <v>156.66800000000001</v>
      </c>
      <c r="I214" s="5">
        <f t="shared" si="12"/>
        <v>-8.5339699236601785E-3</v>
      </c>
      <c r="J214" s="99">
        <f>H214-'0A (BACKGROUND)'!H214</f>
        <v>155.589</v>
      </c>
    </row>
    <row r="215" spans="1:10" x14ac:dyDescent="0.2">
      <c r="A215">
        <v>0</v>
      </c>
      <c r="B215">
        <v>86.400999999999996</v>
      </c>
      <c r="C215">
        <v>156.511</v>
      </c>
      <c r="D215">
        <v>1.991323</v>
      </c>
      <c r="F215" s="3">
        <f t="shared" si="14"/>
        <v>0.19900000000000517</v>
      </c>
      <c r="G215" s="3">
        <f t="shared" si="13"/>
        <v>9.1910000000000025</v>
      </c>
      <c r="H215">
        <f t="shared" si="11"/>
        <v>156.511</v>
      </c>
      <c r="I215" s="5">
        <f t="shared" si="12"/>
        <v>-9.5456549379915323E-3</v>
      </c>
      <c r="J215" s="99">
        <f>H215-'0A (BACKGROUND)'!H215</f>
        <v>155.43099999999998</v>
      </c>
    </row>
    <row r="216" spans="1:10" x14ac:dyDescent="0.2">
      <c r="A216">
        <v>0</v>
      </c>
      <c r="B216">
        <v>86.599000000000004</v>
      </c>
      <c r="C216">
        <v>156.33699999999999</v>
      </c>
      <c r="D216">
        <v>1.991298</v>
      </c>
      <c r="F216" s="3">
        <f t="shared" si="14"/>
        <v>0.19900000000000517</v>
      </c>
      <c r="G216" s="3">
        <f t="shared" si="13"/>
        <v>9.38900000000001</v>
      </c>
      <c r="H216">
        <f t="shared" si="11"/>
        <v>156.33699999999999</v>
      </c>
      <c r="I216" s="5">
        <f t="shared" si="12"/>
        <v>-1.0669259356390404E-2</v>
      </c>
      <c r="J216" s="99">
        <f>H216-'0A (BACKGROUND)'!H216</f>
        <v>155.25299999999999</v>
      </c>
    </row>
    <row r="217" spans="1:10" x14ac:dyDescent="0.2">
      <c r="A217">
        <v>0</v>
      </c>
      <c r="B217">
        <v>86.799000000000007</v>
      </c>
      <c r="C217">
        <v>156.14400000000001</v>
      </c>
      <c r="D217">
        <v>1.9913190000000001</v>
      </c>
      <c r="F217" s="3">
        <f t="shared" si="14"/>
        <v>0.20100000000000051</v>
      </c>
      <c r="G217" s="3">
        <f t="shared" si="13"/>
        <v>9.5890000000000128</v>
      </c>
      <c r="H217">
        <f t="shared" si="11"/>
        <v>156.14400000000001</v>
      </c>
      <c r="I217" s="5">
        <f t="shared" si="12"/>
        <v>-1.1918485500563625E-2</v>
      </c>
      <c r="J217" s="99">
        <f>H217-'0A (BACKGROUND)'!H217</f>
        <v>155.05500000000001</v>
      </c>
    </row>
    <row r="218" spans="1:10" x14ac:dyDescent="0.2">
      <c r="A218">
        <v>0</v>
      </c>
      <c r="B218">
        <v>87.001000000000005</v>
      </c>
      <c r="C218">
        <v>155.91499999999999</v>
      </c>
      <c r="D218">
        <v>1.9913160000000001</v>
      </c>
      <c r="F218" s="3">
        <f t="shared" si="14"/>
        <v>0.20049999999999812</v>
      </c>
      <c r="G218" s="3">
        <f t="shared" si="13"/>
        <v>9.791000000000011</v>
      </c>
      <c r="H218">
        <f t="shared" si="11"/>
        <v>155.91499999999999</v>
      </c>
      <c r="I218" s="5">
        <f t="shared" si="12"/>
        <v>-1.3404739762049811E-2</v>
      </c>
      <c r="J218" s="99">
        <f>H218-'0A (BACKGROUND)'!H218</f>
        <v>154.82</v>
      </c>
    </row>
    <row r="219" spans="1:10" x14ac:dyDescent="0.2">
      <c r="A219">
        <v>0</v>
      </c>
      <c r="B219">
        <v>87.2</v>
      </c>
      <c r="C219">
        <v>155.643</v>
      </c>
      <c r="D219">
        <v>1.9913350000000001</v>
      </c>
      <c r="F219" s="3">
        <f t="shared" si="14"/>
        <v>0.19849999999999568</v>
      </c>
      <c r="G219" s="3">
        <f t="shared" si="13"/>
        <v>9.9900000000000091</v>
      </c>
      <c r="H219">
        <f t="shared" si="11"/>
        <v>155.643</v>
      </c>
      <c r="I219" s="5">
        <f t="shared" si="12"/>
        <v>-1.5175754772138728E-2</v>
      </c>
      <c r="J219" s="99">
        <f>H219-'0A (BACKGROUND)'!H219</f>
        <v>154.54900000000001</v>
      </c>
    </row>
    <row r="220" spans="1:10" x14ac:dyDescent="0.2">
      <c r="A220">
        <v>0</v>
      </c>
      <c r="B220">
        <v>87.397999999999996</v>
      </c>
      <c r="C220">
        <v>155.34299999999999</v>
      </c>
      <c r="D220">
        <v>1.991309</v>
      </c>
      <c r="F220" s="3">
        <f t="shared" si="14"/>
        <v>0.19950000000000045</v>
      </c>
      <c r="G220" s="3">
        <f t="shared" si="13"/>
        <v>10.188000000000002</v>
      </c>
      <c r="H220">
        <f t="shared" si="11"/>
        <v>155.34299999999999</v>
      </c>
      <c r="J220" s="99">
        <f>H220-'0A (BACKGROUND)'!H220</f>
        <v>154.24799999999999</v>
      </c>
    </row>
    <row r="221" spans="1:10" x14ac:dyDescent="0.2">
      <c r="A221">
        <v>0</v>
      </c>
      <c r="B221">
        <v>87.599000000000004</v>
      </c>
      <c r="C221">
        <v>154.98599999999999</v>
      </c>
      <c r="D221">
        <v>1.9913149999999999</v>
      </c>
      <c r="F221" s="3">
        <f t="shared" si="14"/>
        <v>0.20100000000000051</v>
      </c>
      <c r="G221" s="3">
        <f t="shared" si="13"/>
        <v>10.38900000000001</v>
      </c>
      <c r="H221">
        <f t="shared" si="11"/>
        <v>154.98599999999999</v>
      </c>
      <c r="J221" s="99">
        <f>H221-'0A (BACKGROUND)'!H221</f>
        <v>153.88999999999999</v>
      </c>
    </row>
    <row r="222" spans="1:10" x14ac:dyDescent="0.2">
      <c r="A222">
        <v>0</v>
      </c>
      <c r="B222">
        <v>87.8</v>
      </c>
      <c r="C222">
        <v>154.578</v>
      </c>
      <c r="D222">
        <v>1.991328</v>
      </c>
      <c r="F222" s="3">
        <f t="shared" si="14"/>
        <v>0.19999999999999574</v>
      </c>
      <c r="G222" s="3">
        <f t="shared" si="13"/>
        <v>10.590000000000003</v>
      </c>
      <c r="H222">
        <f t="shared" si="11"/>
        <v>154.578</v>
      </c>
      <c r="J222" s="99">
        <f>H222-'0A (BACKGROUND)'!H222</f>
        <v>153.48599999999999</v>
      </c>
    </row>
    <row r="223" spans="1:10" x14ac:dyDescent="0.2">
      <c r="A223">
        <v>0</v>
      </c>
      <c r="B223">
        <v>87.998999999999995</v>
      </c>
      <c r="C223">
        <v>154.10599999999999</v>
      </c>
      <c r="D223">
        <v>1.991322</v>
      </c>
      <c r="F223" s="3">
        <f t="shared" si="14"/>
        <v>0.19850000000000279</v>
      </c>
      <c r="G223" s="3">
        <f t="shared" si="13"/>
        <v>10.789000000000001</v>
      </c>
      <c r="H223">
        <f t="shared" si="11"/>
        <v>154.10599999999999</v>
      </c>
      <c r="J223" s="99">
        <f>H223-'0A (BACKGROUND)'!H223</f>
        <v>153.017</v>
      </c>
    </row>
    <row r="224" spans="1:10" x14ac:dyDescent="0.2">
      <c r="A224">
        <v>0</v>
      </c>
      <c r="B224">
        <v>88.197000000000003</v>
      </c>
      <c r="C224">
        <v>153.56399999999999</v>
      </c>
      <c r="D224">
        <v>1.991309</v>
      </c>
      <c r="F224" s="3">
        <f t="shared" si="14"/>
        <v>0.19950000000000045</v>
      </c>
      <c r="G224" s="3">
        <f t="shared" si="13"/>
        <v>10.987000000000009</v>
      </c>
      <c r="H224">
        <f t="shared" si="11"/>
        <v>153.56399999999999</v>
      </c>
      <c r="J224" s="99">
        <f>H224-'0A (BACKGROUND)'!H224</f>
        <v>152.47299999999998</v>
      </c>
    </row>
    <row r="225" spans="1:10" x14ac:dyDescent="0.2">
      <c r="A225">
        <v>0</v>
      </c>
      <c r="B225">
        <v>88.397999999999996</v>
      </c>
      <c r="C225">
        <v>152.935</v>
      </c>
      <c r="D225">
        <v>1.991328</v>
      </c>
      <c r="F225" s="3">
        <f t="shared" si="14"/>
        <v>0.20149999999999579</v>
      </c>
      <c r="G225" s="3">
        <f t="shared" si="13"/>
        <v>11.188000000000002</v>
      </c>
      <c r="H225">
        <f t="shared" si="11"/>
        <v>152.935</v>
      </c>
      <c r="J225" s="99">
        <f>H225-'0A (BACKGROUND)'!H225</f>
        <v>151.84100000000001</v>
      </c>
    </row>
    <row r="226" spans="1:10" x14ac:dyDescent="0.2">
      <c r="A226">
        <v>0</v>
      </c>
      <c r="B226">
        <v>88.6</v>
      </c>
      <c r="C226">
        <v>152.203</v>
      </c>
      <c r="D226">
        <v>1.9913190000000001</v>
      </c>
      <c r="F226" s="3">
        <f t="shared" si="14"/>
        <v>0.20100000000000051</v>
      </c>
      <c r="G226" s="3">
        <f t="shared" si="13"/>
        <v>11.39</v>
      </c>
      <c r="H226">
        <f t="shared" si="11"/>
        <v>152.203</v>
      </c>
      <c r="J226" s="99">
        <f>H226-'0A (BACKGROUND)'!H226</f>
        <v>151.11500000000001</v>
      </c>
    </row>
    <row r="227" spans="1:10" x14ac:dyDescent="0.2">
      <c r="A227">
        <v>0</v>
      </c>
      <c r="B227">
        <v>88.8</v>
      </c>
      <c r="C227">
        <v>150.923</v>
      </c>
      <c r="D227">
        <v>1.9913380000000001</v>
      </c>
      <c r="F227" s="3">
        <f t="shared" si="14"/>
        <v>0.19900000000000517</v>
      </c>
      <c r="G227" s="3">
        <f t="shared" si="13"/>
        <v>11.590000000000003</v>
      </c>
      <c r="H227">
        <f t="shared" si="11"/>
        <v>150.923</v>
      </c>
      <c r="J227" s="99">
        <f>H227-'0A (BACKGROUND)'!H227</f>
        <v>149.839</v>
      </c>
    </row>
    <row r="228" spans="1:10" x14ac:dyDescent="0.2">
      <c r="A228">
        <v>0</v>
      </c>
      <c r="B228">
        <v>88.998000000000005</v>
      </c>
      <c r="C228">
        <v>150.27799999999999</v>
      </c>
      <c r="D228">
        <v>1.9913479999999999</v>
      </c>
      <c r="F228" s="3">
        <f t="shared" si="14"/>
        <v>0.19950000000000045</v>
      </c>
      <c r="G228" s="3">
        <f t="shared" si="13"/>
        <v>11.788000000000011</v>
      </c>
      <c r="H228">
        <f t="shared" si="11"/>
        <v>150.27799999999999</v>
      </c>
      <c r="J228" s="99">
        <f>H228-'0A (BACKGROUND)'!H228</f>
        <v>149.20099999999999</v>
      </c>
    </row>
    <row r="229" spans="1:10" x14ac:dyDescent="0.2">
      <c r="A229">
        <v>0</v>
      </c>
      <c r="B229">
        <v>89.198999999999998</v>
      </c>
      <c r="C229">
        <v>148.71700000000001</v>
      </c>
      <c r="D229">
        <v>1.9913240000000001</v>
      </c>
      <c r="F229" s="3">
        <f t="shared" si="14"/>
        <v>0.20149999999999579</v>
      </c>
      <c r="G229" s="3">
        <f t="shared" si="13"/>
        <v>11.989000000000004</v>
      </c>
      <c r="H229">
        <f t="shared" si="11"/>
        <v>148.71700000000001</v>
      </c>
      <c r="J229" s="99">
        <f>H229-'0A (BACKGROUND)'!H229</f>
        <v>147.65100000000001</v>
      </c>
    </row>
    <row r="230" spans="1:10" x14ac:dyDescent="0.2">
      <c r="A230">
        <v>0</v>
      </c>
      <c r="B230">
        <v>89.400999999999996</v>
      </c>
      <c r="C230">
        <v>147.41</v>
      </c>
      <c r="D230">
        <v>1.9913110000000001</v>
      </c>
      <c r="F230" s="3">
        <f t="shared" si="14"/>
        <v>0.20049999999999812</v>
      </c>
      <c r="G230" s="3">
        <f t="shared" si="13"/>
        <v>12.191000000000003</v>
      </c>
      <c r="H230">
        <f t="shared" si="11"/>
        <v>147.41</v>
      </c>
      <c r="J230" s="99">
        <f>H230-'0A (BACKGROUND)'!H230</f>
        <v>146.35599999999999</v>
      </c>
    </row>
    <row r="231" spans="1:10" x14ac:dyDescent="0.2">
      <c r="A231">
        <v>0</v>
      </c>
      <c r="B231">
        <v>89.6</v>
      </c>
      <c r="C231">
        <v>145.95099999999999</v>
      </c>
      <c r="D231">
        <v>1.9913190000000001</v>
      </c>
      <c r="F231" s="3">
        <f t="shared" si="14"/>
        <v>0.19850000000000279</v>
      </c>
      <c r="G231" s="3">
        <f t="shared" si="13"/>
        <v>12.39</v>
      </c>
      <c r="H231">
        <f t="shared" si="11"/>
        <v>145.95099999999999</v>
      </c>
      <c r="J231" s="99">
        <f>H231-'0A (BACKGROUND)'!H231</f>
        <v>144.90799999999999</v>
      </c>
    </row>
    <row r="232" spans="1:10" x14ac:dyDescent="0.2">
      <c r="A232">
        <v>0</v>
      </c>
      <c r="B232">
        <v>89.798000000000002</v>
      </c>
      <c r="C232">
        <v>144.285</v>
      </c>
      <c r="D232">
        <v>1.991282</v>
      </c>
      <c r="F232" s="3">
        <f t="shared" si="14"/>
        <v>0.19950000000000045</v>
      </c>
      <c r="G232" s="3">
        <f t="shared" si="13"/>
        <v>12.588000000000008</v>
      </c>
      <c r="H232">
        <f t="shared" si="11"/>
        <v>144.285</v>
      </c>
      <c r="J232" s="99">
        <f>H232-'0A (BACKGROUND)'!H232</f>
        <v>143.25700000000001</v>
      </c>
    </row>
    <row r="233" spans="1:10" x14ac:dyDescent="0.2">
      <c r="A233">
        <v>0</v>
      </c>
      <c r="B233">
        <v>89.998999999999995</v>
      </c>
      <c r="C233">
        <v>142.28</v>
      </c>
      <c r="D233">
        <v>1.9913110000000001</v>
      </c>
      <c r="F233" s="3">
        <f t="shared" si="14"/>
        <v>0.20149999999999579</v>
      </c>
      <c r="G233" s="3">
        <f t="shared" si="13"/>
        <v>12.789000000000001</v>
      </c>
      <c r="H233">
        <f t="shared" si="11"/>
        <v>142.28</v>
      </c>
      <c r="J233" s="99">
        <f>H233-'0A (BACKGROUND)'!H233</f>
        <v>141.267</v>
      </c>
    </row>
    <row r="234" spans="1:10" x14ac:dyDescent="0.2">
      <c r="A234">
        <v>0</v>
      </c>
      <c r="B234">
        <v>90.200999999999993</v>
      </c>
      <c r="C234">
        <v>139.75700000000001</v>
      </c>
      <c r="D234">
        <v>1.9913380000000001</v>
      </c>
      <c r="F234" s="3">
        <f t="shared" si="14"/>
        <v>0.20050000000000523</v>
      </c>
      <c r="G234" s="3">
        <f t="shared" si="13"/>
        <v>12.991</v>
      </c>
      <c r="H234">
        <f t="shared" si="11"/>
        <v>139.75700000000001</v>
      </c>
      <c r="J234" s="99">
        <f>H234-'0A (BACKGROUND)'!H234</f>
        <v>138.762</v>
      </c>
    </row>
    <row r="235" spans="1:10" x14ac:dyDescent="0.2">
      <c r="A235">
        <v>0</v>
      </c>
      <c r="B235">
        <v>90.4</v>
      </c>
      <c r="C235">
        <v>137.31</v>
      </c>
      <c r="D235">
        <v>1.991304</v>
      </c>
      <c r="F235" s="3">
        <f t="shared" si="14"/>
        <v>0.19850000000000279</v>
      </c>
      <c r="G235" s="3">
        <f t="shared" si="13"/>
        <v>13.190000000000012</v>
      </c>
      <c r="H235">
        <f t="shared" si="11"/>
        <v>137.31</v>
      </c>
      <c r="J235" s="99">
        <f>H235-'0A (BACKGROUND)'!H235</f>
        <v>136.34</v>
      </c>
    </row>
    <row r="236" spans="1:10" x14ac:dyDescent="0.2">
      <c r="A236">
        <v>0</v>
      </c>
      <c r="B236">
        <v>90.597999999999999</v>
      </c>
      <c r="C236">
        <v>134.554</v>
      </c>
      <c r="D236">
        <v>1.991317</v>
      </c>
      <c r="F236" s="3">
        <f t="shared" si="14"/>
        <v>0.19950000000000045</v>
      </c>
      <c r="G236" s="3">
        <f t="shared" si="13"/>
        <v>13.388000000000005</v>
      </c>
      <c r="H236">
        <f t="shared" si="11"/>
        <v>134.554</v>
      </c>
      <c r="J236" s="99">
        <f>H236-'0A (BACKGROUND)'!H236</f>
        <v>133.61199999999999</v>
      </c>
    </row>
    <row r="237" spans="1:10" x14ac:dyDescent="0.2">
      <c r="A237">
        <v>0</v>
      </c>
      <c r="B237">
        <v>90.799000000000007</v>
      </c>
      <c r="C237">
        <v>131.68100000000001</v>
      </c>
      <c r="D237">
        <v>1.991306</v>
      </c>
      <c r="F237" s="3">
        <f t="shared" si="14"/>
        <v>0.20100000000000051</v>
      </c>
      <c r="G237" s="3">
        <f t="shared" si="13"/>
        <v>13.589000000000013</v>
      </c>
      <c r="H237">
        <f t="shared" si="11"/>
        <v>131.68100000000001</v>
      </c>
      <c r="J237" s="99">
        <f>H237-'0A (BACKGROUND)'!H237</f>
        <v>130.77100000000002</v>
      </c>
    </row>
    <row r="238" spans="1:10" x14ac:dyDescent="0.2">
      <c r="A238">
        <v>0</v>
      </c>
      <c r="B238">
        <v>91</v>
      </c>
      <c r="C238">
        <v>127.95399999999999</v>
      </c>
      <c r="D238">
        <v>1.9912989999999999</v>
      </c>
      <c r="F238" s="3">
        <f t="shared" si="14"/>
        <v>0.20049999999999812</v>
      </c>
      <c r="G238" s="3">
        <f t="shared" si="13"/>
        <v>13.790000000000006</v>
      </c>
      <c r="H238">
        <f t="shared" si="11"/>
        <v>127.95399999999999</v>
      </c>
      <c r="J238" s="99">
        <f>H238-'0A (BACKGROUND)'!H238</f>
        <v>127.083</v>
      </c>
    </row>
    <row r="239" spans="1:10" x14ac:dyDescent="0.2">
      <c r="A239">
        <v>0</v>
      </c>
      <c r="B239">
        <v>91.2</v>
      </c>
      <c r="C239">
        <v>124.295</v>
      </c>
      <c r="D239">
        <v>1.991331</v>
      </c>
      <c r="F239" s="3">
        <f t="shared" si="14"/>
        <v>0.19899999999999807</v>
      </c>
      <c r="G239" s="3">
        <f t="shared" si="13"/>
        <v>13.990000000000009</v>
      </c>
      <c r="H239">
        <f t="shared" si="11"/>
        <v>124.295</v>
      </c>
      <c r="J239" s="99">
        <f>H239-'0A (BACKGROUND)'!H239</f>
        <v>123.459</v>
      </c>
    </row>
    <row r="240" spans="1:10" x14ac:dyDescent="0.2">
      <c r="A240">
        <v>0</v>
      </c>
      <c r="B240">
        <v>91.397999999999996</v>
      </c>
      <c r="C240">
        <v>120.16800000000001</v>
      </c>
      <c r="D240">
        <v>1.9913019999999999</v>
      </c>
      <c r="F240" s="3">
        <f t="shared" si="14"/>
        <v>0.19950000000000045</v>
      </c>
      <c r="G240" s="3">
        <f t="shared" si="13"/>
        <v>14.188000000000002</v>
      </c>
      <c r="H240">
        <f t="shared" si="11"/>
        <v>120.16800000000001</v>
      </c>
      <c r="J240" s="99">
        <f>H240-'0A (BACKGROUND)'!H240</f>
        <v>119.37400000000001</v>
      </c>
    </row>
    <row r="241" spans="1:10" x14ac:dyDescent="0.2">
      <c r="A241">
        <v>0</v>
      </c>
      <c r="B241">
        <v>91.599000000000004</v>
      </c>
      <c r="C241">
        <v>115.845</v>
      </c>
      <c r="D241">
        <v>1.991312</v>
      </c>
      <c r="F241" s="3">
        <f t="shared" si="14"/>
        <v>0.2015000000000029</v>
      </c>
      <c r="G241" s="3">
        <f t="shared" si="13"/>
        <v>14.38900000000001</v>
      </c>
      <c r="H241">
        <f t="shared" si="11"/>
        <v>115.845</v>
      </c>
      <c r="J241" s="99">
        <f>H241-'0A (BACKGROUND)'!H241</f>
        <v>115.10299999999999</v>
      </c>
    </row>
    <row r="242" spans="1:10" x14ac:dyDescent="0.2">
      <c r="A242">
        <v>0</v>
      </c>
      <c r="B242">
        <v>91.801000000000002</v>
      </c>
      <c r="C242">
        <v>110.77200000000001</v>
      </c>
      <c r="D242">
        <v>1.9913179999999999</v>
      </c>
      <c r="F242" s="3">
        <f t="shared" si="14"/>
        <v>0.20049999999999812</v>
      </c>
      <c r="G242" s="3">
        <f t="shared" si="13"/>
        <v>14.591000000000008</v>
      </c>
      <c r="H242">
        <f t="shared" si="11"/>
        <v>110.77200000000001</v>
      </c>
      <c r="J242" s="99">
        <f>H242-'0A (BACKGROUND)'!H242</f>
        <v>110.084</v>
      </c>
    </row>
    <row r="243" spans="1:10" x14ac:dyDescent="0.2">
      <c r="A243">
        <v>0</v>
      </c>
      <c r="B243">
        <v>92</v>
      </c>
      <c r="C243">
        <v>105.79300000000001</v>
      </c>
      <c r="D243">
        <v>1.991312</v>
      </c>
      <c r="F243" s="3">
        <f t="shared" si="14"/>
        <v>0.19849999999999568</v>
      </c>
      <c r="G243" s="3">
        <f t="shared" si="13"/>
        <v>14.790000000000006</v>
      </c>
      <c r="H243">
        <f t="shared" si="11"/>
        <v>105.79300000000001</v>
      </c>
      <c r="J243" s="99">
        <f>H243-'0A (BACKGROUND)'!H243</f>
        <v>105.16900000000001</v>
      </c>
    </row>
    <row r="244" spans="1:10" x14ac:dyDescent="0.2">
      <c r="A244">
        <v>0</v>
      </c>
      <c r="B244">
        <v>92.197999999999993</v>
      </c>
      <c r="C244">
        <v>100.458</v>
      </c>
      <c r="D244">
        <v>1.9913270000000001</v>
      </c>
      <c r="F244" s="3">
        <f t="shared" si="14"/>
        <v>0.19950000000000045</v>
      </c>
      <c r="G244" s="3">
        <f t="shared" si="13"/>
        <v>14.988</v>
      </c>
      <c r="H244">
        <f t="shared" si="11"/>
        <v>100.458</v>
      </c>
      <c r="J244" s="99">
        <f>H244-'0A (BACKGROUND)'!H244</f>
        <v>99.891999999999996</v>
      </c>
    </row>
    <row r="245" spans="1:10" x14ac:dyDescent="0.2">
      <c r="A245">
        <v>0</v>
      </c>
      <c r="B245">
        <v>92.399000000000001</v>
      </c>
      <c r="C245">
        <v>94.856999999999999</v>
      </c>
      <c r="D245">
        <v>1.9913270000000001</v>
      </c>
      <c r="F245" s="3">
        <f t="shared" si="14"/>
        <v>0.2015000000000029</v>
      </c>
      <c r="G245" s="3">
        <f t="shared" si="13"/>
        <v>15.189000000000007</v>
      </c>
      <c r="H245">
        <f t="shared" si="11"/>
        <v>94.856999999999999</v>
      </c>
      <c r="J245" s="99">
        <f>H245-'0A (BACKGROUND)'!H245</f>
        <v>94.366</v>
      </c>
    </row>
    <row r="246" spans="1:10" x14ac:dyDescent="0.2">
      <c r="A246">
        <v>0</v>
      </c>
      <c r="B246">
        <v>92.600999999999999</v>
      </c>
      <c r="C246">
        <v>89.183999999999997</v>
      </c>
      <c r="D246">
        <v>1.99133</v>
      </c>
      <c r="F246" s="3">
        <f t="shared" si="14"/>
        <v>0.20049999999999812</v>
      </c>
      <c r="G246" s="3">
        <f t="shared" si="13"/>
        <v>15.391000000000005</v>
      </c>
      <c r="H246">
        <f t="shared" si="11"/>
        <v>89.183999999999997</v>
      </c>
      <c r="J246" s="99">
        <f>H246-'0A (BACKGROUND)'!H246</f>
        <v>88.765000000000001</v>
      </c>
    </row>
    <row r="247" spans="1:10" x14ac:dyDescent="0.2">
      <c r="A247">
        <v>0</v>
      </c>
      <c r="B247">
        <v>92.8</v>
      </c>
      <c r="C247">
        <v>83.132000000000005</v>
      </c>
      <c r="D247">
        <v>1.9913460000000001</v>
      </c>
      <c r="F247" s="3">
        <f t="shared" si="14"/>
        <v>0.19850000000000279</v>
      </c>
      <c r="G247" s="3">
        <f t="shared" si="13"/>
        <v>15.590000000000003</v>
      </c>
      <c r="H247">
        <f t="shared" si="11"/>
        <v>83.132000000000005</v>
      </c>
      <c r="J247" s="99">
        <f>H247-'0A (BACKGROUND)'!H247</f>
        <v>82.794000000000011</v>
      </c>
    </row>
    <row r="248" spans="1:10" x14ac:dyDescent="0.2">
      <c r="A248">
        <v>0</v>
      </c>
      <c r="B248">
        <v>92.998000000000005</v>
      </c>
      <c r="C248">
        <v>76.918000000000006</v>
      </c>
      <c r="D248">
        <v>1.99133</v>
      </c>
      <c r="F248" s="3">
        <f t="shared" si="14"/>
        <v>0.19899999999999807</v>
      </c>
      <c r="G248" s="3">
        <f t="shared" si="13"/>
        <v>15.788000000000011</v>
      </c>
      <c r="H248">
        <f t="shared" si="11"/>
        <v>76.918000000000006</v>
      </c>
      <c r="J248" s="99">
        <f>H248-'0A (BACKGROUND)'!H248</f>
        <v>76.667000000000002</v>
      </c>
    </row>
    <row r="249" spans="1:10" x14ac:dyDescent="0.2">
      <c r="A249">
        <v>0</v>
      </c>
      <c r="B249">
        <v>93.197999999999993</v>
      </c>
      <c r="C249">
        <v>70.459000000000003</v>
      </c>
      <c r="D249">
        <v>1.9912970000000001</v>
      </c>
      <c r="F249" s="3">
        <f t="shared" si="14"/>
        <v>0.20100000000000051</v>
      </c>
      <c r="G249" s="3">
        <f t="shared" si="13"/>
        <v>15.988</v>
      </c>
      <c r="H249">
        <f t="shared" si="11"/>
        <v>70.459000000000003</v>
      </c>
      <c r="J249" s="99">
        <f>H249-'0A (BACKGROUND)'!H249</f>
        <v>70.298000000000002</v>
      </c>
    </row>
    <row r="250" spans="1:10" x14ac:dyDescent="0.2">
      <c r="A250">
        <v>0</v>
      </c>
      <c r="B250">
        <v>93.4</v>
      </c>
      <c r="C250">
        <v>64.113</v>
      </c>
      <c r="D250">
        <v>1.991328</v>
      </c>
      <c r="F250" s="3">
        <f t="shared" si="14"/>
        <v>0.20100000000000051</v>
      </c>
      <c r="G250" s="3">
        <f t="shared" si="13"/>
        <v>16.190000000000012</v>
      </c>
      <c r="H250">
        <f t="shared" si="11"/>
        <v>64.113</v>
      </c>
      <c r="J250" s="99">
        <f>H250-'0A (BACKGROUND)'!H250</f>
        <v>64.046000000000006</v>
      </c>
    </row>
    <row r="251" spans="1:10" x14ac:dyDescent="0.2">
      <c r="A251">
        <v>0</v>
      </c>
      <c r="B251">
        <v>93.6</v>
      </c>
      <c r="C251">
        <v>57.447000000000003</v>
      </c>
      <c r="D251">
        <v>1.991322</v>
      </c>
      <c r="F251" s="3">
        <f t="shared" si="14"/>
        <v>0.19899999999999807</v>
      </c>
      <c r="G251" s="3">
        <f t="shared" si="13"/>
        <v>16.39</v>
      </c>
      <c r="H251">
        <f t="shared" si="11"/>
        <v>57.447000000000003</v>
      </c>
      <c r="J251" s="99">
        <f>H251-'0A (BACKGROUND)'!H251</f>
        <v>57.487000000000002</v>
      </c>
    </row>
    <row r="252" spans="1:10" x14ac:dyDescent="0.2">
      <c r="A252">
        <v>0</v>
      </c>
      <c r="B252">
        <v>93.798000000000002</v>
      </c>
      <c r="C252">
        <v>51.151000000000003</v>
      </c>
      <c r="D252">
        <v>1.9913259999999999</v>
      </c>
      <c r="F252" s="3">
        <f t="shared" si="14"/>
        <v>0.19950000000000045</v>
      </c>
      <c r="G252" s="3">
        <f t="shared" si="13"/>
        <v>16.588000000000008</v>
      </c>
      <c r="H252">
        <f t="shared" si="11"/>
        <v>51.151000000000003</v>
      </c>
      <c r="J252" s="99">
        <f>H252-'0A (BACKGROUND)'!H252</f>
        <v>51.301000000000002</v>
      </c>
    </row>
    <row r="253" spans="1:10" x14ac:dyDescent="0.2">
      <c r="A253">
        <v>0</v>
      </c>
      <c r="B253">
        <v>93.998999999999995</v>
      </c>
      <c r="C253">
        <v>44.061999999999998</v>
      </c>
      <c r="D253">
        <v>1.9913430000000001</v>
      </c>
      <c r="F253" s="3">
        <f t="shared" si="14"/>
        <v>0.20149999999999579</v>
      </c>
      <c r="G253" s="3">
        <f t="shared" si="13"/>
        <v>16.789000000000001</v>
      </c>
      <c r="H253">
        <f t="shared" si="11"/>
        <v>44.061999999999998</v>
      </c>
      <c r="J253" s="99">
        <f>H253-'0A (BACKGROUND)'!H253</f>
        <v>44.329000000000001</v>
      </c>
    </row>
    <row r="254" spans="1:10" x14ac:dyDescent="0.2">
      <c r="A254">
        <v>0</v>
      </c>
      <c r="B254">
        <v>94.200999999999993</v>
      </c>
      <c r="C254">
        <v>37.357999999999997</v>
      </c>
      <c r="D254">
        <v>1.9913369999999999</v>
      </c>
      <c r="F254" s="3">
        <f t="shared" si="14"/>
        <v>0.20100000000000051</v>
      </c>
      <c r="G254" s="3">
        <f t="shared" si="13"/>
        <v>16.991</v>
      </c>
      <c r="H254">
        <f t="shared" si="11"/>
        <v>37.357999999999997</v>
      </c>
      <c r="J254" s="99">
        <f>H254-'0A (BACKGROUND)'!H254</f>
        <v>37.753999999999998</v>
      </c>
    </row>
    <row r="255" spans="1:10" x14ac:dyDescent="0.2">
      <c r="A255">
        <v>0</v>
      </c>
      <c r="B255">
        <v>94.400999999999996</v>
      </c>
      <c r="C255">
        <v>31.317</v>
      </c>
      <c r="D255">
        <v>1.9913209999999999</v>
      </c>
      <c r="F255" s="3">
        <f t="shared" si="14"/>
        <v>0.19850000000000279</v>
      </c>
      <c r="G255" s="3">
        <f t="shared" si="13"/>
        <v>17.191000000000003</v>
      </c>
      <c r="H255">
        <f t="shared" si="11"/>
        <v>31.317</v>
      </c>
      <c r="J255" s="99">
        <f>H255-'0A (BACKGROUND)'!H255</f>
        <v>31.862000000000002</v>
      </c>
    </row>
    <row r="256" spans="1:10" x14ac:dyDescent="0.2">
      <c r="A256">
        <v>0</v>
      </c>
      <c r="B256">
        <v>94.597999999999999</v>
      </c>
      <c r="C256">
        <v>24.876000000000001</v>
      </c>
      <c r="D256">
        <v>1.9912939999999999</v>
      </c>
      <c r="F256" s="3">
        <f t="shared" si="14"/>
        <v>0.19900000000000517</v>
      </c>
      <c r="G256" s="3">
        <f t="shared" si="13"/>
        <v>17.388000000000005</v>
      </c>
      <c r="H256">
        <f t="shared" si="11"/>
        <v>24.876000000000001</v>
      </c>
      <c r="J256" s="99">
        <f>H256-'0A (BACKGROUND)'!H256</f>
        <v>25.581</v>
      </c>
    </row>
    <row r="257" spans="1:10" x14ac:dyDescent="0.2">
      <c r="A257">
        <v>0</v>
      </c>
      <c r="B257">
        <v>94.799000000000007</v>
      </c>
      <c r="C257">
        <v>18.741</v>
      </c>
      <c r="D257">
        <v>1.9912939999999999</v>
      </c>
      <c r="F257" s="3">
        <f t="shared" si="14"/>
        <v>0.20100000000000051</v>
      </c>
      <c r="G257" s="3">
        <f t="shared" si="13"/>
        <v>17.589000000000013</v>
      </c>
      <c r="H257">
        <f t="shared" si="11"/>
        <v>18.741</v>
      </c>
      <c r="J257" s="99">
        <f>H257-'0A (BACKGROUND)'!H257</f>
        <v>19.626000000000001</v>
      </c>
    </row>
    <row r="258" spans="1:10" x14ac:dyDescent="0.2">
      <c r="A258">
        <v>0</v>
      </c>
      <c r="B258">
        <v>95</v>
      </c>
      <c r="C258">
        <v>14.01</v>
      </c>
      <c r="D258">
        <v>1.9913270000000001</v>
      </c>
      <c r="F258" s="3">
        <f t="shared" si="14"/>
        <v>0.20049999999999812</v>
      </c>
      <c r="G258" s="3">
        <f t="shared" si="13"/>
        <v>17.790000000000006</v>
      </c>
      <c r="H258">
        <f t="shared" si="11"/>
        <v>14.01</v>
      </c>
      <c r="J258" s="99">
        <f>H258-'0A (BACKGROUND)'!H258</f>
        <v>15.084999999999999</v>
      </c>
    </row>
    <row r="259" spans="1:10" x14ac:dyDescent="0.2">
      <c r="A259">
        <v>0</v>
      </c>
      <c r="B259">
        <v>95.2</v>
      </c>
      <c r="C259">
        <v>10.002000000000001</v>
      </c>
      <c r="D259">
        <v>1.9913259999999999</v>
      </c>
      <c r="F259" s="3">
        <f t="shared" si="14"/>
        <v>0.19850000000000279</v>
      </c>
      <c r="G259" s="3">
        <f t="shared" si="13"/>
        <v>17.990000000000009</v>
      </c>
      <c r="H259">
        <f t="shared" si="11"/>
        <v>10.002000000000001</v>
      </c>
      <c r="J259" s="99">
        <f>H259-'0A (BACKGROUND)'!H259</f>
        <v>11.248000000000001</v>
      </c>
    </row>
    <row r="260" spans="1:10" x14ac:dyDescent="0.2">
      <c r="A260">
        <v>0</v>
      </c>
      <c r="B260">
        <v>95.397000000000006</v>
      </c>
      <c r="C260">
        <v>7.49</v>
      </c>
      <c r="D260">
        <v>1.9913639999999999</v>
      </c>
      <c r="F260" s="3">
        <f t="shared" si="14"/>
        <v>0.19950000000000045</v>
      </c>
      <c r="G260" s="3">
        <f t="shared" si="13"/>
        <v>18.187000000000012</v>
      </c>
      <c r="H260">
        <f t="shared" si="11"/>
        <v>7.49</v>
      </c>
      <c r="J260" s="99">
        <f>H260-'0A (BACKGROUND)'!H260</f>
        <v>8.8650000000000002</v>
      </c>
    </row>
    <row r="261" spans="1:10" x14ac:dyDescent="0.2">
      <c r="A261">
        <v>0</v>
      </c>
      <c r="B261">
        <v>95.599000000000004</v>
      </c>
      <c r="C261">
        <v>6.1239999999999997</v>
      </c>
      <c r="D261">
        <v>1.9912939999999999</v>
      </c>
      <c r="F261" s="3">
        <f t="shared" si="14"/>
        <v>0.20149999999999579</v>
      </c>
      <c r="G261" s="3">
        <f t="shared" si="13"/>
        <v>18.38900000000001</v>
      </c>
      <c r="H261">
        <f t="shared" ref="H261:H319" si="15">C261</f>
        <v>6.1239999999999997</v>
      </c>
      <c r="J261" s="99">
        <f>H261-'0A (BACKGROUND)'!H261</f>
        <v>7.569</v>
      </c>
    </row>
    <row r="262" spans="1:10" x14ac:dyDescent="0.2">
      <c r="A262">
        <v>0</v>
      </c>
      <c r="B262">
        <v>95.8</v>
      </c>
      <c r="C262">
        <v>5.548</v>
      </c>
      <c r="D262">
        <v>1.991341</v>
      </c>
      <c r="F262" s="3">
        <f t="shared" si="14"/>
        <v>0.20049999999999812</v>
      </c>
      <c r="G262" s="3">
        <f t="shared" si="13"/>
        <v>18.590000000000003</v>
      </c>
      <c r="H262">
        <f t="shared" si="15"/>
        <v>5.548</v>
      </c>
      <c r="J262" s="99">
        <f>H262-'0A (BACKGROUND)'!H262</f>
        <v>7.0069999999999997</v>
      </c>
    </row>
    <row r="263" spans="1:10" x14ac:dyDescent="0.2">
      <c r="A263">
        <v>0</v>
      </c>
      <c r="B263">
        <v>96</v>
      </c>
      <c r="C263">
        <v>4.9820000000000002</v>
      </c>
      <c r="D263">
        <v>1.991312</v>
      </c>
      <c r="F263" s="3">
        <f t="shared" si="14"/>
        <v>0.19899999999999807</v>
      </c>
      <c r="G263" s="3">
        <f t="shared" si="13"/>
        <v>18.790000000000006</v>
      </c>
      <c r="H263">
        <f t="shared" si="15"/>
        <v>4.9820000000000002</v>
      </c>
      <c r="J263" s="99">
        <f>H263-'0A (BACKGROUND)'!H263</f>
        <v>6.3979999999999997</v>
      </c>
    </row>
    <row r="264" spans="1:10" x14ac:dyDescent="0.2">
      <c r="A264">
        <v>0</v>
      </c>
      <c r="B264">
        <v>96.197999999999993</v>
      </c>
      <c r="C264">
        <v>4.5</v>
      </c>
      <c r="D264">
        <v>1.9913080000000001</v>
      </c>
      <c r="F264" s="3">
        <f t="shared" si="14"/>
        <v>0.19950000000000045</v>
      </c>
      <c r="G264" s="3">
        <f t="shared" si="13"/>
        <v>18.988</v>
      </c>
      <c r="H264">
        <f t="shared" si="15"/>
        <v>4.5</v>
      </c>
      <c r="J264" s="99">
        <f>H264-'0A (BACKGROUND)'!H264</f>
        <v>5.8289999999999997</v>
      </c>
    </row>
    <row r="265" spans="1:10" x14ac:dyDescent="0.2">
      <c r="A265">
        <v>0</v>
      </c>
      <c r="B265">
        <v>96.399000000000001</v>
      </c>
      <c r="C265">
        <v>4.0970000000000004</v>
      </c>
      <c r="D265">
        <v>1.991301</v>
      </c>
      <c r="F265" s="3">
        <f t="shared" si="14"/>
        <v>0.2015000000000029</v>
      </c>
      <c r="G265" s="3">
        <f t="shared" si="13"/>
        <v>19.189000000000007</v>
      </c>
      <c r="H265">
        <f t="shared" si="15"/>
        <v>4.0970000000000004</v>
      </c>
      <c r="J265" s="99">
        <f>H265-'0A (BACKGROUND)'!H265</f>
        <v>5.3020000000000005</v>
      </c>
    </row>
    <row r="266" spans="1:10" x14ac:dyDescent="0.2">
      <c r="A266">
        <v>0</v>
      </c>
      <c r="B266">
        <v>96.600999999999999</v>
      </c>
      <c r="C266">
        <v>3.7679999999999998</v>
      </c>
      <c r="D266">
        <v>1.991322</v>
      </c>
      <c r="F266" s="3">
        <f t="shared" si="14"/>
        <v>0.20100000000000051</v>
      </c>
      <c r="G266" s="3">
        <f t="shared" si="13"/>
        <v>19.391000000000005</v>
      </c>
      <c r="H266">
        <f t="shared" si="15"/>
        <v>3.7679999999999998</v>
      </c>
      <c r="J266" s="99">
        <f>H266-'0A (BACKGROUND)'!H266</f>
        <v>4.843</v>
      </c>
    </row>
    <row r="267" spans="1:10" x14ac:dyDescent="0.2">
      <c r="A267">
        <v>0</v>
      </c>
      <c r="B267">
        <v>96.801000000000002</v>
      </c>
      <c r="C267">
        <v>3.5169999999999999</v>
      </c>
      <c r="D267">
        <v>1.991317</v>
      </c>
      <c r="F267" s="3">
        <f t="shared" si="14"/>
        <v>0.19850000000000279</v>
      </c>
      <c r="G267" s="3">
        <f t="shared" si="13"/>
        <v>19.591000000000008</v>
      </c>
      <c r="H267">
        <f t="shared" si="15"/>
        <v>3.5169999999999999</v>
      </c>
      <c r="J267" s="99">
        <f>H267-'0A (BACKGROUND)'!H267</f>
        <v>4.4649999999999999</v>
      </c>
    </row>
    <row r="268" spans="1:10" x14ac:dyDescent="0.2">
      <c r="A268">
        <v>0</v>
      </c>
      <c r="B268">
        <v>96.998000000000005</v>
      </c>
      <c r="C268">
        <v>3.327</v>
      </c>
      <c r="D268">
        <v>1.991333</v>
      </c>
      <c r="F268" s="3">
        <f t="shared" si="14"/>
        <v>0.19899999999999807</v>
      </c>
      <c r="G268" s="3">
        <f t="shared" si="13"/>
        <v>19.788000000000011</v>
      </c>
      <c r="H268">
        <f t="shared" si="15"/>
        <v>3.327</v>
      </c>
      <c r="J268" s="99">
        <f>H268-'0A (BACKGROUND)'!H268</f>
        <v>4.165</v>
      </c>
    </row>
    <row r="269" spans="1:10" x14ac:dyDescent="0.2">
      <c r="A269">
        <v>0</v>
      </c>
      <c r="B269">
        <v>97.198999999999998</v>
      </c>
      <c r="C269">
        <v>3.173</v>
      </c>
      <c r="D269">
        <v>1.9913019999999999</v>
      </c>
      <c r="F269" s="3">
        <f t="shared" si="14"/>
        <v>0.20149999999999579</v>
      </c>
      <c r="G269" s="3">
        <f t="shared" si="13"/>
        <v>19.989000000000004</v>
      </c>
      <c r="H269">
        <f t="shared" si="15"/>
        <v>3.173</v>
      </c>
      <c r="J269" s="99">
        <f>H269-'0A (BACKGROUND)'!H269</f>
        <v>3.9130000000000003</v>
      </c>
    </row>
    <row r="270" spans="1:10" x14ac:dyDescent="0.2">
      <c r="A270">
        <v>0</v>
      </c>
      <c r="B270">
        <v>97.400999999999996</v>
      </c>
      <c r="C270">
        <v>3.0550000000000002</v>
      </c>
      <c r="D270">
        <v>1.9913240000000001</v>
      </c>
      <c r="F270" s="3">
        <f t="shared" si="14"/>
        <v>0.20100000000000051</v>
      </c>
      <c r="G270" s="3">
        <f t="shared" si="13"/>
        <v>20.191000000000003</v>
      </c>
      <c r="H270">
        <f t="shared" si="15"/>
        <v>3.0550000000000002</v>
      </c>
      <c r="J270" s="99">
        <f>H270-'0A (BACKGROUND)'!H270</f>
        <v>3.7090000000000001</v>
      </c>
    </row>
    <row r="271" spans="1:10" x14ac:dyDescent="0.2">
      <c r="A271">
        <v>0</v>
      </c>
      <c r="B271">
        <v>97.600999999999999</v>
      </c>
      <c r="C271">
        <v>2.9569999999999999</v>
      </c>
      <c r="D271">
        <v>1.991304</v>
      </c>
      <c r="F271" s="3">
        <f t="shared" si="14"/>
        <v>0.19850000000000279</v>
      </c>
      <c r="G271" s="3">
        <f t="shared" si="13"/>
        <v>20.391000000000005</v>
      </c>
      <c r="H271">
        <f t="shared" si="15"/>
        <v>2.9569999999999999</v>
      </c>
      <c r="J271" s="99">
        <f>H271-'0A (BACKGROUND)'!H271</f>
        <v>3.5379999999999998</v>
      </c>
    </row>
    <row r="272" spans="1:10" x14ac:dyDescent="0.2">
      <c r="A272">
        <v>0</v>
      </c>
      <c r="B272">
        <v>97.798000000000002</v>
      </c>
      <c r="C272">
        <v>2.8780000000000001</v>
      </c>
      <c r="D272">
        <v>1.991298</v>
      </c>
      <c r="F272" s="3">
        <f t="shared" si="14"/>
        <v>0.19899999999999807</v>
      </c>
      <c r="G272" s="3">
        <f t="shared" si="13"/>
        <v>20.588000000000008</v>
      </c>
      <c r="H272">
        <f t="shared" si="15"/>
        <v>2.8780000000000001</v>
      </c>
      <c r="J272" s="99">
        <f>H272-'0A (BACKGROUND)'!H272</f>
        <v>3.3920000000000003</v>
      </c>
    </row>
    <row r="273" spans="1:10" x14ac:dyDescent="0.2">
      <c r="A273">
        <v>0</v>
      </c>
      <c r="B273">
        <v>97.998999999999995</v>
      </c>
      <c r="C273">
        <v>2.8069999999999999</v>
      </c>
      <c r="D273">
        <v>1.9913400000000001</v>
      </c>
      <c r="F273" s="3">
        <f t="shared" si="14"/>
        <v>0.20149999999999579</v>
      </c>
      <c r="G273" s="3">
        <f t="shared" si="13"/>
        <v>20.789000000000001</v>
      </c>
      <c r="H273">
        <f t="shared" si="15"/>
        <v>2.8069999999999999</v>
      </c>
      <c r="J273" s="99">
        <f>H273-'0A (BACKGROUND)'!H273</f>
        <v>3.258</v>
      </c>
    </row>
    <row r="274" spans="1:10" x14ac:dyDescent="0.2">
      <c r="A274">
        <v>0</v>
      </c>
      <c r="B274">
        <v>98.200999999999993</v>
      </c>
      <c r="C274">
        <v>2.7440000000000002</v>
      </c>
      <c r="D274">
        <v>1.9913320000000001</v>
      </c>
      <c r="F274" s="3">
        <f t="shared" si="14"/>
        <v>0.20050000000000523</v>
      </c>
      <c r="G274" s="3">
        <f t="shared" si="13"/>
        <v>20.991</v>
      </c>
      <c r="H274">
        <f t="shared" si="15"/>
        <v>2.7440000000000002</v>
      </c>
      <c r="J274" s="99">
        <f>H274-'0A (BACKGROUND)'!H274</f>
        <v>3.1430000000000002</v>
      </c>
    </row>
    <row r="275" spans="1:10" x14ac:dyDescent="0.2">
      <c r="A275">
        <v>0</v>
      </c>
      <c r="B275">
        <v>98.4</v>
      </c>
      <c r="C275">
        <v>2.6909999999999998</v>
      </c>
      <c r="D275">
        <v>1.991309</v>
      </c>
      <c r="F275" s="3">
        <f t="shared" si="14"/>
        <v>0.1980000000000004</v>
      </c>
      <c r="G275" s="3">
        <f t="shared" ref="G275:G319" si="16">B275-$G$1</f>
        <v>21.190000000000012</v>
      </c>
      <c r="H275">
        <f t="shared" si="15"/>
        <v>2.6909999999999998</v>
      </c>
      <c r="J275" s="99">
        <f>H275-'0A (BACKGROUND)'!H275</f>
        <v>3.0429999999999997</v>
      </c>
    </row>
    <row r="276" spans="1:10" x14ac:dyDescent="0.2">
      <c r="A276">
        <v>0</v>
      </c>
      <c r="B276">
        <v>98.596999999999994</v>
      </c>
      <c r="C276">
        <v>2.6360000000000001</v>
      </c>
      <c r="D276">
        <v>1.9913069999999999</v>
      </c>
      <c r="F276" s="3">
        <f t="shared" si="14"/>
        <v>0.19899999999999807</v>
      </c>
      <c r="G276" s="3">
        <f t="shared" si="16"/>
        <v>21.387</v>
      </c>
      <c r="H276">
        <f t="shared" si="15"/>
        <v>2.6360000000000001</v>
      </c>
      <c r="J276" s="99">
        <f>H276-'0A (BACKGROUND)'!H276</f>
        <v>2.9420000000000002</v>
      </c>
    </row>
    <row r="277" spans="1:10" x14ac:dyDescent="0.2">
      <c r="A277">
        <v>0</v>
      </c>
      <c r="B277">
        <v>98.798000000000002</v>
      </c>
      <c r="C277">
        <v>2.5859999999999999</v>
      </c>
      <c r="D277">
        <v>1.9913430000000001</v>
      </c>
      <c r="F277" s="3">
        <f t="shared" ref="F277:F318" si="17">(G278-G276)/2</f>
        <v>0.2015000000000029</v>
      </c>
      <c r="G277" s="3">
        <f t="shared" si="16"/>
        <v>21.588000000000008</v>
      </c>
      <c r="H277">
        <f t="shared" si="15"/>
        <v>2.5859999999999999</v>
      </c>
      <c r="J277" s="99">
        <f>H277-'0A (BACKGROUND)'!H277</f>
        <v>2.8529999999999998</v>
      </c>
    </row>
    <row r="278" spans="1:10" x14ac:dyDescent="0.2">
      <c r="A278">
        <v>0</v>
      </c>
      <c r="B278">
        <v>99</v>
      </c>
      <c r="C278">
        <v>2.5390000000000001</v>
      </c>
      <c r="D278">
        <v>1.9913259999999999</v>
      </c>
      <c r="F278" s="3">
        <f t="shared" si="17"/>
        <v>0.20100000000000051</v>
      </c>
      <c r="G278" s="3">
        <f t="shared" si="16"/>
        <v>21.790000000000006</v>
      </c>
      <c r="H278">
        <f t="shared" si="15"/>
        <v>2.5390000000000001</v>
      </c>
      <c r="J278" s="99">
        <f>H278-'0A (BACKGROUND)'!H278</f>
        <v>2.77</v>
      </c>
    </row>
    <row r="279" spans="1:10" x14ac:dyDescent="0.2">
      <c r="A279">
        <v>0</v>
      </c>
      <c r="B279">
        <v>99.2</v>
      </c>
      <c r="C279">
        <v>2.4950000000000001</v>
      </c>
      <c r="D279">
        <v>1.9912829999999999</v>
      </c>
      <c r="F279" s="3">
        <f t="shared" si="17"/>
        <v>0.19850000000000279</v>
      </c>
      <c r="G279" s="3">
        <f t="shared" si="16"/>
        <v>21.990000000000009</v>
      </c>
      <c r="H279">
        <f t="shared" si="15"/>
        <v>2.4950000000000001</v>
      </c>
      <c r="J279" s="99">
        <f>H279-'0A (BACKGROUND)'!H279</f>
        <v>2.69</v>
      </c>
    </row>
    <row r="280" spans="1:10" x14ac:dyDescent="0.2">
      <c r="A280">
        <v>0</v>
      </c>
      <c r="B280">
        <v>99.397000000000006</v>
      </c>
      <c r="C280">
        <v>2.4489999999999998</v>
      </c>
      <c r="D280">
        <v>1.991331</v>
      </c>
      <c r="F280" s="3">
        <f t="shared" si="17"/>
        <v>0.19950000000000045</v>
      </c>
      <c r="G280" s="3">
        <f t="shared" si="16"/>
        <v>22.187000000000012</v>
      </c>
      <c r="H280">
        <f t="shared" si="15"/>
        <v>2.4489999999999998</v>
      </c>
      <c r="J280" s="99">
        <f>H280-'0A (BACKGROUND)'!H280</f>
        <v>2.61</v>
      </c>
    </row>
    <row r="281" spans="1:10" x14ac:dyDescent="0.2">
      <c r="A281">
        <v>0</v>
      </c>
      <c r="B281">
        <v>99.599000000000004</v>
      </c>
      <c r="C281">
        <v>2.4020000000000001</v>
      </c>
      <c r="D281">
        <v>1.991287</v>
      </c>
      <c r="F281" s="3">
        <f t="shared" si="17"/>
        <v>0.20199999999999818</v>
      </c>
      <c r="G281" s="3">
        <f t="shared" si="16"/>
        <v>22.38900000000001</v>
      </c>
      <c r="H281">
        <f t="shared" si="15"/>
        <v>2.4020000000000001</v>
      </c>
      <c r="J281" s="99">
        <f>H281-'0A (BACKGROUND)'!H281</f>
        <v>2.532</v>
      </c>
    </row>
    <row r="282" spans="1:10" x14ac:dyDescent="0.2">
      <c r="A282">
        <v>0</v>
      </c>
      <c r="B282">
        <v>99.801000000000002</v>
      </c>
      <c r="C282">
        <v>2.36</v>
      </c>
      <c r="D282">
        <v>1.9913559999999999</v>
      </c>
      <c r="F282" s="3">
        <f t="shared" si="17"/>
        <v>0.20100000000000051</v>
      </c>
      <c r="G282" s="3">
        <f t="shared" si="16"/>
        <v>22.591000000000008</v>
      </c>
      <c r="H282">
        <f t="shared" si="15"/>
        <v>2.36</v>
      </c>
      <c r="J282" s="99">
        <f>H282-'0A (BACKGROUND)'!H282</f>
        <v>2.464</v>
      </c>
    </row>
    <row r="283" spans="1:10" x14ac:dyDescent="0.2">
      <c r="A283">
        <v>0</v>
      </c>
      <c r="B283">
        <v>100.001</v>
      </c>
      <c r="C283">
        <v>2.3130000000000002</v>
      </c>
      <c r="D283">
        <v>1.991298</v>
      </c>
      <c r="F283" s="3">
        <f t="shared" si="17"/>
        <v>0.19849999999999568</v>
      </c>
      <c r="G283" s="3">
        <f t="shared" si="16"/>
        <v>22.791000000000011</v>
      </c>
      <c r="H283">
        <f t="shared" si="15"/>
        <v>2.3130000000000002</v>
      </c>
      <c r="J283" s="99">
        <f>H283-'0A (BACKGROUND)'!H283</f>
        <v>2.391</v>
      </c>
    </row>
    <row r="284" spans="1:10" x14ac:dyDescent="0.2">
      <c r="A284">
        <v>0</v>
      </c>
      <c r="B284">
        <v>100.19799999999999</v>
      </c>
      <c r="C284">
        <v>2.266</v>
      </c>
      <c r="D284">
        <v>1.991336</v>
      </c>
      <c r="F284" s="3">
        <f t="shared" si="17"/>
        <v>0.19899999999999807</v>
      </c>
      <c r="G284" s="3">
        <f t="shared" si="16"/>
        <v>22.988</v>
      </c>
      <c r="H284">
        <f t="shared" si="15"/>
        <v>2.266</v>
      </c>
      <c r="J284" s="99">
        <f>H284-'0A (BACKGROUND)'!H284</f>
        <v>2.3210000000000002</v>
      </c>
    </row>
    <row r="285" spans="1:10" x14ac:dyDescent="0.2">
      <c r="A285">
        <v>0</v>
      </c>
      <c r="B285">
        <v>100.399</v>
      </c>
      <c r="C285">
        <v>2.23</v>
      </c>
      <c r="D285">
        <v>1.991352</v>
      </c>
      <c r="F285" s="3">
        <f t="shared" si="17"/>
        <v>0.2015000000000029</v>
      </c>
      <c r="G285" s="3">
        <f t="shared" si="16"/>
        <v>23.189000000000007</v>
      </c>
      <c r="H285">
        <f t="shared" si="15"/>
        <v>2.23</v>
      </c>
      <c r="J285" s="99">
        <f>H285-'0A (BACKGROUND)'!H285</f>
        <v>2.2570000000000001</v>
      </c>
    </row>
    <row r="286" spans="1:10" x14ac:dyDescent="0.2">
      <c r="A286">
        <v>0</v>
      </c>
      <c r="B286">
        <v>100.601</v>
      </c>
      <c r="C286">
        <v>2.1859999999999999</v>
      </c>
      <c r="D286">
        <v>1.991296</v>
      </c>
      <c r="F286" s="3">
        <f t="shared" si="17"/>
        <v>0.20049999999999812</v>
      </c>
      <c r="G286" s="3">
        <f t="shared" si="16"/>
        <v>23.391000000000005</v>
      </c>
      <c r="H286">
        <f t="shared" si="15"/>
        <v>2.1859999999999999</v>
      </c>
      <c r="J286" s="99">
        <f>H286-'0A (BACKGROUND)'!H286</f>
        <v>2.1930000000000001</v>
      </c>
    </row>
    <row r="287" spans="1:10" x14ac:dyDescent="0.2">
      <c r="A287">
        <v>0</v>
      </c>
      <c r="B287">
        <v>100.8</v>
      </c>
      <c r="C287">
        <v>2.1429999999999998</v>
      </c>
      <c r="D287">
        <v>1.991312</v>
      </c>
      <c r="F287" s="3">
        <f t="shared" si="17"/>
        <v>0.19850000000000279</v>
      </c>
      <c r="G287" s="3">
        <f t="shared" si="16"/>
        <v>23.590000000000003</v>
      </c>
      <c r="H287">
        <f t="shared" si="15"/>
        <v>2.1429999999999998</v>
      </c>
      <c r="J287" s="99">
        <f>H287-'0A (BACKGROUND)'!H287</f>
        <v>2.13</v>
      </c>
    </row>
    <row r="288" spans="1:10" x14ac:dyDescent="0.2">
      <c r="A288">
        <v>0</v>
      </c>
      <c r="B288">
        <v>100.998</v>
      </c>
      <c r="C288">
        <v>2.101</v>
      </c>
      <c r="D288">
        <v>1.991303</v>
      </c>
      <c r="F288" s="3">
        <f t="shared" si="17"/>
        <v>0.19899999999999807</v>
      </c>
      <c r="G288" s="3">
        <f t="shared" si="16"/>
        <v>23.788000000000011</v>
      </c>
      <c r="H288">
        <f t="shared" si="15"/>
        <v>2.101</v>
      </c>
      <c r="J288" s="99">
        <f>H288-'0A (BACKGROUND)'!H288</f>
        <v>2.0699999999999998</v>
      </c>
    </row>
    <row r="289" spans="1:10" x14ac:dyDescent="0.2">
      <c r="A289">
        <v>0</v>
      </c>
      <c r="B289">
        <v>101.19799999999999</v>
      </c>
      <c r="C289">
        <v>2.0640000000000001</v>
      </c>
      <c r="D289">
        <v>1.991323</v>
      </c>
      <c r="F289" s="3">
        <f t="shared" si="17"/>
        <v>0.20100000000000051</v>
      </c>
      <c r="G289" s="3">
        <f t="shared" si="16"/>
        <v>23.988</v>
      </c>
      <c r="H289">
        <f t="shared" si="15"/>
        <v>2.0640000000000001</v>
      </c>
      <c r="J289" s="99">
        <f>H289-'0A (BACKGROUND)'!H289</f>
        <v>2.016</v>
      </c>
    </row>
    <row r="290" spans="1:10" x14ac:dyDescent="0.2">
      <c r="A290">
        <v>0</v>
      </c>
      <c r="B290">
        <v>101.4</v>
      </c>
      <c r="C290">
        <v>2.0190000000000001</v>
      </c>
      <c r="D290">
        <v>1.991296</v>
      </c>
      <c r="F290" s="3">
        <f t="shared" si="17"/>
        <v>0.20100000000000051</v>
      </c>
      <c r="G290" s="3">
        <f t="shared" si="16"/>
        <v>24.190000000000012</v>
      </c>
      <c r="H290">
        <f t="shared" si="15"/>
        <v>2.0190000000000001</v>
      </c>
      <c r="J290" s="99">
        <f>H290-'0A (BACKGROUND)'!H290</f>
        <v>1.9500000000000002</v>
      </c>
    </row>
    <row r="291" spans="1:10" x14ac:dyDescent="0.2">
      <c r="A291">
        <v>0</v>
      </c>
      <c r="B291">
        <v>101.6</v>
      </c>
      <c r="C291">
        <v>1.9790000000000001</v>
      </c>
      <c r="D291">
        <v>1.9912939999999999</v>
      </c>
      <c r="F291" s="3">
        <f t="shared" si="17"/>
        <v>0.19849999999999568</v>
      </c>
      <c r="G291" s="3">
        <f t="shared" si="16"/>
        <v>24.39</v>
      </c>
      <c r="H291">
        <f t="shared" si="15"/>
        <v>1.9790000000000001</v>
      </c>
      <c r="J291" s="99">
        <f>H291-'0A (BACKGROUND)'!H291</f>
        <v>1.8960000000000001</v>
      </c>
    </row>
    <row r="292" spans="1:10" x14ac:dyDescent="0.2">
      <c r="A292">
        <v>0</v>
      </c>
      <c r="B292">
        <v>101.797</v>
      </c>
      <c r="C292">
        <v>1.9339999999999999</v>
      </c>
      <c r="D292">
        <v>1.991304</v>
      </c>
      <c r="F292" s="3">
        <f t="shared" si="17"/>
        <v>0.19900000000000517</v>
      </c>
      <c r="G292" s="3">
        <f t="shared" si="16"/>
        <v>24.587000000000003</v>
      </c>
      <c r="H292">
        <f t="shared" si="15"/>
        <v>1.9339999999999999</v>
      </c>
      <c r="J292" s="99">
        <f>H292-'0A (BACKGROUND)'!H292</f>
        <v>1.8339999999999999</v>
      </c>
    </row>
    <row r="293" spans="1:10" x14ac:dyDescent="0.2">
      <c r="A293">
        <v>0</v>
      </c>
      <c r="B293">
        <v>101.998</v>
      </c>
      <c r="C293">
        <v>1.8959999999999999</v>
      </c>
      <c r="D293">
        <v>1.991312</v>
      </c>
      <c r="F293" s="3">
        <f t="shared" si="17"/>
        <v>0.2015000000000029</v>
      </c>
      <c r="G293" s="3">
        <f t="shared" si="16"/>
        <v>24.788000000000011</v>
      </c>
      <c r="H293">
        <f t="shared" si="15"/>
        <v>1.8959999999999999</v>
      </c>
      <c r="J293" s="99">
        <f>H293-'0A (BACKGROUND)'!H293</f>
        <v>1.7769999999999999</v>
      </c>
    </row>
    <row r="294" spans="1:10" x14ac:dyDescent="0.2">
      <c r="A294">
        <v>0</v>
      </c>
      <c r="B294">
        <v>102.2</v>
      </c>
      <c r="C294">
        <v>1.8540000000000001</v>
      </c>
      <c r="D294">
        <v>1.9913350000000001</v>
      </c>
      <c r="F294" s="3">
        <f t="shared" si="17"/>
        <v>0.20149999999999579</v>
      </c>
      <c r="G294" s="3">
        <f t="shared" si="16"/>
        <v>24.990000000000009</v>
      </c>
      <c r="H294">
        <f t="shared" si="15"/>
        <v>1.8540000000000001</v>
      </c>
      <c r="J294" s="99">
        <f>H294-'0A (BACKGROUND)'!H294</f>
        <v>1.7240000000000002</v>
      </c>
    </row>
    <row r="295" spans="1:10" x14ac:dyDescent="0.2">
      <c r="A295">
        <v>0</v>
      </c>
      <c r="B295">
        <v>102.401</v>
      </c>
      <c r="C295">
        <v>1.8149999999999999</v>
      </c>
      <c r="D295">
        <v>1.991312</v>
      </c>
      <c r="F295" s="3">
        <f t="shared" si="17"/>
        <v>0.19899999999999807</v>
      </c>
      <c r="G295" s="3">
        <f t="shared" si="16"/>
        <v>25.191000000000003</v>
      </c>
      <c r="H295">
        <f t="shared" si="15"/>
        <v>1.8149999999999999</v>
      </c>
      <c r="J295" s="99">
        <f>H295-'0A (BACKGROUND)'!H295</f>
        <v>1.6739999999999999</v>
      </c>
    </row>
    <row r="296" spans="1:10" x14ac:dyDescent="0.2">
      <c r="A296">
        <v>0</v>
      </c>
      <c r="B296">
        <v>102.598</v>
      </c>
      <c r="C296">
        <v>1.78</v>
      </c>
      <c r="D296">
        <v>1.991336</v>
      </c>
      <c r="F296" s="3">
        <f t="shared" si="17"/>
        <v>0.19900000000000517</v>
      </c>
      <c r="G296" s="3">
        <f t="shared" si="16"/>
        <v>25.388000000000005</v>
      </c>
      <c r="H296">
        <f t="shared" si="15"/>
        <v>1.78</v>
      </c>
      <c r="J296" s="99">
        <f>H296-'0A (BACKGROUND)'!H296</f>
        <v>1.631</v>
      </c>
    </row>
    <row r="297" spans="1:10" x14ac:dyDescent="0.2">
      <c r="A297">
        <v>0</v>
      </c>
      <c r="B297">
        <v>102.79900000000001</v>
      </c>
      <c r="C297">
        <v>1.744</v>
      </c>
      <c r="D297">
        <v>1.9913160000000001</v>
      </c>
      <c r="F297" s="3">
        <f t="shared" si="17"/>
        <v>0.2015000000000029</v>
      </c>
      <c r="G297" s="3">
        <f t="shared" si="16"/>
        <v>25.589000000000013</v>
      </c>
      <c r="H297">
        <f t="shared" si="15"/>
        <v>1.744</v>
      </c>
      <c r="J297" s="99">
        <f>H297-'0A (BACKGROUND)'!H297</f>
        <v>1.587</v>
      </c>
    </row>
    <row r="298" spans="1:10" x14ac:dyDescent="0.2">
      <c r="A298">
        <v>0</v>
      </c>
      <c r="B298">
        <v>103.001</v>
      </c>
      <c r="C298">
        <v>1.704</v>
      </c>
      <c r="D298">
        <v>1.9913190000000001</v>
      </c>
      <c r="F298" s="3">
        <f t="shared" si="17"/>
        <v>0.20049999999999812</v>
      </c>
      <c r="G298" s="3">
        <f t="shared" si="16"/>
        <v>25.791000000000011</v>
      </c>
      <c r="H298">
        <f t="shared" si="15"/>
        <v>1.704</v>
      </c>
      <c r="J298" s="99">
        <f>H298-'0A (BACKGROUND)'!H298</f>
        <v>1.5349999999999999</v>
      </c>
    </row>
    <row r="299" spans="1:10" x14ac:dyDescent="0.2">
      <c r="A299">
        <v>0</v>
      </c>
      <c r="B299">
        <v>103.2</v>
      </c>
      <c r="C299">
        <v>1.665</v>
      </c>
      <c r="D299">
        <v>1.99136</v>
      </c>
      <c r="F299" s="3">
        <f t="shared" si="17"/>
        <v>0.19849999999999568</v>
      </c>
      <c r="G299" s="3">
        <f t="shared" si="16"/>
        <v>25.990000000000009</v>
      </c>
      <c r="H299">
        <f t="shared" si="15"/>
        <v>1.665</v>
      </c>
      <c r="J299" s="99">
        <f>H299-'0A (BACKGROUND)'!H299</f>
        <v>1.4870000000000001</v>
      </c>
    </row>
    <row r="300" spans="1:10" x14ac:dyDescent="0.2">
      <c r="A300">
        <v>0</v>
      </c>
      <c r="B300">
        <v>103.398</v>
      </c>
      <c r="C300">
        <v>1.6359999999999999</v>
      </c>
      <c r="D300">
        <v>1.99133</v>
      </c>
      <c r="F300" s="3">
        <f t="shared" si="17"/>
        <v>0.19899999999999807</v>
      </c>
      <c r="G300" s="3">
        <f t="shared" si="16"/>
        <v>26.188000000000002</v>
      </c>
      <c r="H300">
        <f t="shared" si="15"/>
        <v>1.6359999999999999</v>
      </c>
      <c r="J300" s="99">
        <f>H300-'0A (BACKGROUND)'!H300</f>
        <v>1.446</v>
      </c>
    </row>
    <row r="301" spans="1:10" x14ac:dyDescent="0.2">
      <c r="A301">
        <v>0</v>
      </c>
      <c r="B301">
        <v>103.598</v>
      </c>
      <c r="C301">
        <v>1.5980000000000001</v>
      </c>
      <c r="D301">
        <v>1.9912989999999999</v>
      </c>
      <c r="F301" s="3">
        <f t="shared" si="17"/>
        <v>0.20100000000000051</v>
      </c>
      <c r="G301" s="3">
        <f t="shared" si="16"/>
        <v>26.388000000000005</v>
      </c>
      <c r="H301">
        <f t="shared" si="15"/>
        <v>1.5980000000000001</v>
      </c>
      <c r="J301" s="99">
        <f>H301-'0A (BACKGROUND)'!H301</f>
        <v>1.4000000000000001</v>
      </c>
    </row>
    <row r="302" spans="1:10" x14ac:dyDescent="0.2">
      <c r="A302">
        <v>0</v>
      </c>
      <c r="B302">
        <v>103.8</v>
      </c>
      <c r="C302">
        <v>1.5640000000000001</v>
      </c>
      <c r="D302">
        <v>1.991322</v>
      </c>
      <c r="F302" s="3">
        <f t="shared" si="17"/>
        <v>0.20100000000000051</v>
      </c>
      <c r="G302" s="3">
        <f t="shared" si="16"/>
        <v>26.590000000000003</v>
      </c>
      <c r="H302">
        <f t="shared" si="15"/>
        <v>1.5640000000000001</v>
      </c>
      <c r="J302" s="99">
        <f>H302-'0A (BACKGROUND)'!H302</f>
        <v>1.357</v>
      </c>
    </row>
    <row r="303" spans="1:10" x14ac:dyDescent="0.2">
      <c r="A303">
        <v>0</v>
      </c>
      <c r="B303">
        <v>104</v>
      </c>
      <c r="C303">
        <v>1.53</v>
      </c>
      <c r="D303">
        <v>1.991374</v>
      </c>
      <c r="F303" s="3">
        <f t="shared" si="17"/>
        <v>0.19899999999999807</v>
      </c>
      <c r="G303" s="3">
        <f t="shared" si="16"/>
        <v>26.790000000000006</v>
      </c>
      <c r="H303">
        <f t="shared" si="15"/>
        <v>1.53</v>
      </c>
      <c r="J303" s="99">
        <f>H303-'0A (BACKGROUND)'!H303</f>
        <v>1.3149999999999999</v>
      </c>
    </row>
    <row r="304" spans="1:10" x14ac:dyDescent="0.2">
      <c r="A304">
        <v>0</v>
      </c>
      <c r="B304">
        <v>104.19799999999999</v>
      </c>
      <c r="C304">
        <v>1.498</v>
      </c>
      <c r="D304">
        <v>1.991323</v>
      </c>
      <c r="F304" s="3">
        <f t="shared" si="17"/>
        <v>0.19899999999999807</v>
      </c>
      <c r="G304" s="3">
        <f t="shared" si="16"/>
        <v>26.988</v>
      </c>
      <c r="H304">
        <f t="shared" si="15"/>
        <v>1.498</v>
      </c>
      <c r="J304" s="99">
        <f>H304-'0A (BACKGROUND)'!H304</f>
        <v>1.2749999999999999</v>
      </c>
    </row>
    <row r="305" spans="1:10" x14ac:dyDescent="0.2">
      <c r="A305">
        <v>0</v>
      </c>
      <c r="B305">
        <v>104.398</v>
      </c>
      <c r="C305">
        <v>1.4630000000000001</v>
      </c>
      <c r="D305">
        <v>1.991303</v>
      </c>
      <c r="F305" s="3">
        <f t="shared" si="17"/>
        <v>0.20100000000000051</v>
      </c>
      <c r="G305" s="3">
        <f t="shared" si="16"/>
        <v>27.188000000000002</v>
      </c>
      <c r="H305">
        <f t="shared" si="15"/>
        <v>1.4630000000000001</v>
      </c>
      <c r="J305" s="99">
        <f>H305-'0A (BACKGROUND)'!H305</f>
        <v>1.234</v>
      </c>
    </row>
    <row r="306" spans="1:10" x14ac:dyDescent="0.2">
      <c r="A306">
        <v>0</v>
      </c>
      <c r="B306">
        <v>104.6</v>
      </c>
      <c r="C306">
        <v>1.431</v>
      </c>
      <c r="D306">
        <v>1.99133</v>
      </c>
      <c r="F306" s="3">
        <f t="shared" si="17"/>
        <v>0.2015000000000029</v>
      </c>
      <c r="G306" s="3">
        <f t="shared" si="16"/>
        <v>27.39</v>
      </c>
      <c r="H306">
        <f t="shared" si="15"/>
        <v>1.431</v>
      </c>
      <c r="J306" s="99">
        <f>H306-'0A (BACKGROUND)'!H306</f>
        <v>1.1990000000000001</v>
      </c>
    </row>
    <row r="307" spans="1:10" x14ac:dyDescent="0.2">
      <c r="A307">
        <v>0</v>
      </c>
      <c r="B307">
        <v>104.801</v>
      </c>
      <c r="C307">
        <v>1.399</v>
      </c>
      <c r="D307">
        <v>1.991328</v>
      </c>
      <c r="F307" s="3">
        <f t="shared" si="17"/>
        <v>0.19900000000000517</v>
      </c>
      <c r="G307" s="3">
        <f t="shared" si="16"/>
        <v>27.591000000000008</v>
      </c>
      <c r="H307">
        <f t="shared" si="15"/>
        <v>1.399</v>
      </c>
      <c r="J307" s="99">
        <f>H307-'0A (BACKGROUND)'!H307</f>
        <v>1.1600000000000001</v>
      </c>
    </row>
    <row r="308" spans="1:10" x14ac:dyDescent="0.2">
      <c r="A308">
        <v>0</v>
      </c>
      <c r="B308">
        <v>104.998</v>
      </c>
      <c r="C308">
        <v>1.3720000000000001</v>
      </c>
      <c r="D308">
        <v>1.9913479999999999</v>
      </c>
      <c r="F308" s="3">
        <f t="shared" si="17"/>
        <v>0.19899999999999807</v>
      </c>
      <c r="G308" s="3">
        <f t="shared" si="16"/>
        <v>27.788000000000011</v>
      </c>
      <c r="H308">
        <f t="shared" si="15"/>
        <v>1.3720000000000001</v>
      </c>
      <c r="J308" s="99">
        <f>H308-'0A (BACKGROUND)'!H308</f>
        <v>1.1260000000000001</v>
      </c>
    </row>
    <row r="309" spans="1:10" x14ac:dyDescent="0.2">
      <c r="A309">
        <v>0</v>
      </c>
      <c r="B309">
        <v>105.199</v>
      </c>
      <c r="C309">
        <v>1.343</v>
      </c>
      <c r="D309">
        <v>1.9913080000000001</v>
      </c>
      <c r="F309" s="3">
        <f t="shared" si="17"/>
        <v>0.20149999999999579</v>
      </c>
      <c r="G309" s="3">
        <f t="shared" si="16"/>
        <v>27.989000000000004</v>
      </c>
      <c r="H309">
        <f t="shared" si="15"/>
        <v>1.343</v>
      </c>
      <c r="J309" s="99">
        <f>H309-'0A (BACKGROUND)'!H309</f>
        <v>1.0939999999999999</v>
      </c>
    </row>
    <row r="310" spans="1:10" x14ac:dyDescent="0.2">
      <c r="A310">
        <v>0</v>
      </c>
      <c r="B310">
        <v>105.401</v>
      </c>
      <c r="C310">
        <v>1.3120000000000001</v>
      </c>
      <c r="D310">
        <v>1.9913130000000001</v>
      </c>
      <c r="F310" s="3">
        <f t="shared" si="17"/>
        <v>0.20100000000000051</v>
      </c>
      <c r="G310" s="3">
        <f t="shared" si="16"/>
        <v>28.191000000000003</v>
      </c>
      <c r="H310">
        <f t="shared" si="15"/>
        <v>1.3120000000000001</v>
      </c>
      <c r="J310" s="99">
        <f>H310-'0A (BACKGROUND)'!H310</f>
        <v>1.056</v>
      </c>
    </row>
    <row r="311" spans="1:10" x14ac:dyDescent="0.2">
      <c r="A311">
        <v>0</v>
      </c>
      <c r="B311">
        <v>105.601</v>
      </c>
      <c r="C311">
        <v>1.2809999999999999</v>
      </c>
      <c r="D311">
        <v>1.9913130000000001</v>
      </c>
      <c r="F311" s="3">
        <f t="shared" si="17"/>
        <v>0.19850000000000279</v>
      </c>
      <c r="G311" s="3">
        <f t="shared" si="16"/>
        <v>28.391000000000005</v>
      </c>
      <c r="H311">
        <f t="shared" si="15"/>
        <v>1.2809999999999999</v>
      </c>
      <c r="J311" s="99">
        <f>H311-'0A (BACKGROUND)'!H311</f>
        <v>1.0229999999999999</v>
      </c>
    </row>
    <row r="312" spans="1:10" x14ac:dyDescent="0.2">
      <c r="A312">
        <v>0</v>
      </c>
      <c r="B312">
        <v>105.798</v>
      </c>
      <c r="C312">
        <v>1.2569999999999999</v>
      </c>
      <c r="D312">
        <v>1.991357</v>
      </c>
      <c r="F312" s="3">
        <f t="shared" si="17"/>
        <v>0.19850000000000279</v>
      </c>
      <c r="G312" s="3">
        <f t="shared" si="16"/>
        <v>28.588000000000008</v>
      </c>
      <c r="H312">
        <f t="shared" si="15"/>
        <v>1.2569999999999999</v>
      </c>
      <c r="J312" s="99">
        <f>H312-'0A (BACKGROUND)'!H312</f>
        <v>0.99399999999999988</v>
      </c>
    </row>
    <row r="313" spans="1:10" x14ac:dyDescent="0.2">
      <c r="A313">
        <v>0</v>
      </c>
      <c r="B313">
        <v>105.998</v>
      </c>
      <c r="C313">
        <v>1.2290000000000001</v>
      </c>
      <c r="D313">
        <v>1.9913460000000001</v>
      </c>
      <c r="F313" s="3">
        <f t="shared" si="17"/>
        <v>0.20049999999999812</v>
      </c>
      <c r="G313" s="3">
        <f t="shared" si="16"/>
        <v>28.788000000000011</v>
      </c>
      <c r="H313">
        <f t="shared" si="15"/>
        <v>1.2290000000000001</v>
      </c>
      <c r="J313" s="99">
        <f>H313-'0A (BACKGROUND)'!H313</f>
        <v>0.95900000000000007</v>
      </c>
    </row>
    <row r="314" spans="1:10" x14ac:dyDescent="0.2">
      <c r="A314">
        <v>0</v>
      </c>
      <c r="B314">
        <v>106.199</v>
      </c>
      <c r="C314">
        <v>1.2010000000000001</v>
      </c>
      <c r="D314">
        <v>1.9913069999999999</v>
      </c>
      <c r="F314" s="3">
        <f t="shared" si="17"/>
        <v>0.20100000000000051</v>
      </c>
      <c r="G314" s="3">
        <f t="shared" si="16"/>
        <v>28.989000000000004</v>
      </c>
      <c r="H314">
        <f t="shared" si="15"/>
        <v>1.2010000000000001</v>
      </c>
      <c r="J314" s="99">
        <f>H314-'0A (BACKGROUND)'!H314</f>
        <v>0.93100000000000005</v>
      </c>
    </row>
    <row r="315" spans="1:10" x14ac:dyDescent="0.2">
      <c r="A315">
        <v>0</v>
      </c>
      <c r="B315">
        <v>106.4</v>
      </c>
      <c r="C315">
        <v>1.1779999999999999</v>
      </c>
      <c r="D315">
        <v>1.9913160000000001</v>
      </c>
      <c r="F315" s="3">
        <f t="shared" si="17"/>
        <v>0.19950000000000045</v>
      </c>
      <c r="G315" s="3">
        <f t="shared" si="16"/>
        <v>29.190000000000012</v>
      </c>
      <c r="H315">
        <f t="shared" si="15"/>
        <v>1.1779999999999999</v>
      </c>
      <c r="J315" s="99">
        <f>H315-'0A (BACKGROUND)'!H315</f>
        <v>0.90599999999999992</v>
      </c>
    </row>
    <row r="316" spans="1:10" x14ac:dyDescent="0.2">
      <c r="A316">
        <v>0</v>
      </c>
      <c r="B316">
        <v>106.598</v>
      </c>
      <c r="C316">
        <v>1.159</v>
      </c>
      <c r="D316">
        <v>1.9913369999999999</v>
      </c>
      <c r="F316" s="3">
        <f t="shared" si="17"/>
        <v>0.19899999999999807</v>
      </c>
      <c r="G316" s="3">
        <f t="shared" si="16"/>
        <v>29.388000000000005</v>
      </c>
      <c r="H316">
        <f t="shared" si="15"/>
        <v>1.159</v>
      </c>
      <c r="J316" s="99">
        <f>H316-'0A (BACKGROUND)'!H316</f>
        <v>0.88400000000000001</v>
      </c>
    </row>
    <row r="317" spans="1:10" x14ac:dyDescent="0.2">
      <c r="A317">
        <v>0</v>
      </c>
      <c r="B317">
        <v>106.798</v>
      </c>
      <c r="C317">
        <v>1.1299999999999999</v>
      </c>
      <c r="D317">
        <v>1.9913149999999999</v>
      </c>
      <c r="F317" s="3">
        <f t="shared" si="17"/>
        <v>0.20100000000000051</v>
      </c>
      <c r="G317" s="3">
        <f t="shared" si="16"/>
        <v>29.588000000000008</v>
      </c>
      <c r="H317">
        <f t="shared" si="15"/>
        <v>1.1299999999999999</v>
      </c>
      <c r="J317" s="99">
        <f>H317-'0A (BACKGROUND)'!H317</f>
        <v>0.85399999999999987</v>
      </c>
    </row>
    <row r="318" spans="1:10" x14ac:dyDescent="0.2">
      <c r="A318">
        <v>0</v>
      </c>
      <c r="B318">
        <v>107</v>
      </c>
      <c r="C318">
        <v>1.105</v>
      </c>
      <c r="D318">
        <v>1.9912920000000001</v>
      </c>
      <c r="F318" s="3">
        <f t="shared" si="17"/>
        <v>0.20149999999999579</v>
      </c>
      <c r="G318" s="3">
        <f t="shared" si="16"/>
        <v>29.790000000000006</v>
      </c>
      <c r="H318">
        <f t="shared" si="15"/>
        <v>1.105</v>
      </c>
      <c r="J318" s="99">
        <f>H318-'0A (BACKGROUND)'!H318</f>
        <v>0.82599999999999996</v>
      </c>
    </row>
    <row r="319" spans="1:10" x14ac:dyDescent="0.2">
      <c r="A319">
        <v>0</v>
      </c>
      <c r="B319">
        <v>107.20099999999999</v>
      </c>
      <c r="C319">
        <v>1.079</v>
      </c>
      <c r="D319">
        <v>1.991331</v>
      </c>
      <c r="F319" s="3">
        <f>(G319-G318)/2</f>
        <v>0.1004999999999967</v>
      </c>
      <c r="G319" s="3">
        <f t="shared" si="16"/>
        <v>29.991</v>
      </c>
      <c r="H319">
        <f t="shared" si="15"/>
        <v>1.079</v>
      </c>
      <c r="J319" s="99">
        <f>H319-'0A (BACKGROUND)'!H319</f>
        <v>0.79799999999999993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19"/>
  <sheetViews>
    <sheetView workbookViewId="0">
      <selection sqref="A1:E319"/>
    </sheetView>
  </sheetViews>
  <sheetFormatPr baseColWidth="10" defaultColWidth="8.83203125" defaultRowHeight="15" x14ac:dyDescent="0.2"/>
  <cols>
    <col min="1" max="1" width="19.5" customWidth="1"/>
  </cols>
  <sheetData>
    <row r="1" spans="1:10" x14ac:dyDescent="0.2">
      <c r="A1" t="s">
        <v>0</v>
      </c>
      <c r="F1" t="s">
        <v>19</v>
      </c>
      <c r="G1">
        <v>77.209999999999994</v>
      </c>
    </row>
    <row r="2" spans="1:10" x14ac:dyDescent="0.2">
      <c r="A2" t="s">
        <v>90</v>
      </c>
      <c r="B2" t="s">
        <v>1</v>
      </c>
    </row>
    <row r="3" spans="1:10" x14ac:dyDescent="0.2">
      <c r="A3" s="1">
        <v>44220</v>
      </c>
      <c r="B3" t="s">
        <v>2</v>
      </c>
    </row>
    <row r="4" spans="1:10" x14ac:dyDescent="0.2">
      <c r="A4" s="2">
        <v>0.33232638888888888</v>
      </c>
      <c r="B4" t="s">
        <v>3</v>
      </c>
    </row>
    <row r="5" spans="1:10" x14ac:dyDescent="0.2">
      <c r="A5">
        <v>5.0999999999999996</v>
      </c>
      <c r="B5" t="s">
        <v>4</v>
      </c>
    </row>
    <row r="6" spans="1:10" x14ac:dyDescent="0.2">
      <c r="A6">
        <v>1</v>
      </c>
      <c r="B6" t="s">
        <v>5</v>
      </c>
    </row>
    <row r="7" spans="1:10" x14ac:dyDescent="0.2">
      <c r="A7">
        <v>1</v>
      </c>
      <c r="B7" t="s">
        <v>6</v>
      </c>
    </row>
    <row r="8" spans="1:10" x14ac:dyDescent="0.2">
      <c r="A8">
        <v>301</v>
      </c>
      <c r="B8" t="s">
        <v>7</v>
      </c>
    </row>
    <row r="9" spans="1:10" x14ac:dyDescent="0.2">
      <c r="A9">
        <v>2</v>
      </c>
      <c r="B9" t="s">
        <v>8</v>
      </c>
    </row>
    <row r="10" spans="1:10" x14ac:dyDescent="0.2">
      <c r="A10">
        <v>0</v>
      </c>
      <c r="B10" t="s">
        <v>9</v>
      </c>
    </row>
    <row r="11" spans="1:10" x14ac:dyDescent="0.2">
      <c r="A11" t="s">
        <v>89</v>
      </c>
    </row>
    <row r="12" spans="1:10" x14ac:dyDescent="0.2">
      <c r="A12" t="s">
        <v>10</v>
      </c>
      <c r="J12" s="91" t="s">
        <v>72</v>
      </c>
    </row>
    <row r="13" spans="1:10" x14ac:dyDescent="0.2">
      <c r="A13" t="s">
        <v>11</v>
      </c>
      <c r="G13" t="s">
        <v>25</v>
      </c>
      <c r="H13" s="3">
        <f>AVERAGE(D19:D319)*10</f>
        <v>19.913232757475054</v>
      </c>
      <c r="I13" t="s">
        <v>22</v>
      </c>
      <c r="J13" s="52">
        <f>$H13</f>
        <v>19.913232757475054</v>
      </c>
    </row>
    <row r="14" spans="1:10" x14ac:dyDescent="0.2">
      <c r="A14">
        <v>0</v>
      </c>
      <c r="B14" t="s">
        <v>12</v>
      </c>
      <c r="G14" t="s">
        <v>24</v>
      </c>
      <c r="H14" s="4">
        <f>SUMPRODUCT(F19:F319,H19:H319)</f>
        <v>4938.4613405000046</v>
      </c>
      <c r="I14" t="s">
        <v>20</v>
      </c>
      <c r="J14" s="53">
        <f>SUMPRODUCT($F$19:$F$319,J19:J319)</f>
        <v>4912.3456200000046</v>
      </c>
    </row>
    <row r="15" spans="1:10" x14ac:dyDescent="0.2">
      <c r="A15">
        <v>0</v>
      </c>
      <c r="B15" t="s">
        <v>13</v>
      </c>
      <c r="G15" t="s">
        <v>23</v>
      </c>
      <c r="H15">
        <f>H169</f>
        <v>158.01599999999999</v>
      </c>
      <c r="I15" t="s">
        <v>21</v>
      </c>
      <c r="J15" s="54">
        <f>J169</f>
        <v>157.02699999999999</v>
      </c>
    </row>
    <row r="16" spans="1:10" x14ac:dyDescent="0.2">
      <c r="A16">
        <v>0</v>
      </c>
      <c r="B16" t="s">
        <v>14</v>
      </c>
      <c r="G16" t="s">
        <v>26</v>
      </c>
      <c r="H16" s="4">
        <f>H14/H15</f>
        <v>31.252919580928545</v>
      </c>
      <c r="J16" s="53">
        <f>J14/J15</f>
        <v>31.283445649474327</v>
      </c>
    </row>
    <row r="17" spans="1:10" x14ac:dyDescent="0.2">
      <c r="A17" t="s">
        <v>15</v>
      </c>
    </row>
    <row r="18" spans="1:10" x14ac:dyDescent="0.2">
      <c r="A18" t="s">
        <v>16</v>
      </c>
      <c r="C18" t="s">
        <v>17</v>
      </c>
      <c r="D18" t="s">
        <v>18</v>
      </c>
      <c r="F18" t="s">
        <v>73</v>
      </c>
      <c r="G18" t="s">
        <v>74</v>
      </c>
      <c r="H18" t="s">
        <v>34</v>
      </c>
      <c r="J18" t="s">
        <v>77</v>
      </c>
    </row>
    <row r="19" spans="1:10" x14ac:dyDescent="0.2">
      <c r="A19">
        <v>0</v>
      </c>
      <c r="B19">
        <v>47.204999999999998</v>
      </c>
      <c r="C19">
        <v>1.218</v>
      </c>
      <c r="D19">
        <v>1.991317</v>
      </c>
      <c r="F19" s="3">
        <f>(G20-G19)/2</f>
        <v>9.6000000000000085E-2</v>
      </c>
      <c r="G19" s="3">
        <f t="shared" ref="G19:G82" si="0">B19-$G$1</f>
        <v>-30.004999999999995</v>
      </c>
      <c r="H19">
        <f>C19</f>
        <v>1.218</v>
      </c>
      <c r="J19" s="99">
        <f>H19-'0A (BACKGROUND)'!H19</f>
        <v>0.81599999999999995</v>
      </c>
    </row>
    <row r="20" spans="1:10" x14ac:dyDescent="0.2">
      <c r="A20">
        <v>0</v>
      </c>
      <c r="B20">
        <v>47.396999999999998</v>
      </c>
      <c r="C20">
        <v>1.2290000000000001</v>
      </c>
      <c r="D20">
        <v>1.991298</v>
      </c>
      <c r="F20" s="3">
        <f>(G21-G19)/2</f>
        <v>0.19650000000000034</v>
      </c>
      <c r="G20" s="3">
        <f t="shared" si="0"/>
        <v>-29.812999999999995</v>
      </c>
      <c r="H20">
        <f t="shared" ref="H20:H83" si="1">C20</f>
        <v>1.2290000000000001</v>
      </c>
      <c r="J20" s="99">
        <f>H20-'0A (BACKGROUND)'!H20</f>
        <v>0.83400000000000007</v>
      </c>
    </row>
    <row r="21" spans="1:10" x14ac:dyDescent="0.2">
      <c r="A21">
        <v>0</v>
      </c>
      <c r="B21">
        <v>47.597999999999999</v>
      </c>
      <c r="C21">
        <v>1.248</v>
      </c>
      <c r="D21">
        <v>1.991306</v>
      </c>
      <c r="F21" s="3">
        <f t="shared" ref="F21:F84" si="2">(G22-G20)/2</f>
        <v>0.20100000000000051</v>
      </c>
      <c r="G21" s="3">
        <f t="shared" si="0"/>
        <v>-29.611999999999995</v>
      </c>
      <c r="H21">
        <f t="shared" si="1"/>
        <v>1.248</v>
      </c>
      <c r="J21" s="99">
        <f>H21-'0A (BACKGROUND)'!H21</f>
        <v>0.85699999999999998</v>
      </c>
    </row>
    <row r="22" spans="1:10" x14ac:dyDescent="0.2">
      <c r="A22">
        <v>0</v>
      </c>
      <c r="B22">
        <v>47.798999999999999</v>
      </c>
      <c r="C22">
        <v>1.2689999999999999</v>
      </c>
      <c r="D22">
        <v>1.9913179999999999</v>
      </c>
      <c r="F22" s="3">
        <f t="shared" si="2"/>
        <v>0.19900000000000162</v>
      </c>
      <c r="G22" s="3">
        <f t="shared" si="0"/>
        <v>-29.410999999999994</v>
      </c>
      <c r="H22">
        <f t="shared" si="1"/>
        <v>1.2689999999999999</v>
      </c>
      <c r="J22" s="99">
        <f>H22-'0A (BACKGROUND)'!H22</f>
        <v>0.87799999999999989</v>
      </c>
    </row>
    <row r="23" spans="1:10" x14ac:dyDescent="0.2">
      <c r="A23">
        <v>0</v>
      </c>
      <c r="B23">
        <v>47.996000000000002</v>
      </c>
      <c r="C23">
        <v>1.29</v>
      </c>
      <c r="D23">
        <v>1.991322</v>
      </c>
      <c r="F23" s="3">
        <f t="shared" si="2"/>
        <v>0.19900000000000162</v>
      </c>
      <c r="G23" s="3">
        <f t="shared" si="0"/>
        <v>-29.213999999999992</v>
      </c>
      <c r="H23">
        <f t="shared" si="1"/>
        <v>1.29</v>
      </c>
      <c r="J23" s="99">
        <f>H23-'0A (BACKGROUND)'!H23</f>
        <v>0.91</v>
      </c>
    </row>
    <row r="24" spans="1:10" x14ac:dyDescent="0.2">
      <c r="A24">
        <v>0</v>
      </c>
      <c r="B24">
        <v>48.197000000000003</v>
      </c>
      <c r="C24">
        <v>1.3129999999999999</v>
      </c>
      <c r="D24">
        <v>1.9913080000000001</v>
      </c>
      <c r="F24" s="3">
        <f t="shared" si="2"/>
        <v>0.20149999999999935</v>
      </c>
      <c r="G24" s="3">
        <f t="shared" si="0"/>
        <v>-29.012999999999991</v>
      </c>
      <c r="H24">
        <f t="shared" si="1"/>
        <v>1.3129999999999999</v>
      </c>
      <c r="J24" s="99">
        <f>H24-'0A (BACKGROUND)'!H24</f>
        <v>0.93699999999999994</v>
      </c>
    </row>
    <row r="25" spans="1:10" x14ac:dyDescent="0.2">
      <c r="A25">
        <v>0</v>
      </c>
      <c r="B25">
        <v>48.399000000000001</v>
      </c>
      <c r="C25">
        <v>1.335</v>
      </c>
      <c r="D25">
        <v>1.991306</v>
      </c>
      <c r="F25" s="3">
        <f t="shared" si="2"/>
        <v>0.20149999999999935</v>
      </c>
      <c r="G25" s="3">
        <f t="shared" si="0"/>
        <v>-28.810999999999993</v>
      </c>
      <c r="H25">
        <f t="shared" si="1"/>
        <v>1.335</v>
      </c>
      <c r="J25" s="99">
        <f>H25-'0A (BACKGROUND)'!H25</f>
        <v>0.96899999999999997</v>
      </c>
    </row>
    <row r="26" spans="1:10" x14ac:dyDescent="0.2">
      <c r="A26">
        <v>0</v>
      </c>
      <c r="B26">
        <v>48.6</v>
      </c>
      <c r="C26">
        <v>1.36</v>
      </c>
      <c r="D26">
        <v>1.9913350000000001</v>
      </c>
      <c r="F26" s="3">
        <f t="shared" si="2"/>
        <v>0.19950000000000045</v>
      </c>
      <c r="G26" s="3">
        <f t="shared" si="0"/>
        <v>-28.609999999999992</v>
      </c>
      <c r="H26">
        <f t="shared" si="1"/>
        <v>1.36</v>
      </c>
      <c r="J26" s="99">
        <f>H26-'0A (BACKGROUND)'!H26</f>
        <v>0.99900000000000011</v>
      </c>
    </row>
    <row r="27" spans="1:10" x14ac:dyDescent="0.2">
      <c r="A27">
        <v>0</v>
      </c>
      <c r="B27">
        <v>48.798000000000002</v>
      </c>
      <c r="C27">
        <v>1.3859999999999999</v>
      </c>
      <c r="D27">
        <v>1.991341</v>
      </c>
      <c r="F27" s="3">
        <f t="shared" si="2"/>
        <v>0.19899999999999807</v>
      </c>
      <c r="G27" s="3">
        <f t="shared" si="0"/>
        <v>-28.411999999999992</v>
      </c>
      <c r="H27">
        <f t="shared" si="1"/>
        <v>1.3859999999999999</v>
      </c>
      <c r="J27" s="99">
        <f>H27-'0A (BACKGROUND)'!H27</f>
        <v>1.0339999999999998</v>
      </c>
    </row>
    <row r="28" spans="1:10" x14ac:dyDescent="0.2">
      <c r="A28">
        <v>0</v>
      </c>
      <c r="B28">
        <v>48.997999999999998</v>
      </c>
      <c r="C28">
        <v>1.4079999999999999</v>
      </c>
      <c r="D28">
        <v>1.9913069999999999</v>
      </c>
      <c r="F28" s="3">
        <f t="shared" si="2"/>
        <v>0.20049999999999812</v>
      </c>
      <c r="G28" s="3">
        <f t="shared" si="0"/>
        <v>-28.211999999999996</v>
      </c>
      <c r="H28">
        <f t="shared" si="1"/>
        <v>1.4079999999999999</v>
      </c>
      <c r="J28" s="99">
        <f>H28-'0A (BACKGROUND)'!H28</f>
        <v>1.0629999999999999</v>
      </c>
    </row>
    <row r="29" spans="1:10" x14ac:dyDescent="0.2">
      <c r="A29">
        <v>0</v>
      </c>
      <c r="B29">
        <v>49.198999999999998</v>
      </c>
      <c r="C29">
        <v>1.4359999999999999</v>
      </c>
      <c r="D29">
        <v>1.9913320000000001</v>
      </c>
      <c r="F29" s="3">
        <f t="shared" si="2"/>
        <v>0.20050000000000168</v>
      </c>
      <c r="G29" s="3">
        <f t="shared" si="0"/>
        <v>-28.010999999999996</v>
      </c>
      <c r="H29">
        <f t="shared" si="1"/>
        <v>1.4359999999999999</v>
      </c>
      <c r="J29" s="99">
        <f>H29-'0A (BACKGROUND)'!H29</f>
        <v>1.099</v>
      </c>
    </row>
    <row r="30" spans="1:10" x14ac:dyDescent="0.2">
      <c r="A30">
        <v>0</v>
      </c>
      <c r="B30">
        <v>49.399000000000001</v>
      </c>
      <c r="C30">
        <v>1.466</v>
      </c>
      <c r="D30">
        <v>1.9913419999999999</v>
      </c>
      <c r="F30" s="3">
        <f t="shared" si="2"/>
        <v>0.19900000000000162</v>
      </c>
      <c r="G30" s="3">
        <f t="shared" si="0"/>
        <v>-27.810999999999993</v>
      </c>
      <c r="H30">
        <f t="shared" si="1"/>
        <v>1.466</v>
      </c>
      <c r="J30" s="99">
        <f>H30-'0A (BACKGROUND)'!H30</f>
        <v>1.135</v>
      </c>
    </row>
    <row r="31" spans="1:10" x14ac:dyDescent="0.2">
      <c r="A31">
        <v>0</v>
      </c>
      <c r="B31">
        <v>49.597000000000001</v>
      </c>
      <c r="C31">
        <v>1.496</v>
      </c>
      <c r="D31">
        <v>1.991296</v>
      </c>
      <c r="F31" s="3">
        <f t="shared" si="2"/>
        <v>0.19899999999999807</v>
      </c>
      <c r="G31" s="3">
        <f t="shared" si="0"/>
        <v>-27.612999999999992</v>
      </c>
      <c r="H31">
        <f t="shared" si="1"/>
        <v>1.496</v>
      </c>
      <c r="J31" s="99">
        <f>H31-'0A (BACKGROUND)'!H31</f>
        <v>1.1719999999999999</v>
      </c>
    </row>
    <row r="32" spans="1:10" x14ac:dyDescent="0.2">
      <c r="A32">
        <v>0</v>
      </c>
      <c r="B32">
        <v>49.796999999999997</v>
      </c>
      <c r="C32">
        <v>1.524</v>
      </c>
      <c r="D32">
        <v>1.991312</v>
      </c>
      <c r="F32" s="3">
        <f t="shared" si="2"/>
        <v>0.20049999999999812</v>
      </c>
      <c r="G32" s="3">
        <f t="shared" si="0"/>
        <v>-27.412999999999997</v>
      </c>
      <c r="H32">
        <f t="shared" si="1"/>
        <v>1.524</v>
      </c>
      <c r="J32" s="99">
        <f>H32-'0A (BACKGROUND)'!H32</f>
        <v>1.2110000000000001</v>
      </c>
    </row>
    <row r="33" spans="1:10" x14ac:dyDescent="0.2">
      <c r="A33">
        <v>0</v>
      </c>
      <c r="B33">
        <v>49.997999999999998</v>
      </c>
      <c r="C33">
        <v>1.556</v>
      </c>
      <c r="D33">
        <v>1.9913240000000001</v>
      </c>
      <c r="F33" s="3">
        <f t="shared" si="2"/>
        <v>0.20050000000000168</v>
      </c>
      <c r="G33" s="3">
        <f t="shared" si="0"/>
        <v>-27.211999999999996</v>
      </c>
      <c r="H33">
        <f t="shared" si="1"/>
        <v>1.556</v>
      </c>
      <c r="J33" s="99">
        <f>H33-'0A (BACKGROUND)'!H33</f>
        <v>1.2550000000000001</v>
      </c>
    </row>
    <row r="34" spans="1:10" x14ac:dyDescent="0.2">
      <c r="A34">
        <v>0</v>
      </c>
      <c r="B34">
        <v>50.198</v>
      </c>
      <c r="C34">
        <v>1.5820000000000001</v>
      </c>
      <c r="D34">
        <v>1.9913190000000001</v>
      </c>
      <c r="F34" s="3">
        <f t="shared" si="2"/>
        <v>0.19850000000000279</v>
      </c>
      <c r="G34" s="3">
        <f t="shared" si="0"/>
        <v>-27.011999999999993</v>
      </c>
      <c r="H34">
        <f t="shared" si="1"/>
        <v>1.5820000000000001</v>
      </c>
      <c r="J34" s="99">
        <f>H34-'0A (BACKGROUND)'!H34</f>
        <v>1.29</v>
      </c>
    </row>
    <row r="35" spans="1:10" x14ac:dyDescent="0.2">
      <c r="A35">
        <v>0</v>
      </c>
      <c r="B35">
        <v>50.395000000000003</v>
      </c>
      <c r="C35">
        <v>1.6160000000000001</v>
      </c>
      <c r="D35">
        <v>1.9913080000000001</v>
      </c>
      <c r="F35" s="3">
        <f t="shared" si="2"/>
        <v>0.19899999999999807</v>
      </c>
      <c r="G35" s="3">
        <f t="shared" si="0"/>
        <v>-26.814999999999991</v>
      </c>
      <c r="H35">
        <f t="shared" si="1"/>
        <v>1.6160000000000001</v>
      </c>
      <c r="J35" s="99">
        <f>H35-'0A (BACKGROUND)'!H35</f>
        <v>1.3320000000000001</v>
      </c>
    </row>
    <row r="36" spans="1:10" x14ac:dyDescent="0.2">
      <c r="A36">
        <v>0</v>
      </c>
      <c r="B36">
        <v>50.595999999999997</v>
      </c>
      <c r="C36">
        <v>1.6479999999999999</v>
      </c>
      <c r="D36">
        <v>1.9912989999999999</v>
      </c>
      <c r="F36" s="3">
        <f t="shared" si="2"/>
        <v>0.20149999999999935</v>
      </c>
      <c r="G36" s="3">
        <f t="shared" si="0"/>
        <v>-26.613999999999997</v>
      </c>
      <c r="H36">
        <f t="shared" si="1"/>
        <v>1.6479999999999999</v>
      </c>
      <c r="J36" s="99">
        <f>H36-'0A (BACKGROUND)'!H36</f>
        <v>1.379</v>
      </c>
    </row>
    <row r="37" spans="1:10" x14ac:dyDescent="0.2">
      <c r="A37">
        <v>0</v>
      </c>
      <c r="B37">
        <v>50.798000000000002</v>
      </c>
      <c r="C37">
        <v>1.6830000000000001</v>
      </c>
      <c r="D37">
        <v>1.991304</v>
      </c>
      <c r="F37" s="3">
        <f t="shared" si="2"/>
        <v>0.2015000000000029</v>
      </c>
      <c r="G37" s="3">
        <f t="shared" si="0"/>
        <v>-26.411999999999992</v>
      </c>
      <c r="H37">
        <f t="shared" si="1"/>
        <v>1.6830000000000001</v>
      </c>
      <c r="J37" s="99">
        <f>H37-'0A (BACKGROUND)'!H37</f>
        <v>1.4239999999999999</v>
      </c>
    </row>
    <row r="38" spans="1:10" x14ac:dyDescent="0.2">
      <c r="A38">
        <v>0</v>
      </c>
      <c r="B38">
        <v>50.999000000000002</v>
      </c>
      <c r="C38">
        <v>1.716</v>
      </c>
      <c r="D38">
        <v>1.991282</v>
      </c>
      <c r="F38" s="3">
        <f t="shared" si="2"/>
        <v>0.19950000000000045</v>
      </c>
      <c r="G38" s="3">
        <f t="shared" si="0"/>
        <v>-26.210999999999991</v>
      </c>
      <c r="H38">
        <f t="shared" si="1"/>
        <v>1.716</v>
      </c>
      <c r="J38" s="99">
        <f>H38-'0A (BACKGROUND)'!H38</f>
        <v>1.4689999999999999</v>
      </c>
    </row>
    <row r="39" spans="1:10" x14ac:dyDescent="0.2">
      <c r="A39">
        <v>0</v>
      </c>
      <c r="B39">
        <v>51.197000000000003</v>
      </c>
      <c r="C39">
        <v>1.7529999999999999</v>
      </c>
      <c r="D39">
        <v>1.9913510000000001</v>
      </c>
      <c r="F39" s="3">
        <f t="shared" si="2"/>
        <v>0.19899999999999807</v>
      </c>
      <c r="G39" s="3">
        <f t="shared" si="0"/>
        <v>-26.012999999999991</v>
      </c>
      <c r="H39">
        <f t="shared" si="1"/>
        <v>1.7529999999999999</v>
      </c>
      <c r="J39" s="99">
        <f>H39-'0A (BACKGROUND)'!H39</f>
        <v>1.5209999999999999</v>
      </c>
    </row>
    <row r="40" spans="1:10" x14ac:dyDescent="0.2">
      <c r="A40">
        <v>0</v>
      </c>
      <c r="B40">
        <v>51.396999999999998</v>
      </c>
      <c r="C40">
        <v>1.7869999999999999</v>
      </c>
      <c r="D40">
        <v>1.9913240000000001</v>
      </c>
      <c r="F40" s="3">
        <f t="shared" si="2"/>
        <v>0.20099999999999696</v>
      </c>
      <c r="G40" s="3">
        <f t="shared" si="0"/>
        <v>-25.812999999999995</v>
      </c>
      <c r="H40">
        <f t="shared" si="1"/>
        <v>1.7869999999999999</v>
      </c>
      <c r="J40" s="99">
        <f>H40-'0A (BACKGROUND)'!H40</f>
        <v>1.5649999999999999</v>
      </c>
    </row>
    <row r="41" spans="1:10" x14ac:dyDescent="0.2">
      <c r="A41">
        <v>0</v>
      </c>
      <c r="B41">
        <v>51.598999999999997</v>
      </c>
      <c r="C41">
        <v>1.819</v>
      </c>
      <c r="D41">
        <v>1.991312</v>
      </c>
      <c r="F41" s="3">
        <f t="shared" si="2"/>
        <v>0.20149999999999935</v>
      </c>
      <c r="G41" s="3">
        <f t="shared" si="0"/>
        <v>-25.610999999999997</v>
      </c>
      <c r="H41">
        <f t="shared" si="1"/>
        <v>1.819</v>
      </c>
      <c r="J41" s="99">
        <f>H41-'0A (BACKGROUND)'!H41</f>
        <v>1.6119999999999999</v>
      </c>
    </row>
    <row r="42" spans="1:10" x14ac:dyDescent="0.2">
      <c r="A42">
        <v>0</v>
      </c>
      <c r="B42">
        <v>51.8</v>
      </c>
      <c r="C42">
        <v>1.855</v>
      </c>
      <c r="D42">
        <v>1.9913270000000001</v>
      </c>
      <c r="F42" s="3">
        <f t="shared" si="2"/>
        <v>0.19900000000000162</v>
      </c>
      <c r="G42" s="3">
        <f t="shared" si="0"/>
        <v>-25.409999999999997</v>
      </c>
      <c r="H42">
        <f t="shared" si="1"/>
        <v>1.855</v>
      </c>
      <c r="J42" s="99">
        <f>H42-'0A (BACKGROUND)'!H42</f>
        <v>1.663</v>
      </c>
    </row>
    <row r="43" spans="1:10" x14ac:dyDescent="0.2">
      <c r="A43">
        <v>0</v>
      </c>
      <c r="B43">
        <v>51.997</v>
      </c>
      <c r="C43">
        <v>1.889</v>
      </c>
      <c r="D43">
        <v>1.9913270000000001</v>
      </c>
      <c r="F43" s="3">
        <f t="shared" si="2"/>
        <v>0.1980000000000004</v>
      </c>
      <c r="G43" s="3">
        <f t="shared" si="0"/>
        <v>-25.212999999999994</v>
      </c>
      <c r="H43">
        <f t="shared" si="1"/>
        <v>1.889</v>
      </c>
      <c r="J43" s="99">
        <f>H43-'0A (BACKGROUND)'!H43</f>
        <v>1.708</v>
      </c>
    </row>
    <row r="44" spans="1:10" x14ac:dyDescent="0.2">
      <c r="A44">
        <v>0</v>
      </c>
      <c r="B44">
        <v>52.195999999999998</v>
      </c>
      <c r="C44">
        <v>1.925</v>
      </c>
      <c r="D44">
        <v>1.9913130000000001</v>
      </c>
      <c r="F44" s="3">
        <f t="shared" si="2"/>
        <v>0.20050000000000168</v>
      </c>
      <c r="G44" s="3">
        <f t="shared" si="0"/>
        <v>-25.013999999999996</v>
      </c>
      <c r="H44">
        <f t="shared" si="1"/>
        <v>1.925</v>
      </c>
      <c r="J44" s="99">
        <f>H44-'0A (BACKGROUND)'!H44</f>
        <v>1.756</v>
      </c>
    </row>
    <row r="45" spans="1:10" x14ac:dyDescent="0.2">
      <c r="A45">
        <v>0</v>
      </c>
      <c r="B45">
        <v>52.398000000000003</v>
      </c>
      <c r="C45">
        <v>1.9610000000000001</v>
      </c>
      <c r="D45">
        <v>1.9913019999999999</v>
      </c>
      <c r="F45" s="3">
        <f t="shared" si="2"/>
        <v>0.20100000000000051</v>
      </c>
      <c r="G45" s="3">
        <f t="shared" si="0"/>
        <v>-24.811999999999991</v>
      </c>
      <c r="H45">
        <f t="shared" si="1"/>
        <v>1.9610000000000001</v>
      </c>
      <c r="J45" s="99">
        <f>H45-'0A (BACKGROUND)'!H45</f>
        <v>1.8110000000000002</v>
      </c>
    </row>
    <row r="46" spans="1:10" x14ac:dyDescent="0.2">
      <c r="A46">
        <v>0</v>
      </c>
      <c r="B46">
        <v>52.597999999999999</v>
      </c>
      <c r="C46">
        <v>1.996</v>
      </c>
      <c r="D46">
        <v>1.991347</v>
      </c>
      <c r="F46" s="3">
        <f t="shared" si="2"/>
        <v>0.19849999999999923</v>
      </c>
      <c r="G46" s="3">
        <f t="shared" si="0"/>
        <v>-24.611999999999995</v>
      </c>
      <c r="H46">
        <f t="shared" si="1"/>
        <v>1.996</v>
      </c>
      <c r="J46" s="99">
        <f>H46-'0A (BACKGROUND)'!H46</f>
        <v>1.863</v>
      </c>
    </row>
    <row r="47" spans="1:10" x14ac:dyDescent="0.2">
      <c r="A47">
        <v>0</v>
      </c>
      <c r="B47">
        <v>52.795000000000002</v>
      </c>
      <c r="C47">
        <v>2.0310000000000001</v>
      </c>
      <c r="D47">
        <v>1.9913270000000001</v>
      </c>
      <c r="F47" s="3">
        <f t="shared" si="2"/>
        <v>0.19900000000000162</v>
      </c>
      <c r="G47" s="3">
        <f t="shared" si="0"/>
        <v>-24.414999999999992</v>
      </c>
      <c r="H47">
        <f t="shared" si="1"/>
        <v>2.0310000000000001</v>
      </c>
      <c r="J47" s="99">
        <f>H47-'0A (BACKGROUND)'!H47</f>
        <v>1.9180000000000001</v>
      </c>
    </row>
    <row r="48" spans="1:10" x14ac:dyDescent="0.2">
      <c r="A48">
        <v>0</v>
      </c>
      <c r="B48">
        <v>52.996000000000002</v>
      </c>
      <c r="C48">
        <v>2.073</v>
      </c>
      <c r="D48">
        <v>1.991347</v>
      </c>
      <c r="F48" s="3">
        <f t="shared" si="2"/>
        <v>0.20149999999999935</v>
      </c>
      <c r="G48" s="3">
        <f t="shared" si="0"/>
        <v>-24.213999999999992</v>
      </c>
      <c r="H48">
        <f t="shared" si="1"/>
        <v>2.073</v>
      </c>
      <c r="J48" s="99">
        <f>H48-'0A (BACKGROUND)'!H48</f>
        <v>1.9769999999999999</v>
      </c>
    </row>
    <row r="49" spans="1:10" x14ac:dyDescent="0.2">
      <c r="A49">
        <v>0</v>
      </c>
      <c r="B49">
        <v>53.198</v>
      </c>
      <c r="C49">
        <v>2.1080000000000001</v>
      </c>
      <c r="D49">
        <v>1.9913259999999999</v>
      </c>
      <c r="F49" s="3">
        <f t="shared" si="2"/>
        <v>0.20149999999999935</v>
      </c>
      <c r="G49" s="3">
        <f t="shared" si="0"/>
        <v>-24.011999999999993</v>
      </c>
      <c r="H49">
        <f t="shared" si="1"/>
        <v>2.1080000000000001</v>
      </c>
      <c r="I49" s="5"/>
      <c r="J49" s="99">
        <f>H49-'0A (BACKGROUND)'!H49</f>
        <v>2.0369999999999999</v>
      </c>
    </row>
    <row r="50" spans="1:10" x14ac:dyDescent="0.2">
      <c r="A50">
        <v>0</v>
      </c>
      <c r="B50">
        <v>53.399000000000001</v>
      </c>
      <c r="C50">
        <v>2.1469999999999998</v>
      </c>
      <c r="D50">
        <v>1.9913209999999999</v>
      </c>
      <c r="F50" s="3">
        <f t="shared" si="2"/>
        <v>0.19899999999999807</v>
      </c>
      <c r="G50" s="3">
        <f t="shared" si="0"/>
        <v>-23.810999999999993</v>
      </c>
      <c r="H50">
        <f t="shared" si="1"/>
        <v>2.1469999999999998</v>
      </c>
      <c r="I50" s="5"/>
      <c r="J50" s="99">
        <f>H50-'0A (BACKGROUND)'!H50</f>
        <v>2.097</v>
      </c>
    </row>
    <row r="51" spans="1:10" x14ac:dyDescent="0.2">
      <c r="A51">
        <v>0</v>
      </c>
      <c r="B51">
        <v>53.595999999999997</v>
      </c>
      <c r="C51">
        <v>2.181</v>
      </c>
      <c r="D51">
        <v>1.9913460000000001</v>
      </c>
      <c r="F51" s="3">
        <f t="shared" si="2"/>
        <v>0.19899999999999807</v>
      </c>
      <c r="G51" s="3">
        <f t="shared" si="0"/>
        <v>-23.613999999999997</v>
      </c>
      <c r="H51">
        <f t="shared" si="1"/>
        <v>2.181</v>
      </c>
      <c r="I51" s="5"/>
      <c r="J51" s="99">
        <f>H51-'0A (BACKGROUND)'!H51</f>
        <v>2.1480000000000001</v>
      </c>
    </row>
    <row r="52" spans="1:10" x14ac:dyDescent="0.2">
      <c r="A52">
        <v>0</v>
      </c>
      <c r="B52">
        <v>53.796999999999997</v>
      </c>
      <c r="C52">
        <v>2.2170000000000001</v>
      </c>
      <c r="D52">
        <v>1.9913149999999999</v>
      </c>
      <c r="F52" s="3">
        <f t="shared" si="2"/>
        <v>0.2015000000000029</v>
      </c>
      <c r="G52" s="3">
        <f t="shared" si="0"/>
        <v>-23.412999999999997</v>
      </c>
      <c r="H52">
        <f t="shared" si="1"/>
        <v>2.2170000000000001</v>
      </c>
      <c r="I52" s="5"/>
      <c r="J52" s="99">
        <f>H52-'0A (BACKGROUND)'!H52</f>
        <v>2.2150000000000003</v>
      </c>
    </row>
    <row r="53" spans="1:10" x14ac:dyDescent="0.2">
      <c r="A53">
        <v>0</v>
      </c>
      <c r="B53">
        <v>53.999000000000002</v>
      </c>
      <c r="C53">
        <v>2.2570000000000001</v>
      </c>
      <c r="D53">
        <v>1.9913110000000001</v>
      </c>
      <c r="F53" s="3">
        <f t="shared" si="2"/>
        <v>0.2015000000000029</v>
      </c>
      <c r="G53" s="3">
        <f t="shared" si="0"/>
        <v>-23.210999999999991</v>
      </c>
      <c r="H53">
        <f t="shared" si="1"/>
        <v>2.2570000000000001</v>
      </c>
      <c r="I53" s="5"/>
      <c r="J53" s="99">
        <f>H53-'0A (BACKGROUND)'!H53</f>
        <v>2.2850000000000001</v>
      </c>
    </row>
    <row r="54" spans="1:10" x14ac:dyDescent="0.2">
      <c r="A54">
        <v>0</v>
      </c>
      <c r="B54">
        <v>54.2</v>
      </c>
      <c r="C54">
        <v>2.2930000000000001</v>
      </c>
      <c r="D54">
        <v>1.9913149999999999</v>
      </c>
      <c r="F54" s="3">
        <f t="shared" si="2"/>
        <v>0.19950000000000045</v>
      </c>
      <c r="G54" s="3">
        <f t="shared" si="0"/>
        <v>-23.009999999999991</v>
      </c>
      <c r="H54">
        <f t="shared" si="1"/>
        <v>2.2930000000000001</v>
      </c>
      <c r="I54" s="5"/>
      <c r="J54" s="99">
        <f>H54-'0A (BACKGROUND)'!H54</f>
        <v>2.3460000000000001</v>
      </c>
    </row>
    <row r="55" spans="1:10" x14ac:dyDescent="0.2">
      <c r="A55">
        <v>0</v>
      </c>
      <c r="B55">
        <v>54.398000000000003</v>
      </c>
      <c r="C55">
        <v>2.33</v>
      </c>
      <c r="D55">
        <v>1.991293</v>
      </c>
      <c r="F55" s="3">
        <f t="shared" si="2"/>
        <v>0.19849999999999923</v>
      </c>
      <c r="G55" s="3">
        <f t="shared" si="0"/>
        <v>-22.811999999999991</v>
      </c>
      <c r="H55">
        <f t="shared" si="1"/>
        <v>2.33</v>
      </c>
      <c r="I55" s="5"/>
      <c r="J55" s="99">
        <f>H55-'0A (BACKGROUND)'!H55</f>
        <v>2.4130000000000003</v>
      </c>
    </row>
    <row r="56" spans="1:10" x14ac:dyDescent="0.2">
      <c r="A56">
        <v>0</v>
      </c>
      <c r="B56">
        <v>54.597000000000001</v>
      </c>
      <c r="C56">
        <v>2.367</v>
      </c>
      <c r="D56">
        <v>1.9913369999999999</v>
      </c>
      <c r="F56" s="3">
        <f t="shared" si="2"/>
        <v>0.19999999999999929</v>
      </c>
      <c r="G56" s="3">
        <f t="shared" si="0"/>
        <v>-22.612999999999992</v>
      </c>
      <c r="H56">
        <f t="shared" si="1"/>
        <v>2.367</v>
      </c>
      <c r="I56" s="5"/>
      <c r="J56" s="99">
        <f>H56-'0A (BACKGROUND)'!H56</f>
        <v>2.4780000000000002</v>
      </c>
    </row>
    <row r="57" spans="1:10" x14ac:dyDescent="0.2">
      <c r="A57">
        <v>0</v>
      </c>
      <c r="B57">
        <v>54.798000000000002</v>
      </c>
      <c r="C57">
        <v>2.4039999999999999</v>
      </c>
      <c r="D57">
        <v>1.99133</v>
      </c>
      <c r="F57" s="3">
        <f t="shared" si="2"/>
        <v>0.20049999999999812</v>
      </c>
      <c r="G57" s="3">
        <f t="shared" si="0"/>
        <v>-22.411999999999992</v>
      </c>
      <c r="H57">
        <f t="shared" si="1"/>
        <v>2.4039999999999999</v>
      </c>
      <c r="I57" s="5"/>
      <c r="J57" s="99">
        <f>H57-'0A (BACKGROUND)'!H57</f>
        <v>2.5489999999999999</v>
      </c>
    </row>
    <row r="58" spans="1:10" x14ac:dyDescent="0.2">
      <c r="A58">
        <v>0</v>
      </c>
      <c r="B58">
        <v>54.997999999999998</v>
      </c>
      <c r="C58">
        <v>2.4449999999999998</v>
      </c>
      <c r="D58">
        <v>1.9913209999999999</v>
      </c>
      <c r="F58" s="3">
        <f t="shared" si="2"/>
        <v>0.19849999999999923</v>
      </c>
      <c r="G58" s="3">
        <f t="shared" si="0"/>
        <v>-22.211999999999996</v>
      </c>
      <c r="H58">
        <f t="shared" si="1"/>
        <v>2.4449999999999998</v>
      </c>
      <c r="I58" s="5"/>
      <c r="J58" s="99">
        <f>H58-'0A (BACKGROUND)'!H58</f>
        <v>2.6239999999999997</v>
      </c>
    </row>
    <row r="59" spans="1:10" x14ac:dyDescent="0.2">
      <c r="A59">
        <v>0</v>
      </c>
      <c r="B59">
        <v>55.195</v>
      </c>
      <c r="C59">
        <v>2.4830000000000001</v>
      </c>
      <c r="D59">
        <v>1.991304</v>
      </c>
      <c r="F59" s="3">
        <f t="shared" si="2"/>
        <v>0.19850000000000279</v>
      </c>
      <c r="G59" s="3">
        <f t="shared" si="0"/>
        <v>-22.014999999999993</v>
      </c>
      <c r="H59">
        <f t="shared" si="1"/>
        <v>2.4830000000000001</v>
      </c>
      <c r="I59" s="5"/>
      <c r="J59" s="99">
        <f>H59-'0A (BACKGROUND)'!H59</f>
        <v>2.6970000000000001</v>
      </c>
    </row>
    <row r="60" spans="1:10" x14ac:dyDescent="0.2">
      <c r="A60">
        <v>0</v>
      </c>
      <c r="B60">
        <v>55.395000000000003</v>
      </c>
      <c r="C60">
        <v>2.5190000000000001</v>
      </c>
      <c r="D60">
        <v>1.9913110000000001</v>
      </c>
      <c r="F60" s="3">
        <f t="shared" si="2"/>
        <v>0.20149999999999935</v>
      </c>
      <c r="G60" s="3">
        <f t="shared" si="0"/>
        <v>-21.814999999999991</v>
      </c>
      <c r="H60">
        <f t="shared" si="1"/>
        <v>2.5190000000000001</v>
      </c>
      <c r="I60" s="5"/>
      <c r="J60" s="99">
        <f>H60-'0A (BACKGROUND)'!H60</f>
        <v>2.7730000000000001</v>
      </c>
    </row>
    <row r="61" spans="1:10" x14ac:dyDescent="0.2">
      <c r="A61">
        <v>0</v>
      </c>
      <c r="B61">
        <v>55.597999999999999</v>
      </c>
      <c r="C61">
        <v>2.5609999999999999</v>
      </c>
      <c r="D61">
        <v>1.9913069999999999</v>
      </c>
      <c r="F61" s="3">
        <f t="shared" si="2"/>
        <v>0.20199999999999818</v>
      </c>
      <c r="G61" s="3">
        <f t="shared" si="0"/>
        <v>-21.611999999999995</v>
      </c>
      <c r="H61">
        <f t="shared" si="1"/>
        <v>2.5609999999999999</v>
      </c>
      <c r="I61" s="5"/>
      <c r="J61" s="99">
        <f>H61-'0A (BACKGROUND)'!H61</f>
        <v>2.8540000000000001</v>
      </c>
    </row>
    <row r="62" spans="1:10" x14ac:dyDescent="0.2">
      <c r="A62">
        <v>0</v>
      </c>
      <c r="B62">
        <v>55.798999999999999</v>
      </c>
      <c r="C62">
        <v>2.6019999999999999</v>
      </c>
      <c r="D62">
        <v>1.9913259999999999</v>
      </c>
      <c r="F62" s="3">
        <f t="shared" si="2"/>
        <v>0.19950000000000045</v>
      </c>
      <c r="G62" s="3">
        <f t="shared" si="0"/>
        <v>-21.410999999999994</v>
      </c>
      <c r="H62">
        <f t="shared" si="1"/>
        <v>2.6019999999999999</v>
      </c>
      <c r="I62" s="5"/>
      <c r="J62" s="99">
        <f>H62-'0A (BACKGROUND)'!H62</f>
        <v>2.9409999999999998</v>
      </c>
    </row>
    <row r="63" spans="1:10" x14ac:dyDescent="0.2">
      <c r="A63">
        <v>0</v>
      </c>
      <c r="B63">
        <v>55.997</v>
      </c>
      <c r="C63">
        <v>2.6469999999999998</v>
      </c>
      <c r="D63">
        <v>1.9913529999999999</v>
      </c>
      <c r="F63" s="3">
        <f t="shared" si="2"/>
        <v>0.19900000000000162</v>
      </c>
      <c r="G63" s="3">
        <f t="shared" si="0"/>
        <v>-21.212999999999994</v>
      </c>
      <c r="H63">
        <f t="shared" si="1"/>
        <v>2.6469999999999998</v>
      </c>
      <c r="I63" s="5"/>
      <c r="J63" s="99">
        <f>H63-'0A (BACKGROUND)'!H63</f>
        <v>3.0309999999999997</v>
      </c>
    </row>
    <row r="64" spans="1:10" x14ac:dyDescent="0.2">
      <c r="A64">
        <v>0</v>
      </c>
      <c r="B64">
        <v>56.197000000000003</v>
      </c>
      <c r="C64">
        <v>2.6909999999999998</v>
      </c>
      <c r="D64">
        <v>1.9913019999999999</v>
      </c>
      <c r="F64" s="3">
        <f t="shared" si="2"/>
        <v>0.20149999999999935</v>
      </c>
      <c r="G64" s="3">
        <f t="shared" si="0"/>
        <v>-21.012999999999991</v>
      </c>
      <c r="H64">
        <f t="shared" si="1"/>
        <v>2.6909999999999998</v>
      </c>
      <c r="I64" s="5"/>
      <c r="J64" s="99">
        <f>H64-'0A (BACKGROUND)'!H64</f>
        <v>3.1259999999999999</v>
      </c>
    </row>
    <row r="65" spans="1:10" x14ac:dyDescent="0.2">
      <c r="A65">
        <v>0</v>
      </c>
      <c r="B65">
        <v>56.4</v>
      </c>
      <c r="C65">
        <v>2.7440000000000002</v>
      </c>
      <c r="D65">
        <v>1.9913080000000001</v>
      </c>
      <c r="F65" s="3">
        <f t="shared" si="2"/>
        <v>0.20149999999999935</v>
      </c>
      <c r="G65" s="3">
        <f t="shared" si="0"/>
        <v>-20.809999999999995</v>
      </c>
      <c r="H65">
        <f t="shared" si="1"/>
        <v>2.7440000000000002</v>
      </c>
      <c r="I65" s="5"/>
      <c r="J65" s="99">
        <f>H65-'0A (BACKGROUND)'!H65</f>
        <v>3.234</v>
      </c>
    </row>
    <row r="66" spans="1:10" x14ac:dyDescent="0.2">
      <c r="A66">
        <v>0</v>
      </c>
      <c r="B66">
        <v>56.6</v>
      </c>
      <c r="C66">
        <v>2.8010000000000002</v>
      </c>
      <c r="D66">
        <v>1.9913380000000001</v>
      </c>
      <c r="F66" s="3">
        <f t="shared" si="2"/>
        <v>0.19900000000000162</v>
      </c>
      <c r="G66" s="3">
        <f t="shared" si="0"/>
        <v>-20.609999999999992</v>
      </c>
      <c r="H66">
        <f t="shared" si="1"/>
        <v>2.8010000000000002</v>
      </c>
      <c r="I66" s="5"/>
      <c r="J66" s="99">
        <f>H66-'0A (BACKGROUND)'!H66</f>
        <v>3.35</v>
      </c>
    </row>
    <row r="67" spans="1:10" x14ac:dyDescent="0.2">
      <c r="A67">
        <v>0</v>
      </c>
      <c r="B67">
        <v>56.798000000000002</v>
      </c>
      <c r="C67">
        <v>2.8610000000000002</v>
      </c>
      <c r="D67">
        <v>1.991333</v>
      </c>
      <c r="F67" s="3">
        <f t="shared" si="2"/>
        <v>0.19849999999999923</v>
      </c>
      <c r="G67" s="3">
        <f t="shared" si="0"/>
        <v>-20.411999999999992</v>
      </c>
      <c r="H67">
        <f t="shared" si="1"/>
        <v>2.8610000000000002</v>
      </c>
      <c r="I67" s="5"/>
      <c r="J67" s="99">
        <f>H67-'0A (BACKGROUND)'!H67</f>
        <v>3.4730000000000003</v>
      </c>
    </row>
    <row r="68" spans="1:10" x14ac:dyDescent="0.2">
      <c r="A68">
        <v>0</v>
      </c>
      <c r="B68">
        <v>56.997</v>
      </c>
      <c r="C68">
        <v>2.931</v>
      </c>
      <c r="D68">
        <v>1.9913270000000001</v>
      </c>
      <c r="F68" s="3">
        <f t="shared" si="2"/>
        <v>0.20049999999999812</v>
      </c>
      <c r="G68" s="3">
        <f t="shared" si="0"/>
        <v>-20.212999999999994</v>
      </c>
      <c r="H68">
        <f t="shared" si="1"/>
        <v>2.931</v>
      </c>
      <c r="I68" s="5"/>
      <c r="J68" s="99">
        <f>H68-'0A (BACKGROUND)'!H68</f>
        <v>3.6110000000000002</v>
      </c>
    </row>
    <row r="69" spans="1:10" x14ac:dyDescent="0.2">
      <c r="A69">
        <v>0</v>
      </c>
      <c r="B69">
        <v>57.198999999999998</v>
      </c>
      <c r="C69">
        <v>3.0259999999999998</v>
      </c>
      <c r="D69">
        <v>1.9913270000000001</v>
      </c>
      <c r="F69" s="3">
        <f t="shared" si="2"/>
        <v>0.20100000000000051</v>
      </c>
      <c r="G69" s="3">
        <f t="shared" si="0"/>
        <v>-20.010999999999996</v>
      </c>
      <c r="H69">
        <f t="shared" si="1"/>
        <v>3.0259999999999998</v>
      </c>
      <c r="I69" s="5"/>
      <c r="J69" s="99">
        <f>H69-'0A (BACKGROUND)'!H69</f>
        <v>3.78</v>
      </c>
    </row>
    <row r="70" spans="1:10" x14ac:dyDescent="0.2">
      <c r="A70">
        <v>0</v>
      </c>
      <c r="B70">
        <v>57.399000000000001</v>
      </c>
      <c r="C70">
        <v>3.141</v>
      </c>
      <c r="D70">
        <v>1.991347</v>
      </c>
      <c r="F70" s="3">
        <f t="shared" si="2"/>
        <v>0.19849999999999923</v>
      </c>
      <c r="G70" s="3">
        <f t="shared" si="0"/>
        <v>-19.810999999999993</v>
      </c>
      <c r="H70">
        <f t="shared" si="1"/>
        <v>3.141</v>
      </c>
      <c r="I70" s="5"/>
      <c r="J70" s="99">
        <f>H70-'0A (BACKGROUND)'!H70</f>
        <v>3.9859999999999998</v>
      </c>
    </row>
    <row r="71" spans="1:10" x14ac:dyDescent="0.2">
      <c r="A71">
        <v>0</v>
      </c>
      <c r="B71">
        <v>57.595999999999997</v>
      </c>
      <c r="C71">
        <v>3.2909999999999999</v>
      </c>
      <c r="D71">
        <v>1.991304</v>
      </c>
      <c r="F71" s="3">
        <f t="shared" si="2"/>
        <v>0.19849999999999923</v>
      </c>
      <c r="G71" s="3">
        <f t="shared" si="0"/>
        <v>-19.613999999999997</v>
      </c>
      <c r="H71">
        <f t="shared" si="1"/>
        <v>3.2909999999999999</v>
      </c>
      <c r="I71" s="5"/>
      <c r="J71" s="99">
        <f>H71-'0A (BACKGROUND)'!H71</f>
        <v>4.234</v>
      </c>
    </row>
    <row r="72" spans="1:10" x14ac:dyDescent="0.2">
      <c r="A72">
        <v>0</v>
      </c>
      <c r="B72">
        <v>57.795999999999999</v>
      </c>
      <c r="C72">
        <v>3.4980000000000002</v>
      </c>
      <c r="D72">
        <v>1.991312</v>
      </c>
      <c r="F72" s="3">
        <f t="shared" si="2"/>
        <v>0.20100000000000051</v>
      </c>
      <c r="G72" s="3">
        <f t="shared" si="0"/>
        <v>-19.413999999999994</v>
      </c>
      <c r="H72">
        <f t="shared" si="1"/>
        <v>3.4980000000000002</v>
      </c>
      <c r="I72" s="5"/>
      <c r="J72" s="99">
        <f>H72-'0A (BACKGROUND)'!H72</f>
        <v>4.5500000000000007</v>
      </c>
    </row>
    <row r="73" spans="1:10" x14ac:dyDescent="0.2">
      <c r="A73">
        <v>0</v>
      </c>
      <c r="B73">
        <v>57.997999999999998</v>
      </c>
      <c r="C73">
        <v>3.778</v>
      </c>
      <c r="D73">
        <v>1.99135</v>
      </c>
      <c r="F73" s="3">
        <f t="shared" si="2"/>
        <v>0.20149999999999935</v>
      </c>
      <c r="G73" s="3">
        <f t="shared" si="0"/>
        <v>-19.211999999999996</v>
      </c>
      <c r="H73">
        <f t="shared" si="1"/>
        <v>3.778</v>
      </c>
      <c r="I73" s="5"/>
      <c r="J73" s="99">
        <f>H73-'0A (BACKGROUND)'!H73</f>
        <v>4.9489999999999998</v>
      </c>
    </row>
    <row r="74" spans="1:10" x14ac:dyDescent="0.2">
      <c r="A74">
        <v>0</v>
      </c>
      <c r="B74">
        <v>58.198999999999998</v>
      </c>
      <c r="C74">
        <v>4.1379999999999999</v>
      </c>
      <c r="D74">
        <v>1.9913190000000001</v>
      </c>
      <c r="F74" s="3">
        <f t="shared" si="2"/>
        <v>0.19950000000000045</v>
      </c>
      <c r="G74" s="3">
        <f t="shared" si="0"/>
        <v>-19.010999999999996</v>
      </c>
      <c r="H74">
        <f t="shared" si="1"/>
        <v>4.1379999999999999</v>
      </c>
      <c r="I74" s="5"/>
      <c r="J74" s="99">
        <f>H74-'0A (BACKGROUND)'!H74</f>
        <v>5.444</v>
      </c>
    </row>
    <row r="75" spans="1:10" x14ac:dyDescent="0.2">
      <c r="A75">
        <v>0</v>
      </c>
      <c r="B75">
        <v>58.396999999999998</v>
      </c>
      <c r="C75">
        <v>4.5709999999999997</v>
      </c>
      <c r="D75">
        <v>1.9913270000000001</v>
      </c>
      <c r="F75" s="3">
        <f t="shared" si="2"/>
        <v>0.19950000000000045</v>
      </c>
      <c r="G75" s="3">
        <f t="shared" si="0"/>
        <v>-18.812999999999995</v>
      </c>
      <c r="H75">
        <f t="shared" si="1"/>
        <v>4.5709999999999997</v>
      </c>
      <c r="I75" s="5"/>
      <c r="J75" s="99">
        <f>H75-'0A (BACKGROUND)'!H75</f>
        <v>5.9979999999999993</v>
      </c>
    </row>
    <row r="76" spans="1:10" x14ac:dyDescent="0.2">
      <c r="A76">
        <v>0</v>
      </c>
      <c r="B76">
        <v>58.597999999999999</v>
      </c>
      <c r="C76">
        <v>5.1050000000000004</v>
      </c>
      <c r="D76">
        <v>1.991317</v>
      </c>
      <c r="F76" s="3">
        <f t="shared" si="2"/>
        <v>0.20100000000000051</v>
      </c>
      <c r="G76" s="3">
        <f t="shared" si="0"/>
        <v>-18.611999999999995</v>
      </c>
      <c r="H76">
        <f t="shared" si="1"/>
        <v>5.1050000000000004</v>
      </c>
      <c r="I76" s="5"/>
      <c r="J76" s="99">
        <f>H76-'0A (BACKGROUND)'!H76</f>
        <v>6.6300000000000008</v>
      </c>
    </row>
    <row r="77" spans="1:10" x14ac:dyDescent="0.2">
      <c r="A77">
        <v>0</v>
      </c>
      <c r="B77">
        <v>58.798999999999999</v>
      </c>
      <c r="C77">
        <v>5.875</v>
      </c>
      <c r="D77">
        <v>1.991323</v>
      </c>
      <c r="F77" s="3">
        <f t="shared" si="2"/>
        <v>0.20100000000000051</v>
      </c>
      <c r="G77" s="3">
        <f t="shared" si="0"/>
        <v>-18.410999999999994</v>
      </c>
      <c r="H77">
        <f t="shared" si="1"/>
        <v>5.875</v>
      </c>
      <c r="I77" s="5"/>
      <c r="J77" s="99">
        <f>H77-'0A (BACKGROUND)'!H77</f>
        <v>7.4610000000000003</v>
      </c>
    </row>
    <row r="78" spans="1:10" x14ac:dyDescent="0.2">
      <c r="A78">
        <v>0</v>
      </c>
      <c r="B78">
        <v>59</v>
      </c>
      <c r="C78">
        <v>7.641</v>
      </c>
      <c r="D78">
        <v>1.9913240000000001</v>
      </c>
      <c r="F78" s="3">
        <f t="shared" si="2"/>
        <v>0.19950000000000045</v>
      </c>
      <c r="G78" s="3">
        <f t="shared" si="0"/>
        <v>-18.209999999999994</v>
      </c>
      <c r="H78">
        <f t="shared" si="1"/>
        <v>7.641</v>
      </c>
      <c r="I78" s="5"/>
      <c r="J78" s="99">
        <f>H78-'0A (BACKGROUND)'!H78</f>
        <v>9.24</v>
      </c>
    </row>
    <row r="79" spans="1:10" x14ac:dyDescent="0.2">
      <c r="A79">
        <v>0</v>
      </c>
      <c r="B79">
        <v>59.198</v>
      </c>
      <c r="C79">
        <v>10.702</v>
      </c>
      <c r="D79">
        <v>1.991301</v>
      </c>
      <c r="F79" s="3">
        <f t="shared" si="2"/>
        <v>0.19900000000000162</v>
      </c>
      <c r="G79" s="3">
        <f t="shared" si="0"/>
        <v>-18.011999999999993</v>
      </c>
      <c r="H79">
        <f t="shared" si="1"/>
        <v>10.702</v>
      </c>
      <c r="I79" s="5"/>
      <c r="J79" s="99">
        <f>H79-'0A (BACKGROUND)'!H79</f>
        <v>12.234</v>
      </c>
    </row>
    <row r="80" spans="1:10" x14ac:dyDescent="0.2">
      <c r="A80">
        <v>0</v>
      </c>
      <c r="B80">
        <v>59.398000000000003</v>
      </c>
      <c r="C80">
        <v>15.08</v>
      </c>
      <c r="D80">
        <v>1.99133</v>
      </c>
      <c r="F80" s="3">
        <f t="shared" si="2"/>
        <v>0.20049999999999812</v>
      </c>
      <c r="G80" s="3">
        <f t="shared" si="0"/>
        <v>-17.811999999999991</v>
      </c>
      <c r="H80">
        <f t="shared" si="1"/>
        <v>15.08</v>
      </c>
      <c r="I80" s="5"/>
      <c r="J80" s="99">
        <f>H80-'0A (BACKGROUND)'!H80</f>
        <v>16.456</v>
      </c>
    </row>
    <row r="81" spans="1:10" x14ac:dyDescent="0.2">
      <c r="A81">
        <v>0</v>
      </c>
      <c r="B81">
        <v>59.598999999999997</v>
      </c>
      <c r="C81">
        <v>20.916</v>
      </c>
      <c r="D81">
        <v>1.991303</v>
      </c>
      <c r="F81" s="3">
        <f t="shared" si="2"/>
        <v>0.20099999999999696</v>
      </c>
      <c r="G81" s="3">
        <f t="shared" si="0"/>
        <v>-17.610999999999997</v>
      </c>
      <c r="H81">
        <f t="shared" si="1"/>
        <v>20.916</v>
      </c>
      <c r="I81" s="5"/>
      <c r="J81" s="99">
        <f>H81-'0A (BACKGROUND)'!H81</f>
        <v>22.091000000000001</v>
      </c>
    </row>
    <row r="82" spans="1:10" x14ac:dyDescent="0.2">
      <c r="A82">
        <v>0</v>
      </c>
      <c r="B82">
        <v>59.8</v>
      </c>
      <c r="C82">
        <v>26.835999999999999</v>
      </c>
      <c r="D82">
        <v>1.9913209999999999</v>
      </c>
      <c r="F82" s="3">
        <f t="shared" si="2"/>
        <v>0.19950000000000045</v>
      </c>
      <c r="G82" s="3">
        <f t="shared" si="0"/>
        <v>-17.409999999999997</v>
      </c>
      <c r="H82">
        <f t="shared" si="1"/>
        <v>26.835999999999999</v>
      </c>
      <c r="I82" s="5"/>
      <c r="J82" s="99">
        <f>H82-'0A (BACKGROUND)'!H82</f>
        <v>27.802</v>
      </c>
    </row>
    <row r="83" spans="1:10" x14ac:dyDescent="0.2">
      <c r="A83">
        <v>0</v>
      </c>
      <c r="B83">
        <v>59.997999999999998</v>
      </c>
      <c r="C83">
        <v>33.222999999999999</v>
      </c>
      <c r="D83">
        <v>1.9913460000000001</v>
      </c>
      <c r="F83" s="3">
        <f t="shared" si="2"/>
        <v>0.19850000000000279</v>
      </c>
      <c r="G83" s="3">
        <f t="shared" ref="G83:G146" si="3">B83-$G$1</f>
        <v>-17.211999999999996</v>
      </c>
      <c r="H83">
        <f t="shared" si="1"/>
        <v>33.222999999999999</v>
      </c>
      <c r="I83" s="5"/>
      <c r="J83" s="99">
        <f>H83-'0A (BACKGROUND)'!H83</f>
        <v>33.988</v>
      </c>
    </row>
    <row r="84" spans="1:10" x14ac:dyDescent="0.2">
      <c r="A84">
        <v>0</v>
      </c>
      <c r="B84">
        <v>60.197000000000003</v>
      </c>
      <c r="C84">
        <v>39.630000000000003</v>
      </c>
      <c r="D84">
        <v>1.9912970000000001</v>
      </c>
      <c r="F84" s="3">
        <f t="shared" si="2"/>
        <v>0.20050000000000168</v>
      </c>
      <c r="G84" s="3">
        <f t="shared" si="3"/>
        <v>-17.012999999999991</v>
      </c>
      <c r="H84">
        <f t="shared" ref="H84:H131" si="4">C84</f>
        <v>39.630000000000003</v>
      </c>
      <c r="I84" s="5"/>
      <c r="J84" s="99">
        <f>H84-'0A (BACKGROUND)'!H84</f>
        <v>40.213000000000001</v>
      </c>
    </row>
    <row r="85" spans="1:10" x14ac:dyDescent="0.2">
      <c r="A85">
        <v>0</v>
      </c>
      <c r="B85">
        <v>60.399000000000001</v>
      </c>
      <c r="C85">
        <v>46.713999999999999</v>
      </c>
      <c r="D85">
        <v>1.991304</v>
      </c>
      <c r="F85" s="3">
        <f t="shared" ref="F85:F148" si="5">(G86-G84)/2</f>
        <v>0.20149999999999935</v>
      </c>
      <c r="G85" s="3">
        <f t="shared" si="3"/>
        <v>-16.810999999999993</v>
      </c>
      <c r="H85">
        <f t="shared" si="4"/>
        <v>46.713999999999999</v>
      </c>
      <c r="I85" s="5"/>
      <c r="J85" s="99">
        <f>H85-'0A (BACKGROUND)'!H85</f>
        <v>47.134</v>
      </c>
    </row>
    <row r="86" spans="1:10" x14ac:dyDescent="0.2">
      <c r="A86">
        <v>0</v>
      </c>
      <c r="B86">
        <v>60.6</v>
      </c>
      <c r="C86">
        <v>52.972999999999999</v>
      </c>
      <c r="D86">
        <v>1.9913380000000001</v>
      </c>
      <c r="F86" s="3">
        <f t="shared" si="5"/>
        <v>0.19950000000000045</v>
      </c>
      <c r="G86" s="3">
        <f t="shared" si="3"/>
        <v>-16.609999999999992</v>
      </c>
      <c r="H86">
        <f t="shared" si="4"/>
        <v>52.972999999999999</v>
      </c>
      <c r="I86" s="5"/>
      <c r="J86" s="99">
        <f>H86-'0A (BACKGROUND)'!H86</f>
        <v>53.244999999999997</v>
      </c>
    </row>
    <row r="87" spans="1:10" x14ac:dyDescent="0.2">
      <c r="A87">
        <v>0</v>
      </c>
      <c r="B87">
        <v>60.798000000000002</v>
      </c>
      <c r="C87">
        <v>59.616</v>
      </c>
      <c r="D87">
        <v>1.9913209999999999</v>
      </c>
      <c r="F87" s="3">
        <f t="shared" si="5"/>
        <v>0.19849999999999923</v>
      </c>
      <c r="G87" s="3">
        <f t="shared" si="3"/>
        <v>-16.411999999999992</v>
      </c>
      <c r="H87">
        <f t="shared" si="4"/>
        <v>59.616</v>
      </c>
      <c r="I87" s="5"/>
      <c r="J87" s="99">
        <f>H87-'0A (BACKGROUND)'!H87</f>
        <v>59.753999999999998</v>
      </c>
    </row>
    <row r="88" spans="1:10" x14ac:dyDescent="0.2">
      <c r="A88">
        <v>0</v>
      </c>
      <c r="B88">
        <v>60.997</v>
      </c>
      <c r="C88">
        <v>66.305000000000007</v>
      </c>
      <c r="D88">
        <v>1.991317</v>
      </c>
      <c r="F88" s="3">
        <f t="shared" si="5"/>
        <v>0.20049999999999812</v>
      </c>
      <c r="G88" s="3">
        <f t="shared" si="3"/>
        <v>-16.212999999999994</v>
      </c>
      <c r="H88">
        <f t="shared" si="4"/>
        <v>66.305000000000007</v>
      </c>
      <c r="I88" s="5"/>
      <c r="J88" s="99">
        <f>H88-'0A (BACKGROUND)'!H88</f>
        <v>66.320000000000007</v>
      </c>
    </row>
    <row r="89" spans="1:10" x14ac:dyDescent="0.2">
      <c r="A89">
        <v>0</v>
      </c>
      <c r="B89">
        <v>61.198999999999998</v>
      </c>
      <c r="C89">
        <v>72.570999999999998</v>
      </c>
      <c r="D89">
        <v>1.9912989999999999</v>
      </c>
      <c r="F89" s="3">
        <f t="shared" si="5"/>
        <v>0.20149999999999935</v>
      </c>
      <c r="G89" s="3">
        <f t="shared" si="3"/>
        <v>-16.010999999999996</v>
      </c>
      <c r="H89">
        <f t="shared" si="4"/>
        <v>72.570999999999998</v>
      </c>
      <c r="I89" s="5"/>
      <c r="J89" s="99">
        <f>H89-'0A (BACKGROUND)'!H89</f>
        <v>72.47</v>
      </c>
    </row>
    <row r="90" spans="1:10" x14ac:dyDescent="0.2">
      <c r="A90">
        <v>0</v>
      </c>
      <c r="B90">
        <v>61.4</v>
      </c>
      <c r="C90">
        <v>79.195999999999998</v>
      </c>
      <c r="D90">
        <v>1.9913700000000001</v>
      </c>
      <c r="F90" s="3">
        <f t="shared" si="5"/>
        <v>0.19999999999999929</v>
      </c>
      <c r="G90" s="3">
        <f t="shared" si="3"/>
        <v>-15.809999999999995</v>
      </c>
      <c r="H90">
        <f t="shared" si="4"/>
        <v>79.195999999999998</v>
      </c>
      <c r="I90" s="5"/>
      <c r="J90" s="99">
        <f>H90-'0A (BACKGROUND)'!H90</f>
        <v>78.981999999999999</v>
      </c>
    </row>
    <row r="91" spans="1:10" x14ac:dyDescent="0.2">
      <c r="A91">
        <v>0</v>
      </c>
      <c r="B91">
        <v>61.598999999999997</v>
      </c>
      <c r="C91">
        <v>85.210999999999999</v>
      </c>
      <c r="D91">
        <v>1.9913240000000001</v>
      </c>
      <c r="F91" s="3">
        <f t="shared" si="5"/>
        <v>0.19849999999999923</v>
      </c>
      <c r="G91" s="3">
        <f t="shared" si="3"/>
        <v>-15.610999999999997</v>
      </c>
      <c r="H91">
        <f t="shared" si="4"/>
        <v>85.210999999999999</v>
      </c>
      <c r="I91" s="5"/>
      <c r="J91" s="99">
        <f>H91-'0A (BACKGROUND)'!H91</f>
        <v>84.891999999999996</v>
      </c>
    </row>
    <row r="92" spans="1:10" x14ac:dyDescent="0.2">
      <c r="A92">
        <v>0</v>
      </c>
      <c r="B92">
        <v>61.796999999999997</v>
      </c>
      <c r="C92">
        <v>91.018000000000001</v>
      </c>
      <c r="D92">
        <v>1.9913449999999999</v>
      </c>
      <c r="F92" s="3">
        <f t="shared" si="5"/>
        <v>0.20000000000000284</v>
      </c>
      <c r="G92" s="3">
        <f t="shared" si="3"/>
        <v>-15.412999999999997</v>
      </c>
      <c r="H92">
        <f t="shared" si="4"/>
        <v>91.018000000000001</v>
      </c>
      <c r="I92" s="5"/>
      <c r="J92" s="99">
        <f>H92-'0A (BACKGROUND)'!H92</f>
        <v>90.6</v>
      </c>
    </row>
    <row r="93" spans="1:10" x14ac:dyDescent="0.2">
      <c r="A93">
        <v>0</v>
      </c>
      <c r="B93">
        <v>61.999000000000002</v>
      </c>
      <c r="C93">
        <v>96.786000000000001</v>
      </c>
      <c r="D93">
        <v>1.991322</v>
      </c>
      <c r="F93" s="3">
        <f t="shared" si="5"/>
        <v>0.2015000000000029</v>
      </c>
      <c r="G93" s="3">
        <f t="shared" si="3"/>
        <v>-15.210999999999991</v>
      </c>
      <c r="H93">
        <f t="shared" si="4"/>
        <v>96.786000000000001</v>
      </c>
      <c r="I93" s="5"/>
      <c r="J93" s="99">
        <f>H93-'0A (BACKGROUND)'!H93</f>
        <v>96.278999999999996</v>
      </c>
    </row>
    <row r="94" spans="1:10" x14ac:dyDescent="0.2">
      <c r="A94">
        <v>0</v>
      </c>
      <c r="B94">
        <v>62.2</v>
      </c>
      <c r="C94">
        <v>102.673</v>
      </c>
      <c r="D94">
        <v>1.991331</v>
      </c>
      <c r="F94" s="3">
        <f t="shared" si="5"/>
        <v>0.19950000000000045</v>
      </c>
      <c r="G94" s="3">
        <f t="shared" si="3"/>
        <v>-15.009999999999991</v>
      </c>
      <c r="H94">
        <f t="shared" si="4"/>
        <v>102.673</v>
      </c>
      <c r="I94" s="5"/>
      <c r="J94" s="99">
        <f>H94-'0A (BACKGROUND)'!H94</f>
        <v>102.081</v>
      </c>
    </row>
    <row r="95" spans="1:10" x14ac:dyDescent="0.2">
      <c r="A95">
        <v>0</v>
      </c>
      <c r="B95">
        <v>62.398000000000003</v>
      </c>
      <c r="C95">
        <v>107.925</v>
      </c>
      <c r="D95">
        <v>1.991336</v>
      </c>
      <c r="F95" s="3">
        <f t="shared" si="5"/>
        <v>0.19799999999999685</v>
      </c>
      <c r="G95" s="3">
        <f t="shared" si="3"/>
        <v>-14.811999999999991</v>
      </c>
      <c r="H95">
        <f t="shared" si="4"/>
        <v>107.925</v>
      </c>
      <c r="I95" s="5"/>
      <c r="J95" s="99">
        <f>H95-'0A (BACKGROUND)'!H95</f>
        <v>107.24799999999999</v>
      </c>
    </row>
    <row r="96" spans="1:10" x14ac:dyDescent="0.2">
      <c r="A96">
        <v>0</v>
      </c>
      <c r="B96">
        <v>62.595999999999997</v>
      </c>
      <c r="C96">
        <v>112.794</v>
      </c>
      <c r="D96">
        <v>1.9913240000000001</v>
      </c>
      <c r="F96" s="3">
        <f t="shared" si="5"/>
        <v>0.1994999999999969</v>
      </c>
      <c r="G96" s="3">
        <f t="shared" si="3"/>
        <v>-14.613999999999997</v>
      </c>
      <c r="H96">
        <f t="shared" si="4"/>
        <v>112.794</v>
      </c>
      <c r="I96" s="5"/>
      <c r="J96" s="99">
        <f>H96-'0A (BACKGROUND)'!H96</f>
        <v>112.045</v>
      </c>
    </row>
    <row r="97" spans="1:10" x14ac:dyDescent="0.2">
      <c r="A97">
        <v>0</v>
      </c>
      <c r="B97">
        <v>62.796999999999997</v>
      </c>
      <c r="C97">
        <v>117.502</v>
      </c>
      <c r="D97">
        <v>1.9913259999999999</v>
      </c>
      <c r="F97" s="3">
        <f t="shared" si="5"/>
        <v>0.20100000000000051</v>
      </c>
      <c r="G97" s="3">
        <f t="shared" si="3"/>
        <v>-14.412999999999997</v>
      </c>
      <c r="H97">
        <f t="shared" si="4"/>
        <v>117.502</v>
      </c>
      <c r="I97" s="5"/>
      <c r="J97" s="99">
        <f>H97-'0A (BACKGROUND)'!H97</f>
        <v>116.687</v>
      </c>
    </row>
    <row r="98" spans="1:10" x14ac:dyDescent="0.2">
      <c r="A98">
        <v>0</v>
      </c>
      <c r="B98">
        <v>62.997999999999998</v>
      </c>
      <c r="C98">
        <v>121.646</v>
      </c>
      <c r="D98">
        <v>1.991333</v>
      </c>
      <c r="F98" s="3">
        <f t="shared" si="5"/>
        <v>0.19950000000000045</v>
      </c>
      <c r="G98" s="3">
        <f t="shared" si="3"/>
        <v>-14.211999999999996</v>
      </c>
      <c r="H98">
        <f t="shared" si="4"/>
        <v>121.646</v>
      </c>
      <c r="I98" s="5"/>
      <c r="J98" s="99">
        <f>H98-'0A (BACKGROUND)'!H98</f>
        <v>120.767</v>
      </c>
    </row>
    <row r="99" spans="1:10" x14ac:dyDescent="0.2">
      <c r="A99">
        <v>0</v>
      </c>
      <c r="B99">
        <v>63.195999999999998</v>
      </c>
      <c r="C99">
        <v>125.679</v>
      </c>
      <c r="D99">
        <v>1.9913160000000001</v>
      </c>
      <c r="F99" s="3">
        <f t="shared" si="5"/>
        <v>0.19900000000000162</v>
      </c>
      <c r="G99" s="3">
        <f t="shared" si="3"/>
        <v>-14.013999999999996</v>
      </c>
      <c r="H99">
        <f t="shared" si="4"/>
        <v>125.679</v>
      </c>
      <c r="I99" s="5"/>
      <c r="J99" s="99">
        <f>H99-'0A (BACKGROUND)'!H99</f>
        <v>124.742</v>
      </c>
    </row>
    <row r="100" spans="1:10" x14ac:dyDescent="0.2">
      <c r="A100">
        <v>0</v>
      </c>
      <c r="B100">
        <v>63.396000000000001</v>
      </c>
      <c r="C100">
        <v>129.404</v>
      </c>
      <c r="D100">
        <v>1.9913209999999999</v>
      </c>
      <c r="F100" s="3">
        <f t="shared" si="5"/>
        <v>0.20100000000000051</v>
      </c>
      <c r="G100" s="3">
        <f t="shared" si="3"/>
        <v>-13.813999999999993</v>
      </c>
      <c r="H100">
        <f t="shared" si="4"/>
        <v>129.404</v>
      </c>
      <c r="I100" s="5"/>
      <c r="J100" s="99">
        <f>H100-'0A (BACKGROUND)'!H100</f>
        <v>128.411</v>
      </c>
    </row>
    <row r="101" spans="1:10" x14ac:dyDescent="0.2">
      <c r="A101">
        <v>0</v>
      </c>
      <c r="B101">
        <v>63.597999999999999</v>
      </c>
      <c r="C101">
        <v>132.31899999999999</v>
      </c>
      <c r="D101">
        <v>1.9913240000000001</v>
      </c>
      <c r="F101" s="3">
        <f t="shared" si="5"/>
        <v>0.20149999999999935</v>
      </c>
      <c r="G101" s="3">
        <f t="shared" si="3"/>
        <v>-13.611999999999995</v>
      </c>
      <c r="H101">
        <f t="shared" si="4"/>
        <v>132.31899999999999</v>
      </c>
      <c r="I101" s="5"/>
      <c r="J101" s="99">
        <f>H101-'0A (BACKGROUND)'!H101</f>
        <v>131.28199999999998</v>
      </c>
    </row>
    <row r="102" spans="1:10" x14ac:dyDescent="0.2">
      <c r="A102">
        <v>0</v>
      </c>
      <c r="B102">
        <v>63.798999999999999</v>
      </c>
      <c r="C102">
        <v>135.482</v>
      </c>
      <c r="D102">
        <v>1.9913479999999999</v>
      </c>
      <c r="F102" s="3">
        <f t="shared" si="5"/>
        <v>0.19950000000000045</v>
      </c>
      <c r="G102" s="3">
        <f t="shared" si="3"/>
        <v>-13.410999999999994</v>
      </c>
      <c r="H102">
        <f t="shared" si="4"/>
        <v>135.482</v>
      </c>
      <c r="I102" s="5"/>
      <c r="J102" s="99">
        <f>H102-'0A (BACKGROUND)'!H102</f>
        <v>134.40799999999999</v>
      </c>
    </row>
    <row r="103" spans="1:10" x14ac:dyDescent="0.2">
      <c r="A103">
        <v>0</v>
      </c>
      <c r="B103">
        <v>63.997</v>
      </c>
      <c r="C103">
        <v>138.18700000000001</v>
      </c>
      <c r="D103">
        <v>1.991303</v>
      </c>
      <c r="F103" s="3">
        <f t="shared" si="5"/>
        <v>0.19849999999999923</v>
      </c>
      <c r="G103" s="3">
        <f t="shared" si="3"/>
        <v>-13.212999999999994</v>
      </c>
      <c r="H103">
        <f t="shared" si="4"/>
        <v>138.18700000000001</v>
      </c>
      <c r="I103" s="5"/>
      <c r="J103" s="99">
        <f>H103-'0A (BACKGROUND)'!H103</f>
        <v>137.07500000000002</v>
      </c>
    </row>
    <row r="104" spans="1:10" x14ac:dyDescent="0.2">
      <c r="A104">
        <v>0</v>
      </c>
      <c r="B104">
        <v>64.195999999999998</v>
      </c>
      <c r="C104">
        <v>140.85300000000001</v>
      </c>
      <c r="D104">
        <v>1.9913400000000001</v>
      </c>
      <c r="F104" s="3">
        <f t="shared" si="5"/>
        <v>0.20049999999999812</v>
      </c>
      <c r="G104" s="3">
        <f t="shared" si="3"/>
        <v>-13.013999999999996</v>
      </c>
      <c r="H104">
        <f t="shared" si="4"/>
        <v>140.85300000000001</v>
      </c>
      <c r="I104" s="5"/>
      <c r="J104" s="99">
        <f>H104-'0A (BACKGROUND)'!H104</f>
        <v>139.71</v>
      </c>
    </row>
    <row r="105" spans="1:10" x14ac:dyDescent="0.2">
      <c r="A105">
        <v>0</v>
      </c>
      <c r="B105">
        <v>64.397999999999996</v>
      </c>
      <c r="C105">
        <v>142.68</v>
      </c>
      <c r="D105">
        <v>1.9913320000000001</v>
      </c>
      <c r="F105" s="3">
        <f t="shared" si="5"/>
        <v>0.2015000000000029</v>
      </c>
      <c r="G105" s="3">
        <f t="shared" si="3"/>
        <v>-12.811999999999998</v>
      </c>
      <c r="H105">
        <f t="shared" si="4"/>
        <v>142.68</v>
      </c>
      <c r="I105" s="5"/>
      <c r="J105" s="99">
        <f>H105-'0A (BACKGROUND)'!H105</f>
        <v>141.50800000000001</v>
      </c>
    </row>
    <row r="106" spans="1:10" x14ac:dyDescent="0.2">
      <c r="A106">
        <v>0</v>
      </c>
      <c r="B106">
        <v>64.599000000000004</v>
      </c>
      <c r="C106">
        <v>144.59100000000001</v>
      </c>
      <c r="D106">
        <v>1.9913350000000001</v>
      </c>
      <c r="F106" s="3">
        <f t="shared" si="5"/>
        <v>0.19950000000000045</v>
      </c>
      <c r="G106" s="3">
        <f t="shared" si="3"/>
        <v>-12.61099999999999</v>
      </c>
      <c r="H106">
        <f t="shared" si="4"/>
        <v>144.59100000000001</v>
      </c>
      <c r="I106" s="5"/>
      <c r="J106" s="99">
        <f>H106-'0A (BACKGROUND)'!H106</f>
        <v>143.40300000000002</v>
      </c>
    </row>
    <row r="107" spans="1:10" x14ac:dyDescent="0.2">
      <c r="A107">
        <v>0</v>
      </c>
      <c r="B107">
        <v>64.796999999999997</v>
      </c>
      <c r="C107">
        <v>146.34200000000001</v>
      </c>
      <c r="D107">
        <v>1.991322</v>
      </c>
      <c r="F107" s="3">
        <f t="shared" si="5"/>
        <v>0.19849999999999568</v>
      </c>
      <c r="G107" s="3">
        <f t="shared" si="3"/>
        <v>-12.412999999999997</v>
      </c>
      <c r="H107">
        <f t="shared" si="4"/>
        <v>146.34200000000001</v>
      </c>
      <c r="I107" s="5"/>
      <c r="J107" s="99">
        <f>H107-'0A (BACKGROUND)'!H107</f>
        <v>145.13500000000002</v>
      </c>
    </row>
    <row r="108" spans="1:10" x14ac:dyDescent="0.2">
      <c r="A108">
        <v>0</v>
      </c>
      <c r="B108">
        <v>64.995999999999995</v>
      </c>
      <c r="C108">
        <v>147.95099999999999</v>
      </c>
      <c r="D108">
        <v>1.991323</v>
      </c>
      <c r="F108" s="3">
        <f t="shared" si="5"/>
        <v>0.20049999999999812</v>
      </c>
      <c r="G108" s="3">
        <f t="shared" si="3"/>
        <v>-12.213999999999999</v>
      </c>
      <c r="H108">
        <f t="shared" si="4"/>
        <v>147.95099999999999</v>
      </c>
      <c r="I108" s="5"/>
      <c r="J108" s="99">
        <f>H108-'0A (BACKGROUND)'!H108</f>
        <v>146.72899999999998</v>
      </c>
    </row>
    <row r="109" spans="1:10" x14ac:dyDescent="0.2">
      <c r="A109">
        <v>0</v>
      </c>
      <c r="B109">
        <v>65.197999999999993</v>
      </c>
      <c r="C109">
        <v>149.27799999999999</v>
      </c>
      <c r="D109">
        <v>1.9913590000000001</v>
      </c>
      <c r="F109" s="3">
        <f t="shared" si="5"/>
        <v>0.2015000000000029</v>
      </c>
      <c r="G109" s="3">
        <f t="shared" si="3"/>
        <v>-12.012</v>
      </c>
      <c r="H109">
        <f t="shared" si="4"/>
        <v>149.27799999999999</v>
      </c>
      <c r="I109" s="5"/>
      <c r="J109" s="99">
        <f>H109-'0A (BACKGROUND)'!H109</f>
        <v>148.04399999999998</v>
      </c>
    </row>
    <row r="110" spans="1:10" x14ac:dyDescent="0.2">
      <c r="A110">
        <v>0</v>
      </c>
      <c r="B110">
        <v>65.399000000000001</v>
      </c>
      <c r="C110">
        <v>150.53700000000001</v>
      </c>
      <c r="D110">
        <v>1.9912989999999999</v>
      </c>
      <c r="F110" s="3">
        <f t="shared" si="5"/>
        <v>0.19900000000000517</v>
      </c>
      <c r="G110" s="3">
        <f t="shared" si="3"/>
        <v>-11.810999999999993</v>
      </c>
      <c r="H110">
        <f t="shared" si="4"/>
        <v>150.53700000000001</v>
      </c>
      <c r="J110" s="99">
        <f>H110-'0A (BACKGROUND)'!H110</f>
        <v>149.29400000000001</v>
      </c>
    </row>
    <row r="111" spans="1:10" x14ac:dyDescent="0.2">
      <c r="A111">
        <v>0</v>
      </c>
      <c r="B111">
        <v>65.596000000000004</v>
      </c>
      <c r="C111">
        <v>151.11500000000001</v>
      </c>
      <c r="D111">
        <v>1.99133</v>
      </c>
      <c r="F111" s="3">
        <f t="shared" si="5"/>
        <v>0.19850000000000279</v>
      </c>
      <c r="G111" s="3">
        <f t="shared" si="3"/>
        <v>-11.61399999999999</v>
      </c>
      <c r="H111">
        <f t="shared" si="4"/>
        <v>151.11500000000001</v>
      </c>
      <c r="J111" s="99">
        <f>H111-'0A (BACKGROUND)'!H111</f>
        <v>149.86200000000002</v>
      </c>
    </row>
    <row r="112" spans="1:10" x14ac:dyDescent="0.2">
      <c r="A112">
        <v>0</v>
      </c>
      <c r="B112">
        <v>65.796000000000006</v>
      </c>
      <c r="C112">
        <v>151.90100000000001</v>
      </c>
      <c r="D112">
        <v>1.991317</v>
      </c>
      <c r="F112" s="3">
        <f t="shared" si="5"/>
        <v>0.20100000000000051</v>
      </c>
      <c r="G112" s="3">
        <f t="shared" si="3"/>
        <v>-11.413999999999987</v>
      </c>
      <c r="H112">
        <f t="shared" si="4"/>
        <v>151.90100000000001</v>
      </c>
      <c r="J112" s="99">
        <f>H112-'0A (BACKGROUND)'!H112</f>
        <v>150.64500000000001</v>
      </c>
    </row>
    <row r="113" spans="1:10" x14ac:dyDescent="0.2">
      <c r="A113">
        <v>0</v>
      </c>
      <c r="B113">
        <v>65.998000000000005</v>
      </c>
      <c r="C113">
        <v>152.66800000000001</v>
      </c>
      <c r="D113">
        <v>1.991312</v>
      </c>
      <c r="F113" s="3">
        <f t="shared" si="5"/>
        <v>0.20149999999999579</v>
      </c>
      <c r="G113" s="3">
        <f t="shared" si="3"/>
        <v>-11.211999999999989</v>
      </c>
      <c r="H113">
        <f t="shared" si="4"/>
        <v>152.66800000000001</v>
      </c>
      <c r="J113" s="99">
        <f>H113-'0A (BACKGROUND)'!H113</f>
        <v>151.41</v>
      </c>
    </row>
    <row r="114" spans="1:10" x14ac:dyDescent="0.2">
      <c r="A114">
        <v>0</v>
      </c>
      <c r="B114">
        <v>66.198999999999998</v>
      </c>
      <c r="C114">
        <v>153.364</v>
      </c>
      <c r="D114">
        <v>1.9913080000000001</v>
      </c>
      <c r="F114" s="3">
        <f t="shared" si="5"/>
        <v>0.19950000000000045</v>
      </c>
      <c r="G114" s="3">
        <f t="shared" si="3"/>
        <v>-11.010999999999996</v>
      </c>
      <c r="H114">
        <f t="shared" si="4"/>
        <v>153.364</v>
      </c>
      <c r="J114" s="99">
        <f>H114-'0A (BACKGROUND)'!H114</f>
        <v>152.102</v>
      </c>
    </row>
    <row r="115" spans="1:10" x14ac:dyDescent="0.2">
      <c r="A115">
        <v>0</v>
      </c>
      <c r="B115">
        <v>66.397000000000006</v>
      </c>
      <c r="C115">
        <v>153.96700000000001</v>
      </c>
      <c r="D115">
        <v>1.991306</v>
      </c>
      <c r="F115" s="3">
        <f t="shared" si="5"/>
        <v>0.19850000000000279</v>
      </c>
      <c r="G115" s="3">
        <f t="shared" si="3"/>
        <v>-10.812999999999988</v>
      </c>
      <c r="H115">
        <f t="shared" si="4"/>
        <v>153.96700000000001</v>
      </c>
      <c r="J115" s="99">
        <f>H115-'0A (BACKGROUND)'!H115</f>
        <v>152.70700000000002</v>
      </c>
    </row>
    <row r="116" spans="1:10" x14ac:dyDescent="0.2">
      <c r="A116">
        <v>0</v>
      </c>
      <c r="B116">
        <v>66.596000000000004</v>
      </c>
      <c r="C116">
        <v>154.49299999999999</v>
      </c>
      <c r="D116">
        <v>1.9913650000000001</v>
      </c>
      <c r="F116" s="3">
        <f t="shared" si="5"/>
        <v>0.20049999999999812</v>
      </c>
      <c r="G116" s="3">
        <f t="shared" si="3"/>
        <v>-10.61399999999999</v>
      </c>
      <c r="H116">
        <f t="shared" si="4"/>
        <v>154.49299999999999</v>
      </c>
      <c r="J116" s="99">
        <f>H116-'0A (BACKGROUND)'!H116</f>
        <v>153.23400000000001</v>
      </c>
    </row>
    <row r="117" spans="1:10" x14ac:dyDescent="0.2">
      <c r="A117">
        <v>0</v>
      </c>
      <c r="B117">
        <v>66.798000000000002</v>
      </c>
      <c r="C117">
        <v>154.95400000000001</v>
      </c>
      <c r="D117">
        <v>1.9913259999999999</v>
      </c>
      <c r="F117" s="3">
        <f t="shared" si="5"/>
        <v>0.20149999999999579</v>
      </c>
      <c r="G117" s="3">
        <f t="shared" si="3"/>
        <v>-10.411999999999992</v>
      </c>
      <c r="H117">
        <f t="shared" si="4"/>
        <v>154.95400000000001</v>
      </c>
      <c r="J117" s="99">
        <f>H117-'0A (BACKGROUND)'!H117</f>
        <v>153.697</v>
      </c>
    </row>
    <row r="118" spans="1:10" x14ac:dyDescent="0.2">
      <c r="A118">
        <v>0</v>
      </c>
      <c r="B118">
        <v>66.998999999999995</v>
      </c>
      <c r="C118">
        <v>155.35499999999999</v>
      </c>
      <c r="D118">
        <v>1.9913460000000001</v>
      </c>
      <c r="F118" s="3">
        <f t="shared" si="5"/>
        <v>0.19950000000000045</v>
      </c>
      <c r="G118" s="3">
        <f t="shared" si="3"/>
        <v>-10.210999999999999</v>
      </c>
      <c r="H118">
        <f t="shared" si="4"/>
        <v>155.35499999999999</v>
      </c>
      <c r="J118" s="99">
        <f>H118-'0A (BACKGROUND)'!H118</f>
        <v>154.09699999999998</v>
      </c>
    </row>
    <row r="119" spans="1:10" x14ac:dyDescent="0.2">
      <c r="A119">
        <v>0</v>
      </c>
      <c r="B119">
        <v>67.197000000000003</v>
      </c>
      <c r="C119">
        <v>155.696</v>
      </c>
      <c r="D119">
        <v>1.9913650000000001</v>
      </c>
      <c r="F119" s="3">
        <f t="shared" si="5"/>
        <v>0.19850000000000279</v>
      </c>
      <c r="G119" s="3">
        <f t="shared" si="3"/>
        <v>-10.012999999999991</v>
      </c>
      <c r="H119">
        <f t="shared" si="4"/>
        <v>155.696</v>
      </c>
      <c r="I119" s="5">
        <f t="shared" ref="I119:I167" si="6">1-H$169/H119</f>
        <v>-1.4900832391326668E-2</v>
      </c>
      <c r="J119" s="99">
        <f>H119-'0A (BACKGROUND)'!H119</f>
        <v>154.43700000000001</v>
      </c>
    </row>
    <row r="120" spans="1:10" x14ac:dyDescent="0.2">
      <c r="A120">
        <v>0</v>
      </c>
      <c r="B120">
        <v>67.396000000000001</v>
      </c>
      <c r="C120">
        <v>155.989</v>
      </c>
      <c r="D120">
        <v>1.9912700000000001</v>
      </c>
      <c r="F120" s="3">
        <f t="shared" si="5"/>
        <v>0.20049999999999812</v>
      </c>
      <c r="G120" s="3">
        <f t="shared" si="3"/>
        <v>-9.813999999999993</v>
      </c>
      <c r="H120">
        <f t="shared" si="4"/>
        <v>155.989</v>
      </c>
      <c r="I120" s="5">
        <f t="shared" si="6"/>
        <v>-1.2994506022860453E-2</v>
      </c>
      <c r="J120" s="99">
        <f>H120-'0A (BACKGROUND)'!H120</f>
        <v>154.73600000000002</v>
      </c>
    </row>
    <row r="121" spans="1:10" x14ac:dyDescent="0.2">
      <c r="A121">
        <v>0</v>
      </c>
      <c r="B121">
        <v>67.597999999999999</v>
      </c>
      <c r="C121">
        <v>156.24700000000001</v>
      </c>
      <c r="D121">
        <v>1.9913449999999999</v>
      </c>
      <c r="F121" s="3">
        <f t="shared" si="5"/>
        <v>0.2015000000000029</v>
      </c>
      <c r="G121" s="3">
        <f t="shared" si="3"/>
        <v>-9.6119999999999948</v>
      </c>
      <c r="H121">
        <f t="shared" si="4"/>
        <v>156.24700000000001</v>
      </c>
      <c r="I121" s="5">
        <f t="shared" si="6"/>
        <v>-1.1321817378893595E-2</v>
      </c>
      <c r="J121" s="99">
        <f>H121-'0A (BACKGROUND)'!H121</f>
        <v>155.001</v>
      </c>
    </row>
    <row r="122" spans="1:10" x14ac:dyDescent="0.2">
      <c r="A122">
        <v>0</v>
      </c>
      <c r="B122">
        <v>67.799000000000007</v>
      </c>
      <c r="C122">
        <v>156.46899999999999</v>
      </c>
      <c r="D122">
        <v>1.991306</v>
      </c>
      <c r="F122" s="3">
        <f t="shared" si="5"/>
        <v>0.19899999999999807</v>
      </c>
      <c r="G122" s="3">
        <f t="shared" si="3"/>
        <v>-9.4109999999999872</v>
      </c>
      <c r="H122">
        <f t="shared" si="4"/>
        <v>156.46899999999999</v>
      </c>
      <c r="I122" s="5">
        <f t="shared" si="6"/>
        <v>-9.8869424614460577E-3</v>
      </c>
      <c r="J122" s="99">
        <f>H122-'0A (BACKGROUND)'!H122</f>
        <v>155.22799999999998</v>
      </c>
    </row>
    <row r="123" spans="1:10" x14ac:dyDescent="0.2">
      <c r="A123">
        <v>0</v>
      </c>
      <c r="B123">
        <v>67.995999999999995</v>
      </c>
      <c r="C123">
        <v>156.66200000000001</v>
      </c>
      <c r="D123">
        <v>1.991374</v>
      </c>
      <c r="F123" s="3">
        <f t="shared" si="5"/>
        <v>0.19849999999999568</v>
      </c>
      <c r="G123" s="3">
        <f t="shared" si="3"/>
        <v>-9.2139999999999986</v>
      </c>
      <c r="H123">
        <f t="shared" si="4"/>
        <v>156.66200000000001</v>
      </c>
      <c r="I123" s="5">
        <f t="shared" si="6"/>
        <v>-8.6428106369125235E-3</v>
      </c>
      <c r="J123" s="99">
        <f>H123-'0A (BACKGROUND)'!H123</f>
        <v>155.429</v>
      </c>
    </row>
    <row r="124" spans="1:10" x14ac:dyDescent="0.2">
      <c r="A124">
        <v>0</v>
      </c>
      <c r="B124">
        <v>68.195999999999998</v>
      </c>
      <c r="C124">
        <v>156.827</v>
      </c>
      <c r="D124">
        <v>1.99133</v>
      </c>
      <c r="F124" s="3">
        <f t="shared" si="5"/>
        <v>0.20050000000000523</v>
      </c>
      <c r="G124" s="3">
        <f t="shared" si="3"/>
        <v>-9.0139999999999958</v>
      </c>
      <c r="H124">
        <f t="shared" si="4"/>
        <v>156.827</v>
      </c>
      <c r="I124" s="5">
        <f t="shared" si="6"/>
        <v>-7.5816026577055773E-3</v>
      </c>
      <c r="J124" s="99">
        <f>H124-'0A (BACKGROUND)'!H124</f>
        <v>155.59799999999998</v>
      </c>
    </row>
    <row r="125" spans="1:10" x14ac:dyDescent="0.2">
      <c r="A125">
        <v>0</v>
      </c>
      <c r="B125">
        <v>68.397000000000006</v>
      </c>
      <c r="C125">
        <v>156.97300000000001</v>
      </c>
      <c r="D125">
        <v>1.9913019999999999</v>
      </c>
      <c r="F125" s="3">
        <f t="shared" si="5"/>
        <v>0.2015000000000029</v>
      </c>
      <c r="G125" s="3">
        <f t="shared" si="3"/>
        <v>-8.8129999999999882</v>
      </c>
      <c r="H125">
        <f t="shared" si="4"/>
        <v>156.97300000000001</v>
      </c>
      <c r="I125" s="5">
        <f t="shared" si="6"/>
        <v>-6.6444547788471198E-3</v>
      </c>
      <c r="J125" s="99">
        <f>H125-'0A (BACKGROUND)'!H125</f>
        <v>155.74900000000002</v>
      </c>
    </row>
    <row r="126" spans="1:10" x14ac:dyDescent="0.2">
      <c r="A126">
        <v>0</v>
      </c>
      <c r="B126">
        <v>68.599000000000004</v>
      </c>
      <c r="C126">
        <v>157.09899999999999</v>
      </c>
      <c r="D126">
        <v>1.9912890000000001</v>
      </c>
      <c r="F126" s="3">
        <f t="shared" si="5"/>
        <v>0.19999999999999574</v>
      </c>
      <c r="G126" s="3">
        <f t="shared" si="3"/>
        <v>-8.61099999999999</v>
      </c>
      <c r="H126">
        <f t="shared" si="4"/>
        <v>157.09899999999999</v>
      </c>
      <c r="I126" s="5">
        <f t="shared" si="6"/>
        <v>-5.8370836224290734E-3</v>
      </c>
      <c r="J126" s="99">
        <f>H126-'0A (BACKGROUND)'!H126</f>
        <v>155.887</v>
      </c>
    </row>
    <row r="127" spans="1:10" x14ac:dyDescent="0.2">
      <c r="A127">
        <v>0</v>
      </c>
      <c r="B127">
        <v>68.796999999999997</v>
      </c>
      <c r="C127">
        <v>157.209</v>
      </c>
      <c r="D127">
        <v>1.991303</v>
      </c>
      <c r="F127" s="3">
        <f t="shared" si="5"/>
        <v>0.19899999999999807</v>
      </c>
      <c r="G127" s="3">
        <f t="shared" si="3"/>
        <v>-8.4129999999999967</v>
      </c>
      <c r="H127">
        <f t="shared" si="4"/>
        <v>157.209</v>
      </c>
      <c r="I127" s="5">
        <f t="shared" si="6"/>
        <v>-5.1332938953876361E-3</v>
      </c>
      <c r="J127" s="99">
        <f>H127-'0A (BACKGROUND)'!H127</f>
        <v>155.99700000000001</v>
      </c>
    </row>
    <row r="128" spans="1:10" x14ac:dyDescent="0.2">
      <c r="A128">
        <v>0</v>
      </c>
      <c r="B128">
        <v>68.997</v>
      </c>
      <c r="C128">
        <v>157.29900000000001</v>
      </c>
      <c r="D128">
        <v>1.991323</v>
      </c>
      <c r="F128" s="3">
        <f t="shared" si="5"/>
        <v>0.20100000000000051</v>
      </c>
      <c r="G128" s="3">
        <f t="shared" si="3"/>
        <v>-8.2129999999999939</v>
      </c>
      <c r="H128">
        <f t="shared" si="4"/>
        <v>157.29900000000001</v>
      </c>
      <c r="I128" s="5">
        <f t="shared" si="6"/>
        <v>-4.5581980813609313E-3</v>
      </c>
      <c r="J128" s="99">
        <f>H128-'0A (BACKGROUND)'!H128</f>
        <v>156.09</v>
      </c>
    </row>
    <row r="129" spans="1:10" x14ac:dyDescent="0.2">
      <c r="A129">
        <v>0</v>
      </c>
      <c r="B129">
        <v>69.198999999999998</v>
      </c>
      <c r="C129">
        <v>157.37799999999999</v>
      </c>
      <c r="D129">
        <v>1.9913019999999999</v>
      </c>
      <c r="F129" s="3">
        <f t="shared" si="5"/>
        <v>0.2015000000000029</v>
      </c>
      <c r="G129" s="3">
        <f t="shared" si="3"/>
        <v>-8.0109999999999957</v>
      </c>
      <c r="H129">
        <f t="shared" si="4"/>
        <v>157.37799999999999</v>
      </c>
      <c r="I129" s="5">
        <f t="shared" si="6"/>
        <v>-4.053933840816315E-3</v>
      </c>
      <c r="J129" s="99">
        <f>H129-'0A (BACKGROUND)'!H129</f>
        <v>156.17999999999998</v>
      </c>
    </row>
    <row r="130" spans="1:10" x14ac:dyDescent="0.2">
      <c r="A130">
        <v>0</v>
      </c>
      <c r="B130">
        <v>69.400000000000006</v>
      </c>
      <c r="C130">
        <v>157.45599999999999</v>
      </c>
      <c r="D130">
        <v>1.991306</v>
      </c>
      <c r="F130" s="3">
        <f t="shared" si="5"/>
        <v>0.19950000000000045</v>
      </c>
      <c r="G130" s="3">
        <f t="shared" si="3"/>
        <v>-7.8099999999999881</v>
      </c>
      <c r="H130">
        <f t="shared" si="4"/>
        <v>157.45599999999999</v>
      </c>
      <c r="I130" s="5">
        <f t="shared" si="6"/>
        <v>-3.5565491311859709E-3</v>
      </c>
      <c r="J130" s="99">
        <f>H130-'0A (BACKGROUND)'!H130</f>
        <v>156.26899999999998</v>
      </c>
    </row>
    <row r="131" spans="1:10" x14ac:dyDescent="0.2">
      <c r="A131">
        <v>0</v>
      </c>
      <c r="B131">
        <v>69.597999999999999</v>
      </c>
      <c r="C131">
        <v>157.524</v>
      </c>
      <c r="D131">
        <v>1.991298</v>
      </c>
      <c r="F131" s="3">
        <f t="shared" si="5"/>
        <v>0.19849999999999568</v>
      </c>
      <c r="G131" s="3">
        <f t="shared" si="3"/>
        <v>-7.6119999999999948</v>
      </c>
      <c r="H131">
        <f t="shared" si="4"/>
        <v>157.524</v>
      </c>
      <c r="I131" s="5">
        <f t="shared" si="6"/>
        <v>-3.1233335872629109E-3</v>
      </c>
      <c r="J131" s="99">
        <f>H131-'0A (BACKGROUND)'!H131</f>
        <v>156.34100000000001</v>
      </c>
    </row>
    <row r="132" spans="1:10" x14ac:dyDescent="0.2">
      <c r="A132">
        <v>0</v>
      </c>
      <c r="B132">
        <v>69.796999999999997</v>
      </c>
      <c r="C132">
        <v>157.57599999999999</v>
      </c>
      <c r="D132">
        <v>1.991306</v>
      </c>
      <c r="F132" s="3">
        <f t="shared" si="5"/>
        <v>0.20000000000000284</v>
      </c>
      <c r="G132" s="3">
        <f t="shared" si="3"/>
        <v>-7.4129999999999967</v>
      </c>
      <c r="H132">
        <f>C132</f>
        <v>157.57599999999999</v>
      </c>
      <c r="I132" s="5">
        <f t="shared" si="6"/>
        <v>-2.7923033964563082E-3</v>
      </c>
      <c r="J132" s="99">
        <f>H132-'0A (BACKGROUND)'!H132</f>
        <v>156.39699999999999</v>
      </c>
    </row>
    <row r="133" spans="1:10" x14ac:dyDescent="0.2">
      <c r="A133">
        <v>0</v>
      </c>
      <c r="B133">
        <v>69.998000000000005</v>
      </c>
      <c r="C133">
        <v>157.62700000000001</v>
      </c>
      <c r="D133">
        <v>1.991323</v>
      </c>
      <c r="F133" s="3">
        <f t="shared" si="5"/>
        <v>0.20100000000000051</v>
      </c>
      <c r="G133" s="3">
        <f t="shared" si="3"/>
        <v>-7.2119999999999891</v>
      </c>
      <c r="H133">
        <f t="shared" ref="H133:H196" si="7">C133</f>
        <v>157.62700000000001</v>
      </c>
      <c r="I133" s="5">
        <f t="shared" si="6"/>
        <v>-2.4678513198879148E-3</v>
      </c>
      <c r="J133" s="99">
        <f>H133-'0A (BACKGROUND)'!H133</f>
        <v>156.45700000000002</v>
      </c>
    </row>
    <row r="134" spans="1:10" x14ac:dyDescent="0.2">
      <c r="A134">
        <v>0</v>
      </c>
      <c r="B134">
        <v>70.198999999999998</v>
      </c>
      <c r="C134">
        <v>157.67599999999999</v>
      </c>
      <c r="D134">
        <v>1.99133</v>
      </c>
      <c r="F134" s="3">
        <f t="shared" si="5"/>
        <v>0.19899999999999807</v>
      </c>
      <c r="G134" s="3">
        <f t="shared" si="3"/>
        <v>-7.0109999999999957</v>
      </c>
      <c r="H134">
        <f t="shared" si="7"/>
        <v>157.67599999999999</v>
      </c>
      <c r="I134" s="5">
        <f t="shared" si="6"/>
        <v>-2.1563205560770626E-3</v>
      </c>
      <c r="J134" s="99">
        <f>H134-'0A (BACKGROUND)'!H134</f>
        <v>156.51499999999999</v>
      </c>
    </row>
    <row r="135" spans="1:10" x14ac:dyDescent="0.2">
      <c r="A135">
        <v>0</v>
      </c>
      <c r="B135">
        <v>70.396000000000001</v>
      </c>
      <c r="C135">
        <v>157.71600000000001</v>
      </c>
      <c r="D135">
        <v>1.991322</v>
      </c>
      <c r="F135" s="3">
        <f t="shared" si="5"/>
        <v>0.1980000000000004</v>
      </c>
      <c r="G135" s="3">
        <f t="shared" si="3"/>
        <v>-6.813999999999993</v>
      </c>
      <c r="H135">
        <f t="shared" si="7"/>
        <v>157.71600000000001</v>
      </c>
      <c r="I135" s="5">
        <f t="shared" si="6"/>
        <v>-1.9021532374647876E-3</v>
      </c>
      <c r="J135" s="99">
        <f>H135-'0A (BACKGROUND)'!H135</f>
        <v>156.56</v>
      </c>
    </row>
    <row r="136" spans="1:10" x14ac:dyDescent="0.2">
      <c r="A136">
        <v>0</v>
      </c>
      <c r="B136">
        <v>70.594999999999999</v>
      </c>
      <c r="C136">
        <v>157.75</v>
      </c>
      <c r="D136">
        <v>1.9913130000000001</v>
      </c>
      <c r="F136" s="3">
        <f t="shared" si="5"/>
        <v>0.20049999999999812</v>
      </c>
      <c r="G136" s="3">
        <f t="shared" si="3"/>
        <v>-6.6149999999999949</v>
      </c>
      <c r="H136">
        <f t="shared" si="7"/>
        <v>157.75</v>
      </c>
      <c r="I136" s="5">
        <f t="shared" si="6"/>
        <v>-1.686212361331263E-3</v>
      </c>
      <c r="J136" s="99">
        <f>H136-'0A (BACKGROUND)'!H136</f>
        <v>156.60400000000001</v>
      </c>
    </row>
    <row r="137" spans="1:10" x14ac:dyDescent="0.2">
      <c r="A137">
        <v>0</v>
      </c>
      <c r="B137">
        <v>70.796999999999997</v>
      </c>
      <c r="C137">
        <v>157.78200000000001</v>
      </c>
      <c r="D137">
        <v>1.9913400000000001</v>
      </c>
      <c r="F137" s="3">
        <f t="shared" si="5"/>
        <v>0.20199999999999818</v>
      </c>
      <c r="G137" s="3">
        <f t="shared" si="3"/>
        <v>-6.4129999999999967</v>
      </c>
      <c r="H137">
        <f t="shared" si="7"/>
        <v>157.78200000000001</v>
      </c>
      <c r="I137" s="5">
        <f t="shared" si="6"/>
        <v>-1.4830589040573106E-3</v>
      </c>
      <c r="J137" s="99">
        <f>H137-'0A (BACKGROUND)'!H137</f>
        <v>156.64100000000002</v>
      </c>
    </row>
    <row r="138" spans="1:10" x14ac:dyDescent="0.2">
      <c r="A138">
        <v>0</v>
      </c>
      <c r="B138">
        <v>70.998999999999995</v>
      </c>
      <c r="C138">
        <v>157.80600000000001</v>
      </c>
      <c r="D138">
        <v>1.991322</v>
      </c>
      <c r="F138" s="3">
        <f t="shared" si="5"/>
        <v>0.20000000000000284</v>
      </c>
      <c r="G138" s="3">
        <f t="shared" si="3"/>
        <v>-6.2109999999999985</v>
      </c>
      <c r="H138">
        <f t="shared" si="7"/>
        <v>157.80600000000001</v>
      </c>
      <c r="I138" s="5">
        <f t="shared" si="6"/>
        <v>-1.3307478803086248E-3</v>
      </c>
      <c r="J138" s="99">
        <f>H138-'0A (BACKGROUND)'!H138</f>
        <v>156.67100000000002</v>
      </c>
    </row>
    <row r="139" spans="1:10" x14ac:dyDescent="0.2">
      <c r="A139">
        <v>0</v>
      </c>
      <c r="B139">
        <v>71.197000000000003</v>
      </c>
      <c r="C139">
        <v>157.83099999999999</v>
      </c>
      <c r="D139">
        <v>1.9913110000000001</v>
      </c>
      <c r="F139" s="3">
        <f t="shared" si="5"/>
        <v>0.19900000000000517</v>
      </c>
      <c r="G139" s="3">
        <f t="shared" si="3"/>
        <v>-6.012999999999991</v>
      </c>
      <c r="H139">
        <f t="shared" si="7"/>
        <v>157.83099999999999</v>
      </c>
      <c r="I139" s="5">
        <f t="shared" si="6"/>
        <v>-1.1721398204409539E-3</v>
      </c>
      <c r="J139" s="99">
        <f>H139-'0A (BACKGROUND)'!H139</f>
        <v>156.70099999999999</v>
      </c>
    </row>
    <row r="140" spans="1:10" x14ac:dyDescent="0.2">
      <c r="A140">
        <v>0</v>
      </c>
      <c r="B140">
        <v>71.397000000000006</v>
      </c>
      <c r="C140">
        <v>157.852</v>
      </c>
      <c r="D140">
        <v>1.9913110000000001</v>
      </c>
      <c r="F140" s="3">
        <f t="shared" si="5"/>
        <v>0.20049999999999812</v>
      </c>
      <c r="G140" s="3">
        <f t="shared" si="3"/>
        <v>-5.8129999999999882</v>
      </c>
      <c r="H140">
        <f t="shared" si="7"/>
        <v>157.852</v>
      </c>
      <c r="I140" s="5">
        <f t="shared" si="6"/>
        <v>-1.0389478752248493E-3</v>
      </c>
      <c r="J140" s="99">
        <f>H140-'0A (BACKGROUND)'!H140</f>
        <v>156.72900000000001</v>
      </c>
    </row>
    <row r="141" spans="1:10" x14ac:dyDescent="0.2">
      <c r="A141">
        <v>0</v>
      </c>
      <c r="B141">
        <v>71.597999999999999</v>
      </c>
      <c r="C141">
        <v>157.87200000000001</v>
      </c>
      <c r="D141">
        <v>1.9913240000000001</v>
      </c>
      <c r="F141" s="3">
        <f t="shared" si="5"/>
        <v>0.20149999999999579</v>
      </c>
      <c r="G141" s="3">
        <f t="shared" si="3"/>
        <v>-5.6119999999999948</v>
      </c>
      <c r="H141">
        <f t="shared" si="7"/>
        <v>157.87200000000001</v>
      </c>
      <c r="I141" s="5">
        <f t="shared" si="6"/>
        <v>-9.121313469138137E-4</v>
      </c>
      <c r="J141" s="99">
        <f>H141-'0A (BACKGROUND)'!H141</f>
        <v>156.75400000000002</v>
      </c>
    </row>
    <row r="142" spans="1:10" x14ac:dyDescent="0.2">
      <c r="A142">
        <v>0</v>
      </c>
      <c r="B142">
        <v>71.8</v>
      </c>
      <c r="C142">
        <v>157.88800000000001</v>
      </c>
      <c r="D142">
        <v>1.991287</v>
      </c>
      <c r="F142" s="3">
        <f t="shared" si="5"/>
        <v>0.20049999999999812</v>
      </c>
      <c r="G142" s="3">
        <f t="shared" si="3"/>
        <v>-5.4099999999999966</v>
      </c>
      <c r="H142">
        <f t="shared" si="7"/>
        <v>157.88800000000001</v>
      </c>
      <c r="I142" s="5">
        <f t="shared" si="6"/>
        <v>-8.1070125658677661E-4</v>
      </c>
      <c r="J142" s="99">
        <f>H142-'0A (BACKGROUND)'!H142</f>
        <v>156.773</v>
      </c>
    </row>
    <row r="143" spans="1:10" x14ac:dyDescent="0.2">
      <c r="A143">
        <v>0</v>
      </c>
      <c r="B143">
        <v>71.998999999999995</v>
      </c>
      <c r="C143">
        <v>157.905</v>
      </c>
      <c r="D143">
        <v>1.9913209999999999</v>
      </c>
      <c r="F143" s="3">
        <f t="shared" si="5"/>
        <v>0.19850000000000279</v>
      </c>
      <c r="G143" s="3">
        <f t="shared" si="3"/>
        <v>-5.2109999999999985</v>
      </c>
      <c r="H143">
        <f t="shared" si="7"/>
        <v>157.905</v>
      </c>
      <c r="I143" s="5">
        <f t="shared" si="6"/>
        <v>-7.0295430796996072E-4</v>
      </c>
      <c r="J143" s="99">
        <f>H143-'0A (BACKGROUND)'!H143</f>
        <v>156.79499999999999</v>
      </c>
    </row>
    <row r="144" spans="1:10" x14ac:dyDescent="0.2">
      <c r="A144">
        <v>0</v>
      </c>
      <c r="B144">
        <v>72.197000000000003</v>
      </c>
      <c r="C144">
        <v>157.922</v>
      </c>
      <c r="D144">
        <v>1.9913259999999999</v>
      </c>
      <c r="F144" s="3">
        <f t="shared" si="5"/>
        <v>0.20000000000000284</v>
      </c>
      <c r="G144" s="3">
        <f t="shared" si="3"/>
        <v>-5.012999999999991</v>
      </c>
      <c r="H144">
        <f t="shared" si="7"/>
        <v>157.922</v>
      </c>
      <c r="I144" s="5">
        <f t="shared" si="6"/>
        <v>-5.9523055685706261E-4</v>
      </c>
      <c r="J144" s="99">
        <f>H144-'0A (BACKGROUND)'!H144</f>
        <v>156.821</v>
      </c>
    </row>
    <row r="145" spans="1:10" x14ac:dyDescent="0.2">
      <c r="A145">
        <v>0</v>
      </c>
      <c r="B145">
        <v>72.399000000000001</v>
      </c>
      <c r="C145">
        <v>157.93299999999999</v>
      </c>
      <c r="D145">
        <v>1.9913609999999999</v>
      </c>
      <c r="F145" s="3">
        <f t="shared" si="5"/>
        <v>0.20100000000000051</v>
      </c>
      <c r="G145" s="3">
        <f t="shared" si="3"/>
        <v>-4.8109999999999928</v>
      </c>
      <c r="H145">
        <f t="shared" si="7"/>
        <v>157.93299999999999</v>
      </c>
      <c r="I145" s="5">
        <f t="shared" si="6"/>
        <v>-5.25539310973544E-4</v>
      </c>
      <c r="J145" s="99">
        <f>H145-'0A (BACKGROUND)'!H145</f>
        <v>156.84299999999999</v>
      </c>
    </row>
    <row r="146" spans="1:10" x14ac:dyDescent="0.2">
      <c r="A146">
        <v>0</v>
      </c>
      <c r="B146">
        <v>72.599000000000004</v>
      </c>
      <c r="C146">
        <v>157.94900000000001</v>
      </c>
      <c r="D146">
        <v>1.9913380000000001</v>
      </c>
      <c r="F146" s="3">
        <f t="shared" si="5"/>
        <v>0.19899999999999807</v>
      </c>
      <c r="G146" s="3">
        <f t="shared" si="3"/>
        <v>-4.61099999999999</v>
      </c>
      <c r="H146">
        <f t="shared" si="7"/>
        <v>157.94900000000001</v>
      </c>
      <c r="I146" s="5">
        <f t="shared" si="6"/>
        <v>-4.2418755421036458E-4</v>
      </c>
      <c r="J146" s="99">
        <f>H146-'0A (BACKGROUND)'!H146</f>
        <v>156.864</v>
      </c>
    </row>
    <row r="147" spans="1:10" x14ac:dyDescent="0.2">
      <c r="A147">
        <v>0</v>
      </c>
      <c r="B147">
        <v>72.796999999999997</v>
      </c>
      <c r="C147">
        <v>157.96100000000001</v>
      </c>
      <c r="D147">
        <v>1.9912890000000001</v>
      </c>
      <c r="F147" s="3">
        <f t="shared" si="5"/>
        <v>0.1980000000000004</v>
      </c>
      <c r="G147" s="3">
        <f t="shared" ref="G147:G210" si="8">B147-$G$1</f>
        <v>-4.4129999999999967</v>
      </c>
      <c r="H147">
        <f t="shared" si="7"/>
        <v>157.96100000000001</v>
      </c>
      <c r="I147" s="5">
        <f t="shared" si="6"/>
        <v>-3.4818721076712578E-4</v>
      </c>
      <c r="J147" s="99">
        <f>H147-'0A (BACKGROUND)'!H147</f>
        <v>156.881</v>
      </c>
    </row>
    <row r="148" spans="1:10" x14ac:dyDescent="0.2">
      <c r="A148">
        <v>0</v>
      </c>
      <c r="B148">
        <v>72.995000000000005</v>
      </c>
      <c r="C148">
        <v>157.97</v>
      </c>
      <c r="D148">
        <v>1.991323</v>
      </c>
      <c r="F148" s="3">
        <f t="shared" si="5"/>
        <v>0.20000000000000284</v>
      </c>
      <c r="G148" s="3">
        <f t="shared" si="8"/>
        <v>-4.2149999999999892</v>
      </c>
      <c r="H148">
        <f t="shared" si="7"/>
        <v>157.97</v>
      </c>
      <c r="I148" s="5">
        <f t="shared" si="6"/>
        <v>-2.911945306069974E-4</v>
      </c>
      <c r="J148" s="99">
        <f>H148-'0A (BACKGROUND)'!H148</f>
        <v>156.89699999999999</v>
      </c>
    </row>
    <row r="149" spans="1:10" x14ac:dyDescent="0.2">
      <c r="A149">
        <v>0</v>
      </c>
      <c r="B149">
        <v>73.197000000000003</v>
      </c>
      <c r="C149">
        <v>157.97499999999999</v>
      </c>
      <c r="D149">
        <v>1.9913609999999999</v>
      </c>
      <c r="F149" s="3">
        <f t="shared" ref="F149:F212" si="9">(G150-G148)/2</f>
        <v>0.20149999999999579</v>
      </c>
      <c r="G149" s="3">
        <f t="shared" si="8"/>
        <v>-4.012999999999991</v>
      </c>
      <c r="H149">
        <f t="shared" si="7"/>
        <v>157.97499999999999</v>
      </c>
      <c r="I149" s="5">
        <f t="shared" si="6"/>
        <v>-2.5953473650885961E-4</v>
      </c>
      <c r="J149" s="99">
        <f>H149-'0A (BACKGROUND)'!H149</f>
        <v>156.911</v>
      </c>
    </row>
    <row r="150" spans="1:10" x14ac:dyDescent="0.2">
      <c r="A150">
        <v>0</v>
      </c>
      <c r="B150">
        <v>73.397999999999996</v>
      </c>
      <c r="C150">
        <v>157.982</v>
      </c>
      <c r="D150">
        <v>1.9913590000000001</v>
      </c>
      <c r="F150" s="3">
        <f t="shared" si="9"/>
        <v>0.19999999999999574</v>
      </c>
      <c r="G150" s="3">
        <f t="shared" si="8"/>
        <v>-3.8119999999999976</v>
      </c>
      <c r="H150">
        <f t="shared" si="7"/>
        <v>157.982</v>
      </c>
      <c r="I150" s="5">
        <f t="shared" si="6"/>
        <v>-2.1521439151284127E-4</v>
      </c>
      <c r="J150" s="99">
        <f>H150-'0A (BACKGROUND)'!H150</f>
        <v>156.92099999999999</v>
      </c>
    </row>
    <row r="151" spans="1:10" x14ac:dyDescent="0.2">
      <c r="A151">
        <v>0</v>
      </c>
      <c r="B151">
        <v>73.596999999999994</v>
      </c>
      <c r="C151">
        <v>157.988</v>
      </c>
      <c r="D151">
        <v>1.9913149999999999</v>
      </c>
      <c r="F151" s="3">
        <f t="shared" si="9"/>
        <v>0.19900000000000517</v>
      </c>
      <c r="G151" s="3">
        <f t="shared" si="8"/>
        <v>-3.6129999999999995</v>
      </c>
      <c r="H151">
        <f t="shared" si="7"/>
        <v>157.988</v>
      </c>
      <c r="I151" s="5">
        <f t="shared" si="6"/>
        <v>-1.7722865027725021E-4</v>
      </c>
      <c r="J151" s="99">
        <f>H151-'0A (BACKGROUND)'!H151</f>
        <v>156.93299999999999</v>
      </c>
    </row>
    <row r="152" spans="1:10" x14ac:dyDescent="0.2">
      <c r="A152">
        <v>0</v>
      </c>
      <c r="B152">
        <v>73.796000000000006</v>
      </c>
      <c r="C152">
        <v>157.99700000000001</v>
      </c>
      <c r="D152">
        <v>1.9913240000000001</v>
      </c>
      <c r="F152" s="3">
        <f t="shared" si="9"/>
        <v>0.20050000000000523</v>
      </c>
      <c r="G152" s="3">
        <f t="shared" si="8"/>
        <v>-3.4139999999999873</v>
      </c>
      <c r="H152">
        <f t="shared" si="7"/>
        <v>157.99700000000001</v>
      </c>
      <c r="I152" s="5">
        <f t="shared" si="6"/>
        <v>-1.2025544788807352E-4</v>
      </c>
      <c r="J152" s="99">
        <f>H152-'0A (BACKGROUND)'!H152</f>
        <v>156.94900000000001</v>
      </c>
    </row>
    <row r="153" spans="1:10" x14ac:dyDescent="0.2">
      <c r="A153">
        <v>0</v>
      </c>
      <c r="B153">
        <v>73.998000000000005</v>
      </c>
      <c r="C153">
        <v>158.00200000000001</v>
      </c>
      <c r="D153">
        <v>1.9913209999999999</v>
      </c>
      <c r="F153" s="3">
        <f t="shared" si="9"/>
        <v>0.20199999999999818</v>
      </c>
      <c r="G153" s="3">
        <f t="shared" si="8"/>
        <v>-3.2119999999999891</v>
      </c>
      <c r="H153">
        <f t="shared" si="7"/>
        <v>158.00200000000001</v>
      </c>
      <c r="I153" s="5">
        <f t="shared" si="6"/>
        <v>-8.8606473335639535E-5</v>
      </c>
      <c r="J153" s="99">
        <f>H153-'0A (BACKGROUND)'!H153</f>
        <v>156.958</v>
      </c>
    </row>
    <row r="154" spans="1:10" x14ac:dyDescent="0.2">
      <c r="A154">
        <v>0</v>
      </c>
      <c r="B154">
        <v>74.2</v>
      </c>
      <c r="C154">
        <v>158.00800000000001</v>
      </c>
      <c r="D154">
        <v>1.9913069999999999</v>
      </c>
      <c r="F154" s="3">
        <f t="shared" si="9"/>
        <v>0.20049999999999812</v>
      </c>
      <c r="G154" s="3">
        <f t="shared" si="8"/>
        <v>-3.0099999999999909</v>
      </c>
      <c r="H154">
        <f t="shared" si="7"/>
        <v>158.00800000000001</v>
      </c>
      <c r="I154" s="5">
        <f t="shared" si="6"/>
        <v>-5.0630347830260547E-5</v>
      </c>
      <c r="J154" s="99">
        <f>H154-'0A (BACKGROUND)'!H154</f>
        <v>156.96700000000001</v>
      </c>
    </row>
    <row r="155" spans="1:10" x14ac:dyDescent="0.2">
      <c r="A155">
        <v>0</v>
      </c>
      <c r="B155">
        <v>74.399000000000001</v>
      </c>
      <c r="C155">
        <v>158.01</v>
      </c>
      <c r="D155">
        <v>1.9913160000000001</v>
      </c>
      <c r="F155" s="3">
        <f t="shared" si="9"/>
        <v>0.19849999999999568</v>
      </c>
      <c r="G155" s="3">
        <f t="shared" si="8"/>
        <v>-2.8109999999999928</v>
      </c>
      <c r="H155">
        <f t="shared" si="7"/>
        <v>158.01</v>
      </c>
      <c r="I155" s="5">
        <f t="shared" si="6"/>
        <v>-3.7972280235498701E-5</v>
      </c>
      <c r="J155" s="99">
        <f>H155-'0A (BACKGROUND)'!H155</f>
        <v>156.97499999999999</v>
      </c>
    </row>
    <row r="156" spans="1:10" x14ac:dyDescent="0.2">
      <c r="A156">
        <v>0</v>
      </c>
      <c r="B156">
        <v>74.596999999999994</v>
      </c>
      <c r="C156">
        <v>158.01300000000001</v>
      </c>
      <c r="D156">
        <v>1.9913110000000001</v>
      </c>
      <c r="F156" s="3">
        <f t="shared" si="9"/>
        <v>0.20000000000000284</v>
      </c>
      <c r="G156" s="3">
        <f t="shared" si="8"/>
        <v>-2.6129999999999995</v>
      </c>
      <c r="H156">
        <f t="shared" si="7"/>
        <v>158.01300000000001</v>
      </c>
      <c r="I156" s="5">
        <f t="shared" si="6"/>
        <v>-1.8985779650870782E-5</v>
      </c>
      <c r="J156" s="99">
        <f>H156-'0A (BACKGROUND)'!H156</f>
        <v>156.982</v>
      </c>
    </row>
    <row r="157" spans="1:10" x14ac:dyDescent="0.2">
      <c r="A157">
        <v>0</v>
      </c>
      <c r="B157">
        <v>74.799000000000007</v>
      </c>
      <c r="C157">
        <v>158.017</v>
      </c>
      <c r="D157">
        <v>1.9913110000000001</v>
      </c>
      <c r="F157" s="3">
        <f t="shared" si="9"/>
        <v>0.2015000000000029</v>
      </c>
      <c r="G157" s="3">
        <f t="shared" si="8"/>
        <v>-2.4109999999999872</v>
      </c>
      <c r="H157">
        <f t="shared" si="7"/>
        <v>158.017</v>
      </c>
      <c r="I157" s="5">
        <f t="shared" si="6"/>
        <v>6.3284330167334701E-6</v>
      </c>
      <c r="J157" s="99">
        <f>H157-'0A (BACKGROUND)'!H157</f>
        <v>156.99099999999999</v>
      </c>
    </row>
    <row r="158" spans="1:10" x14ac:dyDescent="0.2">
      <c r="A158">
        <v>0</v>
      </c>
      <c r="B158">
        <v>75</v>
      </c>
      <c r="C158">
        <v>158.01900000000001</v>
      </c>
      <c r="D158">
        <v>1.9913419999999999</v>
      </c>
      <c r="F158" s="3">
        <f t="shared" si="9"/>
        <v>0.19999999999999574</v>
      </c>
      <c r="G158" s="3">
        <f t="shared" si="8"/>
        <v>-2.2099999999999937</v>
      </c>
      <c r="H158">
        <f t="shared" si="7"/>
        <v>158.01900000000001</v>
      </c>
      <c r="I158" s="5">
        <f t="shared" si="6"/>
        <v>1.8985058758858031E-5</v>
      </c>
      <c r="J158" s="99">
        <f>H158-'0A (BACKGROUND)'!H158</f>
        <v>156.999</v>
      </c>
    </row>
    <row r="159" spans="1:10" x14ac:dyDescent="0.2">
      <c r="A159">
        <v>0</v>
      </c>
      <c r="B159">
        <v>75.198999999999998</v>
      </c>
      <c r="C159">
        <v>158.02199999999999</v>
      </c>
      <c r="D159">
        <v>1.9912909999999999</v>
      </c>
      <c r="F159" s="3">
        <f t="shared" si="9"/>
        <v>0.19850000000000279</v>
      </c>
      <c r="G159" s="3">
        <f t="shared" si="8"/>
        <v>-2.0109999999999957</v>
      </c>
      <c r="H159">
        <f t="shared" si="7"/>
        <v>158.02199999999999</v>
      </c>
      <c r="I159" s="5">
        <f t="shared" si="6"/>
        <v>3.7969396666337474E-5</v>
      </c>
      <c r="J159" s="99">
        <f>H159-'0A (BACKGROUND)'!H159</f>
        <v>157.00399999999999</v>
      </c>
    </row>
    <row r="160" spans="1:10" x14ac:dyDescent="0.2">
      <c r="A160">
        <v>0</v>
      </c>
      <c r="B160">
        <v>75.397000000000006</v>
      </c>
      <c r="C160">
        <v>158.02000000000001</v>
      </c>
      <c r="D160">
        <v>1.9913149999999999</v>
      </c>
      <c r="F160" s="3">
        <f t="shared" si="9"/>
        <v>0.19899999999999807</v>
      </c>
      <c r="G160" s="3">
        <f t="shared" si="8"/>
        <v>-1.8129999999999882</v>
      </c>
      <c r="H160">
        <f t="shared" si="7"/>
        <v>158.02000000000001</v>
      </c>
      <c r="I160" s="5">
        <f t="shared" si="6"/>
        <v>2.5313251487246724E-5</v>
      </c>
      <c r="J160" s="99">
        <f>H160-'0A (BACKGROUND)'!H160</f>
        <v>157.00700000000001</v>
      </c>
    </row>
    <row r="161" spans="1:10" x14ac:dyDescent="0.2">
      <c r="A161">
        <v>0</v>
      </c>
      <c r="B161">
        <v>75.596999999999994</v>
      </c>
      <c r="C161">
        <v>158.02199999999999</v>
      </c>
      <c r="D161">
        <v>1.9913160000000001</v>
      </c>
      <c r="F161" s="3">
        <f t="shared" si="9"/>
        <v>0.20100000000000051</v>
      </c>
      <c r="G161" s="3">
        <f t="shared" si="8"/>
        <v>-1.6129999999999995</v>
      </c>
      <c r="H161">
        <f t="shared" si="7"/>
        <v>158.02199999999999</v>
      </c>
      <c r="I161" s="5">
        <f t="shared" si="6"/>
        <v>3.7969396666337474E-5</v>
      </c>
      <c r="J161" s="99">
        <f>H161-'0A (BACKGROUND)'!H161</f>
        <v>157.012</v>
      </c>
    </row>
    <row r="162" spans="1:10" x14ac:dyDescent="0.2">
      <c r="A162">
        <v>0</v>
      </c>
      <c r="B162">
        <v>75.799000000000007</v>
      </c>
      <c r="C162">
        <v>158.02500000000001</v>
      </c>
      <c r="D162">
        <v>1.9913179999999999</v>
      </c>
      <c r="F162" s="3">
        <f t="shared" si="9"/>
        <v>0.20050000000000523</v>
      </c>
      <c r="G162" s="3">
        <f t="shared" si="8"/>
        <v>-1.4109999999999872</v>
      </c>
      <c r="H162">
        <f t="shared" si="7"/>
        <v>158.02500000000001</v>
      </c>
      <c r="I162" s="5">
        <f t="shared" si="6"/>
        <v>5.6953013763738625E-5</v>
      </c>
      <c r="J162" s="99">
        <f>H162-'0A (BACKGROUND)'!H162</f>
        <v>157.01600000000002</v>
      </c>
    </row>
    <row r="163" spans="1:10" x14ac:dyDescent="0.2">
      <c r="A163">
        <v>0</v>
      </c>
      <c r="B163">
        <v>75.998000000000005</v>
      </c>
      <c r="C163">
        <v>158.024</v>
      </c>
      <c r="D163">
        <v>1.9913689999999999</v>
      </c>
      <c r="F163" s="3">
        <f t="shared" si="9"/>
        <v>0.19899999999999807</v>
      </c>
      <c r="G163" s="3">
        <f t="shared" si="8"/>
        <v>-1.2119999999999891</v>
      </c>
      <c r="H163">
        <f t="shared" si="7"/>
        <v>158.024</v>
      </c>
      <c r="I163" s="5">
        <f t="shared" si="6"/>
        <v>5.062522148535642E-5</v>
      </c>
      <c r="J163" s="99">
        <f>H163-'0A (BACKGROUND)'!H163</f>
        <v>157.024</v>
      </c>
    </row>
    <row r="164" spans="1:10" x14ac:dyDescent="0.2">
      <c r="A164">
        <v>0</v>
      </c>
      <c r="B164">
        <v>76.197000000000003</v>
      </c>
      <c r="C164">
        <v>158.02099999999999</v>
      </c>
      <c r="D164">
        <v>1.991306</v>
      </c>
      <c r="F164" s="3">
        <f t="shared" si="9"/>
        <v>0.19999999999999574</v>
      </c>
      <c r="G164" s="3">
        <f t="shared" si="8"/>
        <v>-1.012999999999991</v>
      </c>
      <c r="H164">
        <f t="shared" si="7"/>
        <v>158.02099999999999</v>
      </c>
      <c r="I164" s="5">
        <f t="shared" si="6"/>
        <v>3.1641364122481086E-5</v>
      </c>
      <c r="J164" s="99">
        <f>H164-'0A (BACKGROUND)'!H164</f>
        <v>157.02399999999997</v>
      </c>
    </row>
    <row r="165" spans="1:10" x14ac:dyDescent="0.2">
      <c r="A165">
        <v>0</v>
      </c>
      <c r="B165">
        <v>76.397999999999996</v>
      </c>
      <c r="C165">
        <v>158.02199999999999</v>
      </c>
      <c r="D165">
        <v>1.9913419999999999</v>
      </c>
      <c r="F165" s="3">
        <f t="shared" si="9"/>
        <v>0.20149999999999579</v>
      </c>
      <c r="G165" s="3">
        <f t="shared" si="8"/>
        <v>-0.81199999999999761</v>
      </c>
      <c r="H165">
        <f t="shared" si="7"/>
        <v>158.02199999999999</v>
      </c>
      <c r="I165" s="5">
        <f t="shared" si="6"/>
        <v>3.7969396666337474E-5</v>
      </c>
      <c r="J165" s="99">
        <f>H165-'0A (BACKGROUND)'!H165</f>
        <v>157.02699999999999</v>
      </c>
    </row>
    <row r="166" spans="1:10" x14ac:dyDescent="0.2">
      <c r="A166">
        <v>0</v>
      </c>
      <c r="B166">
        <v>76.599999999999994</v>
      </c>
      <c r="C166">
        <v>158.01900000000001</v>
      </c>
      <c r="D166">
        <v>1.9912939999999999</v>
      </c>
      <c r="F166" s="3">
        <f t="shared" si="9"/>
        <v>0.20050000000000523</v>
      </c>
      <c r="G166" s="3">
        <f t="shared" si="8"/>
        <v>-0.60999999999999943</v>
      </c>
      <c r="H166">
        <f t="shared" si="7"/>
        <v>158.01900000000001</v>
      </c>
      <c r="I166" s="5">
        <f t="shared" si="6"/>
        <v>1.8985058758858031E-5</v>
      </c>
      <c r="J166" s="99">
        <f>H166-'0A (BACKGROUND)'!H166</f>
        <v>157.02600000000001</v>
      </c>
    </row>
    <row r="167" spans="1:10" x14ac:dyDescent="0.2">
      <c r="A167">
        <v>0</v>
      </c>
      <c r="B167">
        <v>76.799000000000007</v>
      </c>
      <c r="C167">
        <v>158.01900000000001</v>
      </c>
      <c r="D167">
        <v>1.991333</v>
      </c>
      <c r="F167" s="3">
        <f t="shared" si="9"/>
        <v>0.19850000000000279</v>
      </c>
      <c r="G167" s="3">
        <f t="shared" si="8"/>
        <v>-0.41099999999998715</v>
      </c>
      <c r="H167">
        <f t="shared" si="7"/>
        <v>158.01900000000001</v>
      </c>
      <c r="I167" s="5">
        <f t="shared" si="6"/>
        <v>1.8985058758858031E-5</v>
      </c>
      <c r="J167" s="99">
        <f>H167-'0A (BACKGROUND)'!H167</f>
        <v>157.024</v>
      </c>
    </row>
    <row r="168" spans="1:10" x14ac:dyDescent="0.2">
      <c r="A168">
        <v>0</v>
      </c>
      <c r="B168">
        <v>76.997</v>
      </c>
      <c r="C168">
        <v>158.017</v>
      </c>
      <c r="D168">
        <v>1.991341</v>
      </c>
      <c r="F168" s="3">
        <f t="shared" si="9"/>
        <v>0.19999999999999574</v>
      </c>
      <c r="G168" s="3">
        <f t="shared" si="8"/>
        <v>-0.21299999999999386</v>
      </c>
      <c r="H168">
        <f t="shared" si="7"/>
        <v>158.017</v>
      </c>
      <c r="I168" s="5">
        <f>1-H$169/H168</f>
        <v>6.3284330167334701E-6</v>
      </c>
      <c r="J168" s="99">
        <f>H168-'0A (BACKGROUND)'!H168</f>
        <v>157.02099999999999</v>
      </c>
    </row>
    <row r="169" spans="1:10" x14ac:dyDescent="0.2">
      <c r="A169">
        <v>0</v>
      </c>
      <c r="B169">
        <v>77.198999999999998</v>
      </c>
      <c r="C169">
        <v>158.01599999999999</v>
      </c>
      <c r="D169">
        <v>1.9913259999999999</v>
      </c>
      <c r="F169" s="3">
        <f t="shared" si="9"/>
        <v>0.20199999999999818</v>
      </c>
      <c r="G169" s="3">
        <f t="shared" si="8"/>
        <v>-1.099999999999568E-2</v>
      </c>
      <c r="H169">
        <f t="shared" si="7"/>
        <v>158.01599999999999</v>
      </c>
      <c r="I169" s="5">
        <f>1-H$169/H169</f>
        <v>0</v>
      </c>
      <c r="J169" s="99">
        <f>H169-'0A (BACKGROUND)'!H169</f>
        <v>157.02699999999999</v>
      </c>
    </row>
    <row r="170" spans="1:10" x14ac:dyDescent="0.2">
      <c r="A170">
        <v>0</v>
      </c>
      <c r="B170">
        <v>77.400999999999996</v>
      </c>
      <c r="C170">
        <v>158.012</v>
      </c>
      <c r="D170">
        <v>1.9912920000000001</v>
      </c>
      <c r="F170" s="3">
        <f t="shared" si="9"/>
        <v>0.20049999999999812</v>
      </c>
      <c r="G170" s="3">
        <f t="shared" si="8"/>
        <v>0.1910000000000025</v>
      </c>
      <c r="H170">
        <f t="shared" si="7"/>
        <v>158.012</v>
      </c>
      <c r="I170" s="5">
        <f>1-H$169/H170</f>
        <v>-2.5314533073306222E-5</v>
      </c>
      <c r="J170" s="99">
        <f>H170-'0A (BACKGROUND)'!H170</f>
        <v>157.02500000000001</v>
      </c>
    </row>
    <row r="171" spans="1:10" x14ac:dyDescent="0.2">
      <c r="A171">
        <v>0</v>
      </c>
      <c r="B171">
        <v>77.599999999999994</v>
      </c>
      <c r="C171">
        <v>158.006</v>
      </c>
      <c r="D171">
        <v>1.991355</v>
      </c>
      <c r="F171" s="3">
        <f t="shared" si="9"/>
        <v>0.1980000000000004</v>
      </c>
      <c r="G171" s="3">
        <f t="shared" si="8"/>
        <v>0.39000000000000057</v>
      </c>
      <c r="H171">
        <f t="shared" si="7"/>
        <v>158.006</v>
      </c>
      <c r="I171" s="5">
        <f t="shared" ref="I171:I194" si="10">1-H$169/H171</f>
        <v>-6.3288735870692392E-5</v>
      </c>
      <c r="J171" s="99">
        <f>H171-'0A (BACKGROUND)'!H171</f>
        <v>157.02199999999999</v>
      </c>
    </row>
    <row r="172" spans="1:10" x14ac:dyDescent="0.2">
      <c r="A172">
        <v>0</v>
      </c>
      <c r="B172">
        <v>77.796999999999997</v>
      </c>
      <c r="C172">
        <v>158.001</v>
      </c>
      <c r="D172">
        <v>1.9913430000000001</v>
      </c>
      <c r="F172" s="3">
        <f t="shared" si="9"/>
        <v>0.19900000000000517</v>
      </c>
      <c r="G172" s="3">
        <f t="shared" si="8"/>
        <v>0.5870000000000033</v>
      </c>
      <c r="H172">
        <f t="shared" si="7"/>
        <v>158.001</v>
      </c>
      <c r="I172" s="5">
        <f t="shared" si="10"/>
        <v>-9.4936107999155084E-5</v>
      </c>
      <c r="J172" s="99">
        <f>H172-'0A (BACKGROUND)'!H172</f>
        <v>157.01900000000001</v>
      </c>
    </row>
    <row r="173" spans="1:10" x14ac:dyDescent="0.2">
      <c r="A173">
        <v>0</v>
      </c>
      <c r="B173">
        <v>77.998000000000005</v>
      </c>
      <c r="C173">
        <v>157.99700000000001</v>
      </c>
      <c r="D173">
        <v>1.991347</v>
      </c>
      <c r="F173" s="3">
        <f t="shared" si="9"/>
        <v>0.20100000000000051</v>
      </c>
      <c r="G173" s="3">
        <f t="shared" si="8"/>
        <v>0.78800000000001091</v>
      </c>
      <c r="H173">
        <f t="shared" si="7"/>
        <v>157.99700000000001</v>
      </c>
      <c r="I173" s="5">
        <f t="shared" si="10"/>
        <v>-1.2025544788807352E-4</v>
      </c>
      <c r="J173" s="99">
        <f>H173-'0A (BACKGROUND)'!H173</f>
        <v>157.018</v>
      </c>
    </row>
    <row r="174" spans="1:10" x14ac:dyDescent="0.2">
      <c r="A174">
        <v>0</v>
      </c>
      <c r="B174">
        <v>78.198999999999998</v>
      </c>
      <c r="C174">
        <v>157.994</v>
      </c>
      <c r="D174">
        <v>1.9912970000000001</v>
      </c>
      <c r="F174" s="3">
        <f t="shared" si="9"/>
        <v>0.20049999999999812</v>
      </c>
      <c r="G174" s="3">
        <f t="shared" si="8"/>
        <v>0.98900000000000432</v>
      </c>
      <c r="H174">
        <f t="shared" si="7"/>
        <v>157.994</v>
      </c>
      <c r="I174" s="5">
        <f t="shared" si="10"/>
        <v>-1.3924579414403837E-4</v>
      </c>
      <c r="J174" s="99">
        <f>H174-'0A (BACKGROUND)'!H174</f>
        <v>157.02099999999999</v>
      </c>
    </row>
    <row r="175" spans="1:10" x14ac:dyDescent="0.2">
      <c r="A175">
        <v>0</v>
      </c>
      <c r="B175">
        <v>78.399000000000001</v>
      </c>
      <c r="C175">
        <v>157.98400000000001</v>
      </c>
      <c r="D175">
        <v>1.9913350000000001</v>
      </c>
      <c r="F175" s="3">
        <f t="shared" si="9"/>
        <v>0.19899999999999807</v>
      </c>
      <c r="G175" s="3">
        <f t="shared" si="8"/>
        <v>1.1890000000000072</v>
      </c>
      <c r="H175">
        <f t="shared" si="7"/>
        <v>157.98400000000001</v>
      </c>
      <c r="I175" s="5">
        <f t="shared" si="10"/>
        <v>-2.0255215718045783E-4</v>
      </c>
      <c r="J175" s="99">
        <f>H175-'0A (BACKGROUND)'!H175</f>
        <v>157.01000000000002</v>
      </c>
    </row>
    <row r="176" spans="1:10" x14ac:dyDescent="0.2">
      <c r="A176">
        <v>0</v>
      </c>
      <c r="B176">
        <v>78.596999999999994</v>
      </c>
      <c r="C176">
        <v>157.97999999999999</v>
      </c>
      <c r="D176">
        <v>1.9913270000000001</v>
      </c>
      <c r="F176" s="3">
        <f t="shared" si="9"/>
        <v>0.20000000000000284</v>
      </c>
      <c r="G176" s="3">
        <f t="shared" si="8"/>
        <v>1.3870000000000005</v>
      </c>
      <c r="H176">
        <f t="shared" si="7"/>
        <v>157.97999999999999</v>
      </c>
      <c r="I176" s="5">
        <f t="shared" si="10"/>
        <v>-2.2787694644899048E-4</v>
      </c>
      <c r="J176" s="99">
        <f>H176-'0A (BACKGROUND)'!H176</f>
        <v>157.00299999999999</v>
      </c>
    </row>
    <row r="177" spans="1:10" x14ac:dyDescent="0.2">
      <c r="A177">
        <v>0</v>
      </c>
      <c r="B177">
        <v>78.799000000000007</v>
      </c>
      <c r="C177">
        <v>157.976</v>
      </c>
      <c r="D177">
        <v>1.9913350000000001</v>
      </c>
      <c r="F177" s="3">
        <f t="shared" si="9"/>
        <v>0.2015000000000029</v>
      </c>
      <c r="G177" s="3">
        <f t="shared" si="8"/>
        <v>1.5890000000000128</v>
      </c>
      <c r="H177">
        <f t="shared" si="7"/>
        <v>157.976</v>
      </c>
      <c r="I177" s="5">
        <f t="shared" si="10"/>
        <v>-2.5320301817988167E-4</v>
      </c>
      <c r="J177" s="99">
        <f>H177-'0A (BACKGROUND)'!H177</f>
        <v>157.001</v>
      </c>
    </row>
    <row r="178" spans="1:10" x14ac:dyDescent="0.2">
      <c r="A178">
        <v>0</v>
      </c>
      <c r="B178">
        <v>79</v>
      </c>
      <c r="C178">
        <v>157.976</v>
      </c>
      <c r="D178">
        <v>1.991328</v>
      </c>
      <c r="F178" s="3">
        <f t="shared" si="9"/>
        <v>0.19999999999999574</v>
      </c>
      <c r="G178" s="3">
        <f t="shared" si="8"/>
        <v>1.7900000000000063</v>
      </c>
      <c r="H178">
        <f t="shared" si="7"/>
        <v>157.976</v>
      </c>
      <c r="I178" s="5">
        <f t="shared" si="10"/>
        <v>-2.5320301817988167E-4</v>
      </c>
      <c r="J178" s="99">
        <f>H178-'0A (BACKGROUND)'!H178</f>
        <v>157</v>
      </c>
    </row>
    <row r="179" spans="1:10" x14ac:dyDescent="0.2">
      <c r="A179">
        <v>0</v>
      </c>
      <c r="B179">
        <v>79.198999999999998</v>
      </c>
      <c r="C179">
        <v>157.97499999999999</v>
      </c>
      <c r="D179">
        <v>1.991331</v>
      </c>
      <c r="F179" s="3">
        <f t="shared" si="9"/>
        <v>0.19850000000000279</v>
      </c>
      <c r="G179" s="3">
        <f t="shared" si="8"/>
        <v>1.9890000000000043</v>
      </c>
      <c r="H179">
        <f t="shared" si="7"/>
        <v>157.97499999999999</v>
      </c>
      <c r="I179" s="5">
        <f t="shared" si="10"/>
        <v>-2.5953473650885961E-4</v>
      </c>
      <c r="J179" s="99">
        <f>H179-'0A (BACKGROUND)'!H179</f>
        <v>157.001</v>
      </c>
    </row>
    <row r="180" spans="1:10" x14ac:dyDescent="0.2">
      <c r="A180">
        <v>0</v>
      </c>
      <c r="B180">
        <v>79.397000000000006</v>
      </c>
      <c r="C180">
        <v>157.96700000000001</v>
      </c>
      <c r="D180">
        <v>1.9913400000000001</v>
      </c>
      <c r="F180" s="3">
        <f t="shared" si="9"/>
        <v>0.20000000000000284</v>
      </c>
      <c r="G180" s="3">
        <f t="shared" si="8"/>
        <v>2.1870000000000118</v>
      </c>
      <c r="H180">
        <f t="shared" si="7"/>
        <v>157.96700000000001</v>
      </c>
      <c r="I180" s="5">
        <f t="shared" si="10"/>
        <v>-3.1019136908327916E-4</v>
      </c>
      <c r="J180" s="99">
        <f>H180-'0A (BACKGROUND)'!H180</f>
        <v>156.99100000000001</v>
      </c>
    </row>
    <row r="181" spans="1:10" x14ac:dyDescent="0.2">
      <c r="A181">
        <v>0</v>
      </c>
      <c r="B181">
        <v>79.599000000000004</v>
      </c>
      <c r="C181">
        <v>157.94999999999999</v>
      </c>
      <c r="D181">
        <v>1.99133</v>
      </c>
      <c r="F181" s="3">
        <f t="shared" si="9"/>
        <v>0.20149999999999579</v>
      </c>
      <c r="G181" s="3">
        <f t="shared" si="8"/>
        <v>2.38900000000001</v>
      </c>
      <c r="H181">
        <f t="shared" si="7"/>
        <v>157.94999999999999</v>
      </c>
      <c r="I181" s="5">
        <f t="shared" si="10"/>
        <v>-4.1785375118719159E-4</v>
      </c>
      <c r="J181" s="99">
        <f>H181-'0A (BACKGROUND)'!H181</f>
        <v>156.97299999999998</v>
      </c>
    </row>
    <row r="182" spans="1:10" x14ac:dyDescent="0.2">
      <c r="A182">
        <v>0</v>
      </c>
      <c r="B182">
        <v>79.8</v>
      </c>
      <c r="C182">
        <v>157.93600000000001</v>
      </c>
      <c r="D182">
        <v>1.9913160000000001</v>
      </c>
      <c r="F182" s="3">
        <f t="shared" si="9"/>
        <v>0.19999999999999574</v>
      </c>
      <c r="G182" s="3">
        <f t="shared" si="8"/>
        <v>2.5900000000000034</v>
      </c>
      <c r="H182">
        <f t="shared" si="7"/>
        <v>157.93600000000001</v>
      </c>
      <c r="I182" s="5">
        <f t="shared" si="10"/>
        <v>-5.0653429237157432E-4</v>
      </c>
      <c r="J182" s="99">
        <f>H182-'0A (BACKGROUND)'!H182</f>
        <v>156.959</v>
      </c>
    </row>
    <row r="183" spans="1:10" x14ac:dyDescent="0.2">
      <c r="A183">
        <v>0</v>
      </c>
      <c r="B183">
        <v>79.998999999999995</v>
      </c>
      <c r="C183">
        <v>157.92599999999999</v>
      </c>
      <c r="D183">
        <v>1.9913160000000001</v>
      </c>
      <c r="F183" s="3">
        <f t="shared" si="9"/>
        <v>0.19899999999999807</v>
      </c>
      <c r="G183" s="3">
        <f t="shared" si="8"/>
        <v>2.7890000000000015</v>
      </c>
      <c r="H183">
        <f t="shared" si="7"/>
        <v>157.92599999999999</v>
      </c>
      <c r="I183" s="5">
        <f t="shared" si="10"/>
        <v>-5.6988716234185333E-4</v>
      </c>
      <c r="J183" s="99">
        <f>H183-'0A (BACKGROUND)'!H183</f>
        <v>156.94299999999998</v>
      </c>
    </row>
    <row r="184" spans="1:10" x14ac:dyDescent="0.2">
      <c r="A184">
        <v>0</v>
      </c>
      <c r="B184">
        <v>80.197999999999993</v>
      </c>
      <c r="C184">
        <v>157.91499999999999</v>
      </c>
      <c r="D184">
        <v>1.99135</v>
      </c>
      <c r="F184" s="3">
        <f t="shared" si="9"/>
        <v>0.20000000000000284</v>
      </c>
      <c r="G184" s="3">
        <f t="shared" si="8"/>
        <v>2.9879999999999995</v>
      </c>
      <c r="H184">
        <f t="shared" si="7"/>
        <v>157.91499999999999</v>
      </c>
      <c r="I184" s="5">
        <f t="shared" si="10"/>
        <v>-6.3958458664470363E-4</v>
      </c>
      <c r="J184" s="99">
        <f>H184-'0A (BACKGROUND)'!H184</f>
        <v>156.93199999999999</v>
      </c>
    </row>
    <row r="185" spans="1:10" x14ac:dyDescent="0.2">
      <c r="A185">
        <v>0</v>
      </c>
      <c r="B185">
        <v>80.399000000000001</v>
      </c>
      <c r="C185">
        <v>157.90199999999999</v>
      </c>
      <c r="D185">
        <v>1.9913190000000001</v>
      </c>
      <c r="F185" s="3">
        <f t="shared" si="9"/>
        <v>0.20100000000000051</v>
      </c>
      <c r="G185" s="3">
        <f t="shared" si="8"/>
        <v>3.1890000000000072</v>
      </c>
      <c r="H185">
        <f t="shared" si="7"/>
        <v>157.90199999999999</v>
      </c>
      <c r="I185" s="5">
        <f t="shared" si="10"/>
        <v>-7.2196678952773929E-4</v>
      </c>
      <c r="J185" s="99">
        <f>H185-'0A (BACKGROUND)'!H185</f>
        <v>156.91699999999997</v>
      </c>
    </row>
    <row r="186" spans="1:10" x14ac:dyDescent="0.2">
      <c r="A186">
        <v>0</v>
      </c>
      <c r="B186">
        <v>80.599999999999994</v>
      </c>
      <c r="C186">
        <v>157.88800000000001</v>
      </c>
      <c r="D186">
        <v>1.9913179999999999</v>
      </c>
      <c r="F186" s="3">
        <f t="shared" si="9"/>
        <v>0.20000000000000284</v>
      </c>
      <c r="G186" s="3">
        <f t="shared" si="8"/>
        <v>3.3900000000000006</v>
      </c>
      <c r="H186">
        <f t="shared" si="7"/>
        <v>157.88800000000001</v>
      </c>
      <c r="I186" s="5">
        <f t="shared" si="10"/>
        <v>-8.1070125658677661E-4</v>
      </c>
      <c r="J186" s="99">
        <f>H186-'0A (BACKGROUND)'!H186</f>
        <v>156.90200000000002</v>
      </c>
    </row>
    <row r="187" spans="1:10" x14ac:dyDescent="0.2">
      <c r="A187">
        <v>0</v>
      </c>
      <c r="B187">
        <v>80.799000000000007</v>
      </c>
      <c r="C187">
        <v>157.87799999999999</v>
      </c>
      <c r="D187">
        <v>1.9912920000000001</v>
      </c>
      <c r="F187" s="3">
        <f t="shared" si="9"/>
        <v>0.19850000000000279</v>
      </c>
      <c r="G187" s="3">
        <f t="shared" si="8"/>
        <v>3.5890000000000128</v>
      </c>
      <c r="H187">
        <f t="shared" si="7"/>
        <v>157.87799999999999</v>
      </c>
      <c r="I187" s="5">
        <f t="shared" si="10"/>
        <v>-8.740926538213234E-4</v>
      </c>
      <c r="J187" s="99">
        <f>H187-'0A (BACKGROUND)'!H187</f>
        <v>156.886</v>
      </c>
    </row>
    <row r="188" spans="1:10" x14ac:dyDescent="0.2">
      <c r="A188">
        <v>0</v>
      </c>
      <c r="B188">
        <v>80.997</v>
      </c>
      <c r="C188">
        <v>157.864</v>
      </c>
      <c r="D188">
        <v>1.9913110000000001</v>
      </c>
      <c r="F188" s="3">
        <f t="shared" si="9"/>
        <v>0.19999999999999574</v>
      </c>
      <c r="G188" s="3">
        <f t="shared" si="8"/>
        <v>3.7870000000000061</v>
      </c>
      <c r="H188">
        <f t="shared" si="7"/>
        <v>157.864</v>
      </c>
      <c r="I188" s="5">
        <f t="shared" si="10"/>
        <v>-9.628541022652648E-4</v>
      </c>
      <c r="J188" s="99">
        <f>H188-'0A (BACKGROUND)'!H188</f>
        <v>156.87200000000001</v>
      </c>
    </row>
    <row r="189" spans="1:10" x14ac:dyDescent="0.2">
      <c r="A189">
        <v>0</v>
      </c>
      <c r="B189">
        <v>81.198999999999998</v>
      </c>
      <c r="C189">
        <v>157.852</v>
      </c>
      <c r="D189">
        <v>1.9913080000000001</v>
      </c>
      <c r="F189" s="3">
        <f t="shared" si="9"/>
        <v>0.2015000000000029</v>
      </c>
      <c r="G189" s="3">
        <f t="shared" si="8"/>
        <v>3.9890000000000043</v>
      </c>
      <c r="H189">
        <f t="shared" si="7"/>
        <v>157.852</v>
      </c>
      <c r="I189" s="5">
        <f t="shared" si="10"/>
        <v>-1.0389478752248493E-3</v>
      </c>
      <c r="J189" s="99">
        <f>H189-'0A (BACKGROUND)'!H189</f>
        <v>156.864</v>
      </c>
    </row>
    <row r="190" spans="1:10" x14ac:dyDescent="0.2">
      <c r="A190">
        <v>0</v>
      </c>
      <c r="B190">
        <v>81.400000000000006</v>
      </c>
      <c r="C190">
        <v>157.83500000000001</v>
      </c>
      <c r="D190">
        <v>1.9913160000000001</v>
      </c>
      <c r="F190" s="3">
        <f t="shared" si="9"/>
        <v>0.20000000000000284</v>
      </c>
      <c r="G190" s="3">
        <f t="shared" si="8"/>
        <v>4.1900000000000119</v>
      </c>
      <c r="H190">
        <f t="shared" si="7"/>
        <v>157.83500000000001</v>
      </c>
      <c r="I190" s="5">
        <f t="shared" si="10"/>
        <v>-1.146767193588083E-3</v>
      </c>
      <c r="J190" s="99">
        <f>H190-'0A (BACKGROUND)'!H190</f>
        <v>156.839</v>
      </c>
    </row>
    <row r="191" spans="1:10" x14ac:dyDescent="0.2">
      <c r="A191">
        <v>0</v>
      </c>
      <c r="B191">
        <v>81.599000000000004</v>
      </c>
      <c r="C191">
        <v>157.82400000000001</v>
      </c>
      <c r="D191">
        <v>1.9913369999999999</v>
      </c>
      <c r="F191" s="3">
        <f t="shared" si="9"/>
        <v>0.19849999999999568</v>
      </c>
      <c r="G191" s="3">
        <f t="shared" si="8"/>
        <v>4.38900000000001</v>
      </c>
      <c r="H191">
        <f t="shared" si="7"/>
        <v>157.82400000000001</v>
      </c>
      <c r="I191" s="5">
        <f t="shared" si="10"/>
        <v>-1.2165450121652821E-3</v>
      </c>
      <c r="J191" s="99">
        <f>H191-'0A (BACKGROUND)'!H191</f>
        <v>156.828</v>
      </c>
    </row>
    <row r="192" spans="1:10" x14ac:dyDescent="0.2">
      <c r="A192">
        <v>0</v>
      </c>
      <c r="B192">
        <v>81.796999999999997</v>
      </c>
      <c r="C192">
        <v>157.80699999999999</v>
      </c>
      <c r="D192">
        <v>1.991333</v>
      </c>
      <c r="F192" s="3">
        <f t="shared" si="9"/>
        <v>0.19999999999999574</v>
      </c>
      <c r="G192" s="3">
        <f t="shared" si="8"/>
        <v>4.5870000000000033</v>
      </c>
      <c r="H192">
        <f t="shared" si="7"/>
        <v>157.80699999999999</v>
      </c>
      <c r="I192" s="5">
        <f t="shared" si="10"/>
        <v>-1.3244025930407854E-3</v>
      </c>
      <c r="J192" s="99">
        <f>H192-'0A (BACKGROUND)'!H192</f>
        <v>156.809</v>
      </c>
    </row>
    <row r="193" spans="1:10" x14ac:dyDescent="0.2">
      <c r="A193">
        <v>0</v>
      </c>
      <c r="B193">
        <v>81.998999999999995</v>
      </c>
      <c r="C193">
        <v>157.78299999999999</v>
      </c>
      <c r="D193">
        <v>1.9913320000000001</v>
      </c>
      <c r="F193" s="3">
        <f t="shared" si="9"/>
        <v>0.2015000000000029</v>
      </c>
      <c r="G193" s="3">
        <f t="shared" si="8"/>
        <v>4.7890000000000015</v>
      </c>
      <c r="H193">
        <f t="shared" si="7"/>
        <v>157.78299999999999</v>
      </c>
      <c r="I193" s="5">
        <f t="shared" si="10"/>
        <v>-1.4767116863032559E-3</v>
      </c>
      <c r="J193" s="99">
        <f>H193-'0A (BACKGROUND)'!H193</f>
        <v>156.78</v>
      </c>
    </row>
    <row r="194" spans="1:10" x14ac:dyDescent="0.2">
      <c r="A194">
        <v>0</v>
      </c>
      <c r="B194">
        <v>82.2</v>
      </c>
      <c r="C194">
        <v>157.768</v>
      </c>
      <c r="D194">
        <v>1.99135</v>
      </c>
      <c r="F194" s="3">
        <f t="shared" si="9"/>
        <v>0.20050000000000523</v>
      </c>
      <c r="G194" s="3">
        <f t="shared" si="8"/>
        <v>4.9900000000000091</v>
      </c>
      <c r="H194">
        <f t="shared" si="7"/>
        <v>157.768</v>
      </c>
      <c r="I194" s="5">
        <f t="shared" si="10"/>
        <v>-1.5719284011965762E-3</v>
      </c>
      <c r="J194" s="99">
        <f>H194-'0A (BACKGROUND)'!H194</f>
        <v>156.761</v>
      </c>
    </row>
    <row r="195" spans="1:10" x14ac:dyDescent="0.2">
      <c r="A195">
        <v>0</v>
      </c>
      <c r="B195">
        <v>82.4</v>
      </c>
      <c r="C195">
        <v>157.74299999999999</v>
      </c>
      <c r="D195">
        <v>1.991317</v>
      </c>
      <c r="F195" s="3">
        <f t="shared" si="9"/>
        <v>0.19899999999999807</v>
      </c>
      <c r="G195" s="3">
        <f t="shared" si="8"/>
        <v>5.1900000000000119</v>
      </c>
      <c r="H195">
        <f t="shared" si="7"/>
        <v>157.74299999999999</v>
      </c>
      <c r="I195" s="5">
        <f>1-H$169/H195</f>
        <v>-1.7306631673037476E-3</v>
      </c>
      <c r="J195" s="99">
        <f>H195-'0A (BACKGROUND)'!H195</f>
        <v>156.73099999999999</v>
      </c>
    </row>
    <row r="196" spans="1:10" x14ac:dyDescent="0.2">
      <c r="A196">
        <v>0</v>
      </c>
      <c r="B196">
        <v>82.597999999999999</v>
      </c>
      <c r="C196">
        <v>157.72399999999999</v>
      </c>
      <c r="D196">
        <v>1.991309</v>
      </c>
      <c r="F196" s="3">
        <f t="shared" si="9"/>
        <v>0.19950000000000045</v>
      </c>
      <c r="G196" s="3">
        <f t="shared" si="8"/>
        <v>5.3880000000000052</v>
      </c>
      <c r="H196">
        <f t="shared" si="7"/>
        <v>157.72399999999999</v>
      </c>
      <c r="I196" s="5">
        <f>1-H$169/H196</f>
        <v>-1.8513352438436215E-3</v>
      </c>
      <c r="J196" s="99">
        <f>H196-'0A (BACKGROUND)'!H196</f>
        <v>156.70499999999998</v>
      </c>
    </row>
    <row r="197" spans="1:10" x14ac:dyDescent="0.2">
      <c r="A197">
        <v>0</v>
      </c>
      <c r="B197">
        <v>82.799000000000007</v>
      </c>
      <c r="C197">
        <v>157.70400000000001</v>
      </c>
      <c r="D197">
        <v>1.9913320000000001</v>
      </c>
      <c r="F197" s="3">
        <f t="shared" si="9"/>
        <v>0.20100000000000051</v>
      </c>
      <c r="G197" s="3">
        <f t="shared" si="8"/>
        <v>5.5890000000000128</v>
      </c>
      <c r="H197">
        <f t="shared" ref="H197:H260" si="11">C197</f>
        <v>157.70400000000001</v>
      </c>
      <c r="I197" s="5">
        <f>1-H$169/H197</f>
        <v>-1.9783898949929934E-3</v>
      </c>
      <c r="J197" s="99">
        <f>H197-'0A (BACKGROUND)'!H197</f>
        <v>156.68700000000001</v>
      </c>
    </row>
    <row r="198" spans="1:10" x14ac:dyDescent="0.2">
      <c r="A198">
        <v>0</v>
      </c>
      <c r="B198">
        <v>83</v>
      </c>
      <c r="C198">
        <v>157.67500000000001</v>
      </c>
      <c r="D198">
        <v>1.991293</v>
      </c>
      <c r="F198" s="3">
        <f t="shared" si="9"/>
        <v>0.19999999999999574</v>
      </c>
      <c r="G198" s="3">
        <f t="shared" si="8"/>
        <v>5.7900000000000063</v>
      </c>
      <c r="H198">
        <f t="shared" si="11"/>
        <v>157.67500000000001</v>
      </c>
      <c r="I198" s="5">
        <f t="shared" ref="I198:I219" si="12">1-H$169/H198</f>
        <v>-2.1626763913111802E-3</v>
      </c>
      <c r="J198" s="99">
        <f>H198-'0A (BACKGROUND)'!H198</f>
        <v>156.655</v>
      </c>
    </row>
    <row r="199" spans="1:10" x14ac:dyDescent="0.2">
      <c r="A199">
        <v>0</v>
      </c>
      <c r="B199">
        <v>83.198999999999998</v>
      </c>
      <c r="C199">
        <v>157.64400000000001</v>
      </c>
      <c r="D199">
        <v>1.9912989999999999</v>
      </c>
      <c r="F199" s="3">
        <f t="shared" si="9"/>
        <v>0.19850000000000279</v>
      </c>
      <c r="G199" s="3">
        <f t="shared" si="8"/>
        <v>5.9890000000000043</v>
      </c>
      <c r="H199">
        <f t="shared" si="11"/>
        <v>157.64400000000001</v>
      </c>
      <c r="I199" s="5">
        <f t="shared" si="12"/>
        <v>-2.3597472786784923E-3</v>
      </c>
      <c r="J199" s="99">
        <f>H199-'0A (BACKGROUND)'!H199</f>
        <v>156.62300000000002</v>
      </c>
    </row>
    <row r="200" spans="1:10" x14ac:dyDescent="0.2">
      <c r="A200">
        <v>0</v>
      </c>
      <c r="B200">
        <v>83.397000000000006</v>
      </c>
      <c r="C200">
        <v>157.61799999999999</v>
      </c>
      <c r="D200">
        <v>1.99133</v>
      </c>
      <c r="F200" s="3">
        <f t="shared" si="9"/>
        <v>0.20000000000000284</v>
      </c>
      <c r="G200" s="3">
        <f t="shared" si="8"/>
        <v>6.1870000000000118</v>
      </c>
      <c r="H200">
        <f t="shared" si="11"/>
        <v>157.61799999999999</v>
      </c>
      <c r="I200" s="5">
        <f t="shared" si="12"/>
        <v>-2.5250923117918767E-3</v>
      </c>
      <c r="J200" s="99">
        <f>H200-'0A (BACKGROUND)'!H200</f>
        <v>156.59199999999998</v>
      </c>
    </row>
    <row r="201" spans="1:10" x14ac:dyDescent="0.2">
      <c r="A201">
        <v>0</v>
      </c>
      <c r="B201">
        <v>83.599000000000004</v>
      </c>
      <c r="C201">
        <v>157.589</v>
      </c>
      <c r="D201">
        <v>1.991304</v>
      </c>
      <c r="F201" s="3">
        <f t="shared" si="9"/>
        <v>0.20149999999999579</v>
      </c>
      <c r="G201" s="3">
        <f t="shared" si="8"/>
        <v>6.38900000000001</v>
      </c>
      <c r="H201">
        <f t="shared" si="11"/>
        <v>157.589</v>
      </c>
      <c r="I201" s="5">
        <f t="shared" si="12"/>
        <v>-2.7095799833745104E-3</v>
      </c>
      <c r="J201" s="99">
        <f>H201-'0A (BACKGROUND)'!H201</f>
        <v>156.55799999999999</v>
      </c>
    </row>
    <row r="202" spans="1:10" x14ac:dyDescent="0.2">
      <c r="A202">
        <v>0</v>
      </c>
      <c r="B202">
        <v>83.8</v>
      </c>
      <c r="C202">
        <v>157.548</v>
      </c>
      <c r="D202">
        <v>1.9913270000000001</v>
      </c>
      <c r="F202" s="3">
        <f t="shared" si="9"/>
        <v>0.20049999999999812</v>
      </c>
      <c r="G202" s="3">
        <f t="shared" si="8"/>
        <v>6.5900000000000034</v>
      </c>
      <c r="H202">
        <f t="shared" si="11"/>
        <v>157.548</v>
      </c>
      <c r="I202" s="5">
        <f t="shared" si="12"/>
        <v>-2.970523269098857E-3</v>
      </c>
      <c r="J202" s="99">
        <f>H202-'0A (BACKGROUND)'!H202</f>
        <v>156.51599999999999</v>
      </c>
    </row>
    <row r="203" spans="1:10" x14ac:dyDescent="0.2">
      <c r="A203">
        <v>0</v>
      </c>
      <c r="B203">
        <v>84</v>
      </c>
      <c r="C203">
        <v>157.51</v>
      </c>
      <c r="D203">
        <v>1.991312</v>
      </c>
      <c r="F203" s="3">
        <f t="shared" si="9"/>
        <v>0.19899999999999807</v>
      </c>
      <c r="G203" s="3">
        <f t="shared" si="8"/>
        <v>6.7900000000000063</v>
      </c>
      <c r="H203">
        <f t="shared" si="11"/>
        <v>157.51</v>
      </c>
      <c r="I203" s="5">
        <f t="shared" si="12"/>
        <v>-3.2124944447970982E-3</v>
      </c>
      <c r="J203" s="99">
        <f>H203-'0A (BACKGROUND)'!H203</f>
        <v>156.47199999999998</v>
      </c>
    </row>
    <row r="204" spans="1:10" x14ac:dyDescent="0.2">
      <c r="A204">
        <v>0</v>
      </c>
      <c r="B204">
        <v>84.197999999999993</v>
      </c>
      <c r="C204">
        <v>157.47</v>
      </c>
      <c r="D204">
        <v>1.9912970000000001</v>
      </c>
      <c r="F204" s="3">
        <f t="shared" si="9"/>
        <v>0.19950000000000045</v>
      </c>
      <c r="G204" s="3">
        <f t="shared" si="8"/>
        <v>6.9879999999999995</v>
      </c>
      <c r="H204">
        <f t="shared" si="11"/>
        <v>157.47</v>
      </c>
      <c r="I204" s="5">
        <f t="shared" si="12"/>
        <v>-3.4673271099256997E-3</v>
      </c>
      <c r="J204" s="99">
        <f>H204-'0A (BACKGROUND)'!H204</f>
        <v>156.42599999999999</v>
      </c>
    </row>
    <row r="205" spans="1:10" x14ac:dyDescent="0.2">
      <c r="A205">
        <v>0</v>
      </c>
      <c r="B205">
        <v>84.399000000000001</v>
      </c>
      <c r="C205">
        <v>157.42099999999999</v>
      </c>
      <c r="D205">
        <v>1.9913620000000001</v>
      </c>
      <c r="F205" s="3">
        <f t="shared" si="9"/>
        <v>0.20100000000000051</v>
      </c>
      <c r="G205" s="3">
        <f t="shared" si="8"/>
        <v>7.1890000000000072</v>
      </c>
      <c r="H205">
        <f t="shared" si="11"/>
        <v>157.42099999999999</v>
      </c>
      <c r="I205" s="5">
        <f t="shared" si="12"/>
        <v>-3.7796736140667253E-3</v>
      </c>
      <c r="J205" s="99">
        <f>H205-'0A (BACKGROUND)'!H205</f>
        <v>156.37</v>
      </c>
    </row>
    <row r="206" spans="1:10" x14ac:dyDescent="0.2">
      <c r="A206">
        <v>0</v>
      </c>
      <c r="B206">
        <v>84.6</v>
      </c>
      <c r="C206">
        <v>157.37299999999999</v>
      </c>
      <c r="D206">
        <v>1.9913449999999999</v>
      </c>
      <c r="F206" s="3">
        <f t="shared" si="9"/>
        <v>0.20049999999999812</v>
      </c>
      <c r="G206" s="3">
        <f t="shared" si="8"/>
        <v>7.3900000000000006</v>
      </c>
      <c r="H206">
        <f t="shared" si="11"/>
        <v>157.37299999999999</v>
      </c>
      <c r="I206" s="5">
        <f t="shared" si="12"/>
        <v>-4.0858342917782231E-3</v>
      </c>
      <c r="J206" s="99">
        <f>H206-'0A (BACKGROUND)'!H206</f>
        <v>156.31899999999999</v>
      </c>
    </row>
    <row r="207" spans="1:10" x14ac:dyDescent="0.2">
      <c r="A207">
        <v>0</v>
      </c>
      <c r="B207">
        <v>84.8</v>
      </c>
      <c r="C207">
        <v>157.316</v>
      </c>
      <c r="D207">
        <v>1.991328</v>
      </c>
      <c r="F207" s="3">
        <f t="shared" si="9"/>
        <v>0.19900000000000517</v>
      </c>
      <c r="G207" s="3">
        <f t="shared" si="8"/>
        <v>7.5900000000000034</v>
      </c>
      <c r="H207">
        <f t="shared" si="11"/>
        <v>157.316</v>
      </c>
      <c r="I207" s="5">
        <f t="shared" si="12"/>
        <v>-4.4496427572529029E-3</v>
      </c>
      <c r="J207" s="99">
        <f>H207-'0A (BACKGROUND)'!H207</f>
        <v>156.25700000000001</v>
      </c>
    </row>
    <row r="208" spans="1:10" x14ac:dyDescent="0.2">
      <c r="A208">
        <v>0</v>
      </c>
      <c r="B208">
        <v>84.998000000000005</v>
      </c>
      <c r="C208">
        <v>157.25299999999999</v>
      </c>
      <c r="D208">
        <v>1.991304</v>
      </c>
      <c r="F208" s="3">
        <f t="shared" si="9"/>
        <v>0.19950000000000045</v>
      </c>
      <c r="G208" s="3">
        <f t="shared" si="8"/>
        <v>7.7880000000000109</v>
      </c>
      <c r="H208">
        <f t="shared" si="11"/>
        <v>157.25299999999999</v>
      </c>
      <c r="I208" s="5">
        <f t="shared" si="12"/>
        <v>-4.8520536969087757E-3</v>
      </c>
      <c r="J208" s="99">
        <f>H208-'0A (BACKGROUND)'!H208</f>
        <v>156.19099999999997</v>
      </c>
    </row>
    <row r="209" spans="1:10" x14ac:dyDescent="0.2">
      <c r="A209">
        <v>0</v>
      </c>
      <c r="B209">
        <v>85.198999999999998</v>
      </c>
      <c r="C209">
        <v>157.18</v>
      </c>
      <c r="D209">
        <v>1.991331</v>
      </c>
      <c r="F209" s="3">
        <f t="shared" si="9"/>
        <v>0.20149999999999579</v>
      </c>
      <c r="G209" s="3">
        <f t="shared" si="8"/>
        <v>7.9890000000000043</v>
      </c>
      <c r="H209">
        <f t="shared" si="11"/>
        <v>157.18</v>
      </c>
      <c r="I209" s="5">
        <f t="shared" si="12"/>
        <v>-5.3187428426006989E-3</v>
      </c>
      <c r="J209" s="99">
        <f>H209-'0A (BACKGROUND)'!H209</f>
        <v>156.11700000000002</v>
      </c>
    </row>
    <row r="210" spans="1:10" x14ac:dyDescent="0.2">
      <c r="A210">
        <v>0</v>
      </c>
      <c r="B210">
        <v>85.400999999999996</v>
      </c>
      <c r="C210">
        <v>157.1</v>
      </c>
      <c r="D210">
        <v>1.991304</v>
      </c>
      <c r="F210" s="3">
        <f t="shared" si="9"/>
        <v>0.20049999999999812</v>
      </c>
      <c r="G210" s="3">
        <f t="shared" si="8"/>
        <v>8.1910000000000025</v>
      </c>
      <c r="H210">
        <f t="shared" si="11"/>
        <v>157.1</v>
      </c>
      <c r="I210" s="5">
        <f t="shared" si="12"/>
        <v>-5.8306810948440813E-3</v>
      </c>
      <c r="J210" s="99">
        <f>H210-'0A (BACKGROUND)'!H210</f>
        <v>156.02599999999998</v>
      </c>
    </row>
    <row r="211" spans="1:10" x14ac:dyDescent="0.2">
      <c r="A211">
        <v>0</v>
      </c>
      <c r="B211">
        <v>85.6</v>
      </c>
      <c r="C211">
        <v>157.01300000000001</v>
      </c>
      <c r="D211">
        <v>1.9913380000000001</v>
      </c>
      <c r="F211" s="3">
        <f t="shared" si="9"/>
        <v>0.1980000000000004</v>
      </c>
      <c r="G211" s="3">
        <f t="shared" ref="G211:G274" si="13">B211-$G$1</f>
        <v>8.39</v>
      </c>
      <c r="H211">
        <f t="shared" si="11"/>
        <v>157.01300000000001</v>
      </c>
      <c r="I211" s="5">
        <f t="shared" si="12"/>
        <v>-6.3880060886676304E-3</v>
      </c>
      <c r="J211" s="99">
        <f>H211-'0A (BACKGROUND)'!H211</f>
        <v>155.93800000000002</v>
      </c>
    </row>
    <row r="212" spans="1:10" x14ac:dyDescent="0.2">
      <c r="A212">
        <v>0</v>
      </c>
      <c r="B212">
        <v>85.796999999999997</v>
      </c>
      <c r="C212">
        <v>156.911</v>
      </c>
      <c r="D212">
        <v>1.991301</v>
      </c>
      <c r="F212" s="3">
        <f t="shared" si="9"/>
        <v>0.19950000000000045</v>
      </c>
      <c r="G212" s="3">
        <f t="shared" si="13"/>
        <v>8.5870000000000033</v>
      </c>
      <c r="H212">
        <f t="shared" si="11"/>
        <v>156.911</v>
      </c>
      <c r="I212" s="5">
        <f t="shared" si="12"/>
        <v>-7.0422086405668161E-3</v>
      </c>
      <c r="J212" s="99">
        <f>H212-'0A (BACKGROUND)'!H212</f>
        <v>155.83699999999999</v>
      </c>
    </row>
    <row r="213" spans="1:10" x14ac:dyDescent="0.2">
      <c r="A213">
        <v>0</v>
      </c>
      <c r="B213">
        <v>85.998999999999995</v>
      </c>
      <c r="C213">
        <v>156.79</v>
      </c>
      <c r="D213">
        <v>1.9913590000000001</v>
      </c>
      <c r="F213" s="3">
        <f t="shared" ref="F213:F276" si="14">(G214-G212)/2</f>
        <v>0.20199999999999818</v>
      </c>
      <c r="G213" s="3">
        <f t="shared" si="13"/>
        <v>8.7890000000000015</v>
      </c>
      <c r="H213">
        <f t="shared" si="11"/>
        <v>156.79</v>
      </c>
      <c r="I213" s="5">
        <f t="shared" si="12"/>
        <v>-7.8193762357292584E-3</v>
      </c>
      <c r="J213" s="99">
        <f>H213-'0A (BACKGROUND)'!H213</f>
        <v>155.71099999999998</v>
      </c>
    </row>
    <row r="214" spans="1:10" x14ac:dyDescent="0.2">
      <c r="A214">
        <v>0</v>
      </c>
      <c r="B214">
        <v>86.200999999999993</v>
      </c>
      <c r="C214">
        <v>156.661</v>
      </c>
      <c r="D214">
        <v>1.991328</v>
      </c>
      <c r="F214" s="3">
        <f t="shared" si="14"/>
        <v>0.20050000000000523</v>
      </c>
      <c r="G214" s="3">
        <f t="shared" si="13"/>
        <v>8.9909999999999997</v>
      </c>
      <c r="H214">
        <f t="shared" si="11"/>
        <v>156.661</v>
      </c>
      <c r="I214" s="5">
        <f t="shared" si="12"/>
        <v>-8.6492490153897705E-3</v>
      </c>
      <c r="J214" s="99">
        <f>H214-'0A (BACKGROUND)'!H214</f>
        <v>155.58199999999999</v>
      </c>
    </row>
    <row r="215" spans="1:10" x14ac:dyDescent="0.2">
      <c r="A215">
        <v>0</v>
      </c>
      <c r="B215">
        <v>86.4</v>
      </c>
      <c r="C215">
        <v>156.50700000000001</v>
      </c>
      <c r="D215">
        <v>1.991341</v>
      </c>
      <c r="F215" s="3">
        <f t="shared" si="14"/>
        <v>0.19850000000000279</v>
      </c>
      <c r="G215" s="3">
        <f t="shared" si="13"/>
        <v>9.1900000000000119</v>
      </c>
      <c r="H215">
        <f t="shared" si="11"/>
        <v>156.50700000000001</v>
      </c>
      <c r="I215" s="5">
        <f t="shared" si="12"/>
        <v>-9.6417412639688838E-3</v>
      </c>
      <c r="J215" s="99">
        <f>H215-'0A (BACKGROUND)'!H215</f>
        <v>155.42699999999999</v>
      </c>
    </row>
    <row r="216" spans="1:10" x14ac:dyDescent="0.2">
      <c r="A216">
        <v>0</v>
      </c>
      <c r="B216">
        <v>86.597999999999999</v>
      </c>
      <c r="C216">
        <v>156.334</v>
      </c>
      <c r="D216">
        <v>1.9913240000000001</v>
      </c>
      <c r="F216" s="3">
        <f t="shared" si="14"/>
        <v>0.19950000000000045</v>
      </c>
      <c r="G216" s="3">
        <f t="shared" si="13"/>
        <v>9.3880000000000052</v>
      </c>
      <c r="H216">
        <f t="shared" si="11"/>
        <v>156.334</v>
      </c>
      <c r="I216" s="5">
        <f t="shared" si="12"/>
        <v>-1.0759015953023532E-2</v>
      </c>
      <c r="J216" s="99">
        <f>H216-'0A (BACKGROUND)'!H216</f>
        <v>155.25</v>
      </c>
    </row>
    <row r="217" spans="1:10" x14ac:dyDescent="0.2">
      <c r="A217">
        <v>0</v>
      </c>
      <c r="B217">
        <v>86.799000000000007</v>
      </c>
      <c r="C217">
        <v>156.12899999999999</v>
      </c>
      <c r="D217">
        <v>1.9913190000000001</v>
      </c>
      <c r="F217" s="3">
        <f t="shared" si="14"/>
        <v>0.2015000000000029</v>
      </c>
      <c r="G217" s="3">
        <f t="shared" si="13"/>
        <v>9.5890000000000128</v>
      </c>
      <c r="H217">
        <f t="shared" si="11"/>
        <v>156.12899999999999</v>
      </c>
      <c r="I217" s="5">
        <f t="shared" si="12"/>
        <v>-1.2086159521933704E-2</v>
      </c>
      <c r="J217" s="99">
        <f>H217-'0A (BACKGROUND)'!H217</f>
        <v>155.04</v>
      </c>
    </row>
    <row r="218" spans="1:10" x14ac:dyDescent="0.2">
      <c r="A218">
        <v>0</v>
      </c>
      <c r="B218">
        <v>87.001000000000005</v>
      </c>
      <c r="C218">
        <v>155.898</v>
      </c>
      <c r="D218">
        <v>1.9913179999999999</v>
      </c>
      <c r="F218" s="3">
        <f t="shared" si="14"/>
        <v>0.20049999999999812</v>
      </c>
      <c r="G218" s="3">
        <f t="shared" si="13"/>
        <v>9.791000000000011</v>
      </c>
      <c r="H218">
        <f t="shared" si="11"/>
        <v>155.898</v>
      </c>
      <c r="I218" s="5">
        <f t="shared" si="12"/>
        <v>-1.3585806103991072E-2</v>
      </c>
      <c r="J218" s="99">
        <f>H218-'0A (BACKGROUND)'!H218</f>
        <v>154.803</v>
      </c>
    </row>
    <row r="219" spans="1:10" x14ac:dyDescent="0.2">
      <c r="A219">
        <v>0</v>
      </c>
      <c r="B219">
        <v>87.2</v>
      </c>
      <c r="C219">
        <v>155.63900000000001</v>
      </c>
      <c r="D219">
        <v>1.991304</v>
      </c>
      <c r="F219" s="3">
        <f t="shared" si="14"/>
        <v>0.19849999999999568</v>
      </c>
      <c r="G219" s="3">
        <f t="shared" si="13"/>
        <v>9.9900000000000091</v>
      </c>
      <c r="H219">
        <f t="shared" si="11"/>
        <v>155.63900000000001</v>
      </c>
      <c r="I219" s="5">
        <f t="shared" si="12"/>
        <v>-1.5272521668733274E-2</v>
      </c>
      <c r="J219" s="99">
        <f>H219-'0A (BACKGROUND)'!H219</f>
        <v>154.54500000000002</v>
      </c>
    </row>
    <row r="220" spans="1:10" x14ac:dyDescent="0.2">
      <c r="A220">
        <v>0</v>
      </c>
      <c r="B220">
        <v>87.397999999999996</v>
      </c>
      <c r="C220">
        <v>155.334</v>
      </c>
      <c r="D220">
        <v>1.991293</v>
      </c>
      <c r="F220" s="3">
        <f t="shared" si="14"/>
        <v>0.19899999999999807</v>
      </c>
      <c r="G220" s="3">
        <f t="shared" si="13"/>
        <v>10.188000000000002</v>
      </c>
      <c r="H220">
        <f t="shared" si="11"/>
        <v>155.334</v>
      </c>
      <c r="J220" s="99">
        <f>H220-'0A (BACKGROUND)'!H220</f>
        <v>154.239</v>
      </c>
    </row>
    <row r="221" spans="1:10" x14ac:dyDescent="0.2">
      <c r="A221">
        <v>0</v>
      </c>
      <c r="B221">
        <v>87.597999999999999</v>
      </c>
      <c r="C221">
        <v>154.97200000000001</v>
      </c>
      <c r="D221">
        <v>1.991328</v>
      </c>
      <c r="F221" s="3">
        <f t="shared" si="14"/>
        <v>0.20100000000000051</v>
      </c>
      <c r="G221" s="3">
        <f t="shared" si="13"/>
        <v>10.388000000000005</v>
      </c>
      <c r="H221">
        <f t="shared" si="11"/>
        <v>154.97200000000001</v>
      </c>
      <c r="J221" s="99">
        <f>H221-'0A (BACKGROUND)'!H221</f>
        <v>153.876</v>
      </c>
    </row>
    <row r="222" spans="1:10" x14ac:dyDescent="0.2">
      <c r="A222">
        <v>0</v>
      </c>
      <c r="B222">
        <v>87.8</v>
      </c>
      <c r="C222">
        <v>154.56200000000001</v>
      </c>
      <c r="D222">
        <v>1.991312</v>
      </c>
      <c r="F222" s="3">
        <f t="shared" si="14"/>
        <v>0.20049999999999812</v>
      </c>
      <c r="G222" s="3">
        <f t="shared" si="13"/>
        <v>10.590000000000003</v>
      </c>
      <c r="H222">
        <f t="shared" si="11"/>
        <v>154.56200000000001</v>
      </c>
      <c r="J222" s="99">
        <f>H222-'0A (BACKGROUND)'!H222</f>
        <v>153.47</v>
      </c>
    </row>
    <row r="223" spans="1:10" x14ac:dyDescent="0.2">
      <c r="A223">
        <v>0</v>
      </c>
      <c r="B223">
        <v>87.998999999999995</v>
      </c>
      <c r="C223">
        <v>154.09200000000001</v>
      </c>
      <c r="D223">
        <v>1.991336</v>
      </c>
      <c r="F223" s="3">
        <f t="shared" si="14"/>
        <v>0.19850000000000279</v>
      </c>
      <c r="G223" s="3">
        <f t="shared" si="13"/>
        <v>10.789000000000001</v>
      </c>
      <c r="H223">
        <f t="shared" si="11"/>
        <v>154.09200000000001</v>
      </c>
      <c r="J223" s="99">
        <f>H223-'0A (BACKGROUND)'!H223</f>
        <v>153.00300000000001</v>
      </c>
    </row>
    <row r="224" spans="1:10" x14ac:dyDescent="0.2">
      <c r="A224">
        <v>0</v>
      </c>
      <c r="B224">
        <v>88.197000000000003</v>
      </c>
      <c r="C224">
        <v>153.55000000000001</v>
      </c>
      <c r="D224">
        <v>1.991322</v>
      </c>
      <c r="F224" s="3">
        <f t="shared" si="14"/>
        <v>0.19950000000000045</v>
      </c>
      <c r="G224" s="3">
        <f t="shared" si="13"/>
        <v>10.987000000000009</v>
      </c>
      <c r="H224">
        <f t="shared" si="11"/>
        <v>153.55000000000001</v>
      </c>
      <c r="J224" s="99">
        <f>H224-'0A (BACKGROUND)'!H224</f>
        <v>152.459</v>
      </c>
    </row>
    <row r="225" spans="1:10" x14ac:dyDescent="0.2">
      <c r="A225">
        <v>0</v>
      </c>
      <c r="B225">
        <v>88.397999999999996</v>
      </c>
      <c r="C225">
        <v>152.917</v>
      </c>
      <c r="D225">
        <v>1.9913080000000001</v>
      </c>
      <c r="F225" s="3">
        <f t="shared" si="14"/>
        <v>0.20149999999999579</v>
      </c>
      <c r="G225" s="3">
        <f t="shared" si="13"/>
        <v>11.188000000000002</v>
      </c>
      <c r="H225">
        <f t="shared" si="11"/>
        <v>152.917</v>
      </c>
      <c r="J225" s="99">
        <f>H225-'0A (BACKGROUND)'!H225</f>
        <v>151.82300000000001</v>
      </c>
    </row>
    <row r="226" spans="1:10" x14ac:dyDescent="0.2">
      <c r="A226">
        <v>0</v>
      </c>
      <c r="B226">
        <v>88.6</v>
      </c>
      <c r="C226">
        <v>152.18199999999999</v>
      </c>
      <c r="D226">
        <v>1.9913130000000001</v>
      </c>
      <c r="F226" s="3">
        <f t="shared" si="14"/>
        <v>0.20100000000000051</v>
      </c>
      <c r="G226" s="3">
        <f t="shared" si="13"/>
        <v>11.39</v>
      </c>
      <c r="H226">
        <f t="shared" si="11"/>
        <v>152.18199999999999</v>
      </c>
      <c r="J226" s="99">
        <f>H226-'0A (BACKGROUND)'!H226</f>
        <v>151.09399999999999</v>
      </c>
    </row>
    <row r="227" spans="1:10" x14ac:dyDescent="0.2">
      <c r="A227">
        <v>0</v>
      </c>
      <c r="B227">
        <v>88.8</v>
      </c>
      <c r="C227">
        <v>150.86099999999999</v>
      </c>
      <c r="D227">
        <v>1.9913179999999999</v>
      </c>
      <c r="F227" s="3">
        <f t="shared" si="14"/>
        <v>0.19900000000000517</v>
      </c>
      <c r="G227" s="3">
        <f t="shared" si="13"/>
        <v>11.590000000000003</v>
      </c>
      <c r="H227">
        <f t="shared" si="11"/>
        <v>150.86099999999999</v>
      </c>
      <c r="J227" s="99">
        <f>H227-'0A (BACKGROUND)'!H227</f>
        <v>149.77699999999999</v>
      </c>
    </row>
    <row r="228" spans="1:10" x14ac:dyDescent="0.2">
      <c r="A228">
        <v>0</v>
      </c>
      <c r="B228">
        <v>88.998000000000005</v>
      </c>
      <c r="C228">
        <v>150.24100000000001</v>
      </c>
      <c r="D228">
        <v>1.991323</v>
      </c>
      <c r="F228" s="3">
        <f t="shared" si="14"/>
        <v>0.19950000000000045</v>
      </c>
      <c r="G228" s="3">
        <f t="shared" si="13"/>
        <v>11.788000000000011</v>
      </c>
      <c r="H228">
        <f t="shared" si="11"/>
        <v>150.24100000000001</v>
      </c>
      <c r="J228" s="99">
        <f>H228-'0A (BACKGROUND)'!H228</f>
        <v>149.16400000000002</v>
      </c>
    </row>
    <row r="229" spans="1:10" x14ac:dyDescent="0.2">
      <c r="A229">
        <v>0</v>
      </c>
      <c r="B229">
        <v>89.198999999999998</v>
      </c>
      <c r="C229">
        <v>148.81399999999999</v>
      </c>
      <c r="D229">
        <v>1.9913369999999999</v>
      </c>
      <c r="F229" s="3">
        <f t="shared" si="14"/>
        <v>0.20100000000000051</v>
      </c>
      <c r="G229" s="3">
        <f t="shared" si="13"/>
        <v>11.989000000000004</v>
      </c>
      <c r="H229">
        <f t="shared" si="11"/>
        <v>148.81399999999999</v>
      </c>
      <c r="J229" s="99">
        <f>H229-'0A (BACKGROUND)'!H229</f>
        <v>147.74799999999999</v>
      </c>
    </row>
    <row r="230" spans="1:10" x14ac:dyDescent="0.2">
      <c r="A230">
        <v>0</v>
      </c>
      <c r="B230">
        <v>89.4</v>
      </c>
      <c r="C230">
        <v>147.40799999999999</v>
      </c>
      <c r="D230">
        <v>1.9913160000000001</v>
      </c>
      <c r="F230" s="3">
        <f t="shared" si="14"/>
        <v>0.20049999999999812</v>
      </c>
      <c r="G230" s="3">
        <f t="shared" si="13"/>
        <v>12.190000000000012</v>
      </c>
      <c r="H230">
        <f t="shared" si="11"/>
        <v>147.40799999999999</v>
      </c>
      <c r="J230" s="99">
        <f>H230-'0A (BACKGROUND)'!H230</f>
        <v>146.35399999999998</v>
      </c>
    </row>
    <row r="231" spans="1:10" x14ac:dyDescent="0.2">
      <c r="A231">
        <v>0</v>
      </c>
      <c r="B231">
        <v>89.6</v>
      </c>
      <c r="C231">
        <v>145.88999999999999</v>
      </c>
      <c r="D231">
        <v>1.9913190000000001</v>
      </c>
      <c r="F231" s="3">
        <f t="shared" si="14"/>
        <v>0.19899999999999807</v>
      </c>
      <c r="G231" s="3">
        <f t="shared" si="13"/>
        <v>12.39</v>
      </c>
      <c r="H231">
        <f t="shared" si="11"/>
        <v>145.88999999999999</v>
      </c>
      <c r="J231" s="99">
        <f>H231-'0A (BACKGROUND)'!H231</f>
        <v>144.84699999999998</v>
      </c>
    </row>
    <row r="232" spans="1:10" x14ac:dyDescent="0.2">
      <c r="A232">
        <v>0</v>
      </c>
      <c r="B232">
        <v>89.798000000000002</v>
      </c>
      <c r="C232">
        <v>144.27000000000001</v>
      </c>
      <c r="D232">
        <v>1.9913149999999999</v>
      </c>
      <c r="F232" s="3">
        <f t="shared" si="14"/>
        <v>0.19950000000000045</v>
      </c>
      <c r="G232" s="3">
        <f t="shared" si="13"/>
        <v>12.588000000000008</v>
      </c>
      <c r="H232">
        <f t="shared" si="11"/>
        <v>144.27000000000001</v>
      </c>
      <c r="J232" s="99">
        <f>H232-'0A (BACKGROUND)'!H232</f>
        <v>143.24200000000002</v>
      </c>
    </row>
    <row r="233" spans="1:10" x14ac:dyDescent="0.2">
      <c r="A233">
        <v>0</v>
      </c>
      <c r="B233">
        <v>89.998999999999995</v>
      </c>
      <c r="C233">
        <v>141.96299999999999</v>
      </c>
      <c r="D233">
        <v>1.99133</v>
      </c>
      <c r="F233" s="3">
        <f t="shared" si="14"/>
        <v>0.20100000000000051</v>
      </c>
      <c r="G233" s="3">
        <f t="shared" si="13"/>
        <v>12.789000000000001</v>
      </c>
      <c r="H233">
        <f t="shared" si="11"/>
        <v>141.96299999999999</v>
      </c>
      <c r="J233" s="99">
        <f>H233-'0A (BACKGROUND)'!H233</f>
        <v>140.94999999999999</v>
      </c>
    </row>
    <row r="234" spans="1:10" x14ac:dyDescent="0.2">
      <c r="A234">
        <v>0</v>
      </c>
      <c r="B234">
        <v>90.2</v>
      </c>
      <c r="C234">
        <v>140.059</v>
      </c>
      <c r="D234">
        <v>1.9913350000000001</v>
      </c>
      <c r="F234" s="3">
        <f t="shared" si="14"/>
        <v>0.20050000000000523</v>
      </c>
      <c r="G234" s="3">
        <f t="shared" si="13"/>
        <v>12.990000000000009</v>
      </c>
      <c r="H234">
        <f t="shared" si="11"/>
        <v>140.059</v>
      </c>
      <c r="J234" s="99">
        <f>H234-'0A (BACKGROUND)'!H234</f>
        <v>139.06399999999999</v>
      </c>
    </row>
    <row r="235" spans="1:10" x14ac:dyDescent="0.2">
      <c r="A235">
        <v>0</v>
      </c>
      <c r="B235">
        <v>90.4</v>
      </c>
      <c r="C235">
        <v>137.36500000000001</v>
      </c>
      <c r="D235">
        <v>1.9913430000000001</v>
      </c>
      <c r="F235" s="3">
        <f t="shared" si="14"/>
        <v>0.19849999999999568</v>
      </c>
      <c r="G235" s="3">
        <f t="shared" si="13"/>
        <v>13.190000000000012</v>
      </c>
      <c r="H235">
        <f t="shared" si="11"/>
        <v>137.36500000000001</v>
      </c>
      <c r="J235" s="99">
        <f>H235-'0A (BACKGROUND)'!H235</f>
        <v>136.39500000000001</v>
      </c>
    </row>
    <row r="236" spans="1:10" x14ac:dyDescent="0.2">
      <c r="A236">
        <v>0</v>
      </c>
      <c r="B236">
        <v>90.596999999999994</v>
      </c>
      <c r="C236">
        <v>134.56399999999999</v>
      </c>
      <c r="D236">
        <v>1.991296</v>
      </c>
      <c r="F236" s="3">
        <f t="shared" si="14"/>
        <v>0.19899999999999807</v>
      </c>
      <c r="G236" s="3">
        <f t="shared" si="13"/>
        <v>13.387</v>
      </c>
      <c r="H236">
        <f t="shared" si="11"/>
        <v>134.56399999999999</v>
      </c>
      <c r="J236" s="99">
        <f>H236-'0A (BACKGROUND)'!H236</f>
        <v>133.62199999999999</v>
      </c>
    </row>
    <row r="237" spans="1:10" x14ac:dyDescent="0.2">
      <c r="A237">
        <v>0</v>
      </c>
      <c r="B237">
        <v>90.798000000000002</v>
      </c>
      <c r="C237">
        <v>131.58000000000001</v>
      </c>
      <c r="D237">
        <v>1.9913430000000001</v>
      </c>
      <c r="F237" s="3">
        <f t="shared" si="14"/>
        <v>0.2015000000000029</v>
      </c>
      <c r="G237" s="3">
        <f t="shared" si="13"/>
        <v>13.588000000000008</v>
      </c>
      <c r="H237">
        <f t="shared" si="11"/>
        <v>131.58000000000001</v>
      </c>
      <c r="J237" s="99">
        <f>H237-'0A (BACKGROUND)'!H237</f>
        <v>130.67000000000002</v>
      </c>
    </row>
    <row r="238" spans="1:10" x14ac:dyDescent="0.2">
      <c r="A238">
        <v>0</v>
      </c>
      <c r="B238">
        <v>91</v>
      </c>
      <c r="C238">
        <v>128.19999999999999</v>
      </c>
      <c r="D238">
        <v>1.991331</v>
      </c>
      <c r="F238" s="3">
        <f t="shared" si="14"/>
        <v>0.20100000000000051</v>
      </c>
      <c r="G238" s="3">
        <f t="shared" si="13"/>
        <v>13.790000000000006</v>
      </c>
      <c r="H238">
        <f t="shared" si="11"/>
        <v>128.19999999999999</v>
      </c>
      <c r="J238" s="99">
        <f>H238-'0A (BACKGROUND)'!H238</f>
        <v>127.32899999999999</v>
      </c>
    </row>
    <row r="239" spans="1:10" x14ac:dyDescent="0.2">
      <c r="A239">
        <v>0</v>
      </c>
      <c r="B239">
        <v>91.2</v>
      </c>
      <c r="C239">
        <v>124.45699999999999</v>
      </c>
      <c r="D239">
        <v>1.991296</v>
      </c>
      <c r="F239" s="3">
        <f t="shared" si="14"/>
        <v>0.19899999999999807</v>
      </c>
      <c r="G239" s="3">
        <f t="shared" si="13"/>
        <v>13.990000000000009</v>
      </c>
      <c r="H239">
        <f t="shared" si="11"/>
        <v>124.45699999999999</v>
      </c>
      <c r="J239" s="99">
        <f>H239-'0A (BACKGROUND)'!H239</f>
        <v>123.621</v>
      </c>
    </row>
    <row r="240" spans="1:10" x14ac:dyDescent="0.2">
      <c r="A240">
        <v>0</v>
      </c>
      <c r="B240">
        <v>91.397999999999996</v>
      </c>
      <c r="C240">
        <v>120.202</v>
      </c>
      <c r="D240">
        <v>1.9913130000000001</v>
      </c>
      <c r="F240" s="3">
        <f t="shared" si="14"/>
        <v>0.19950000000000045</v>
      </c>
      <c r="G240" s="3">
        <f t="shared" si="13"/>
        <v>14.188000000000002</v>
      </c>
      <c r="H240">
        <f t="shared" si="11"/>
        <v>120.202</v>
      </c>
      <c r="J240" s="99">
        <f>H240-'0A (BACKGROUND)'!H240</f>
        <v>119.408</v>
      </c>
    </row>
    <row r="241" spans="1:10" x14ac:dyDescent="0.2">
      <c r="A241">
        <v>0</v>
      </c>
      <c r="B241">
        <v>91.599000000000004</v>
      </c>
      <c r="C241">
        <v>115.721</v>
      </c>
      <c r="D241">
        <v>1.991317</v>
      </c>
      <c r="F241" s="3">
        <f t="shared" si="14"/>
        <v>0.2015000000000029</v>
      </c>
      <c r="G241" s="3">
        <f t="shared" si="13"/>
        <v>14.38900000000001</v>
      </c>
      <c r="H241">
        <f t="shared" si="11"/>
        <v>115.721</v>
      </c>
      <c r="J241" s="99">
        <f>H241-'0A (BACKGROUND)'!H241</f>
        <v>114.979</v>
      </c>
    </row>
    <row r="242" spans="1:10" x14ac:dyDescent="0.2">
      <c r="A242">
        <v>0</v>
      </c>
      <c r="B242">
        <v>91.801000000000002</v>
      </c>
      <c r="C242">
        <v>111.111</v>
      </c>
      <c r="D242">
        <v>1.9913160000000001</v>
      </c>
      <c r="F242" s="3">
        <f t="shared" si="14"/>
        <v>0.20049999999999812</v>
      </c>
      <c r="G242" s="3">
        <f t="shared" si="13"/>
        <v>14.591000000000008</v>
      </c>
      <c r="H242">
        <f t="shared" si="11"/>
        <v>111.111</v>
      </c>
      <c r="J242" s="99">
        <f>H242-'0A (BACKGROUND)'!H242</f>
        <v>110.423</v>
      </c>
    </row>
    <row r="243" spans="1:10" x14ac:dyDescent="0.2">
      <c r="A243">
        <v>0</v>
      </c>
      <c r="B243">
        <v>92</v>
      </c>
      <c r="C243">
        <v>105.71</v>
      </c>
      <c r="D243">
        <v>1.991298</v>
      </c>
      <c r="F243" s="3">
        <f t="shared" si="14"/>
        <v>0.19849999999999568</v>
      </c>
      <c r="G243" s="3">
        <f t="shared" si="13"/>
        <v>14.790000000000006</v>
      </c>
      <c r="H243">
        <f t="shared" si="11"/>
        <v>105.71</v>
      </c>
      <c r="J243" s="99">
        <f>H243-'0A (BACKGROUND)'!H243</f>
        <v>105.086</v>
      </c>
    </row>
    <row r="244" spans="1:10" x14ac:dyDescent="0.2">
      <c r="A244">
        <v>0</v>
      </c>
      <c r="B244">
        <v>92.197999999999993</v>
      </c>
      <c r="C244">
        <v>100.43600000000001</v>
      </c>
      <c r="D244">
        <v>1.9913320000000001</v>
      </c>
      <c r="F244" s="3">
        <f t="shared" si="14"/>
        <v>0.19950000000000045</v>
      </c>
      <c r="G244" s="3">
        <f t="shared" si="13"/>
        <v>14.988</v>
      </c>
      <c r="H244">
        <f t="shared" si="11"/>
        <v>100.43600000000001</v>
      </c>
      <c r="J244" s="99">
        <f>H244-'0A (BACKGROUND)'!H244</f>
        <v>99.87</v>
      </c>
    </row>
    <row r="245" spans="1:10" x14ac:dyDescent="0.2">
      <c r="A245">
        <v>0</v>
      </c>
      <c r="B245">
        <v>92.399000000000001</v>
      </c>
      <c r="C245">
        <v>94.921999999999997</v>
      </c>
      <c r="D245">
        <v>1.9913419999999999</v>
      </c>
      <c r="F245" s="3">
        <f t="shared" si="14"/>
        <v>0.20100000000000051</v>
      </c>
      <c r="G245" s="3">
        <f t="shared" si="13"/>
        <v>15.189000000000007</v>
      </c>
      <c r="H245">
        <f t="shared" si="11"/>
        <v>94.921999999999997</v>
      </c>
      <c r="J245" s="99">
        <f>H245-'0A (BACKGROUND)'!H245</f>
        <v>94.430999999999997</v>
      </c>
    </row>
    <row r="246" spans="1:10" x14ac:dyDescent="0.2">
      <c r="A246">
        <v>0</v>
      </c>
      <c r="B246">
        <v>92.6</v>
      </c>
      <c r="C246">
        <v>89.04</v>
      </c>
      <c r="D246">
        <v>1.991357</v>
      </c>
      <c r="F246" s="3">
        <f t="shared" si="14"/>
        <v>0.20000000000000284</v>
      </c>
      <c r="G246" s="3">
        <f t="shared" si="13"/>
        <v>15.39</v>
      </c>
      <c r="H246">
        <f t="shared" si="11"/>
        <v>89.04</v>
      </c>
      <c r="J246" s="99">
        <f>H246-'0A (BACKGROUND)'!H246</f>
        <v>88.621000000000009</v>
      </c>
    </row>
    <row r="247" spans="1:10" x14ac:dyDescent="0.2">
      <c r="A247">
        <v>0</v>
      </c>
      <c r="B247">
        <v>92.799000000000007</v>
      </c>
      <c r="C247">
        <v>82.974000000000004</v>
      </c>
      <c r="D247">
        <v>1.9913179999999999</v>
      </c>
      <c r="F247" s="3">
        <f t="shared" si="14"/>
        <v>0.19900000000000517</v>
      </c>
      <c r="G247" s="3">
        <f t="shared" si="13"/>
        <v>15.589000000000013</v>
      </c>
      <c r="H247">
        <f t="shared" si="11"/>
        <v>82.974000000000004</v>
      </c>
      <c r="J247" s="99">
        <f>H247-'0A (BACKGROUND)'!H247</f>
        <v>82.63600000000001</v>
      </c>
    </row>
    <row r="248" spans="1:10" x14ac:dyDescent="0.2">
      <c r="A248">
        <v>0</v>
      </c>
      <c r="B248">
        <v>92.998000000000005</v>
      </c>
      <c r="C248">
        <v>76.930000000000007</v>
      </c>
      <c r="D248">
        <v>1.991298</v>
      </c>
      <c r="F248" s="3">
        <f t="shared" si="14"/>
        <v>0.19949999999999335</v>
      </c>
      <c r="G248" s="3">
        <f t="shared" si="13"/>
        <v>15.788000000000011</v>
      </c>
      <c r="H248">
        <f t="shared" si="11"/>
        <v>76.930000000000007</v>
      </c>
      <c r="J248" s="99">
        <f>H248-'0A (BACKGROUND)'!H248</f>
        <v>76.679000000000002</v>
      </c>
    </row>
    <row r="249" spans="1:10" x14ac:dyDescent="0.2">
      <c r="A249">
        <v>0</v>
      </c>
      <c r="B249">
        <v>93.197999999999993</v>
      </c>
      <c r="C249">
        <v>70.486000000000004</v>
      </c>
      <c r="D249">
        <v>1.9913130000000001</v>
      </c>
      <c r="F249" s="3">
        <f t="shared" si="14"/>
        <v>0.20100000000000051</v>
      </c>
      <c r="G249" s="3">
        <f t="shared" si="13"/>
        <v>15.988</v>
      </c>
      <c r="H249">
        <f t="shared" si="11"/>
        <v>70.486000000000004</v>
      </c>
      <c r="J249" s="99">
        <f>H249-'0A (BACKGROUND)'!H249</f>
        <v>70.325000000000003</v>
      </c>
    </row>
    <row r="250" spans="1:10" x14ac:dyDescent="0.2">
      <c r="A250">
        <v>0</v>
      </c>
      <c r="B250">
        <v>93.4</v>
      </c>
      <c r="C250">
        <v>63.831000000000003</v>
      </c>
      <c r="D250">
        <v>1.9913400000000001</v>
      </c>
      <c r="F250" s="3">
        <f t="shared" si="14"/>
        <v>0.20050000000000523</v>
      </c>
      <c r="G250" s="3">
        <f t="shared" si="13"/>
        <v>16.190000000000012</v>
      </c>
      <c r="H250">
        <f t="shared" si="11"/>
        <v>63.831000000000003</v>
      </c>
      <c r="J250" s="99">
        <f>H250-'0A (BACKGROUND)'!H250</f>
        <v>63.764000000000003</v>
      </c>
    </row>
    <row r="251" spans="1:10" x14ac:dyDescent="0.2">
      <c r="A251">
        <v>0</v>
      </c>
      <c r="B251">
        <v>93.599000000000004</v>
      </c>
      <c r="C251">
        <v>57.497999999999998</v>
      </c>
      <c r="D251">
        <v>1.991333</v>
      </c>
      <c r="F251" s="3">
        <f t="shared" si="14"/>
        <v>0.19899999999999807</v>
      </c>
      <c r="G251" s="3">
        <f t="shared" si="13"/>
        <v>16.38900000000001</v>
      </c>
      <c r="H251">
        <f t="shared" si="11"/>
        <v>57.497999999999998</v>
      </c>
      <c r="J251" s="99">
        <f>H251-'0A (BACKGROUND)'!H251</f>
        <v>57.537999999999997</v>
      </c>
    </row>
    <row r="252" spans="1:10" x14ac:dyDescent="0.2">
      <c r="A252">
        <v>0</v>
      </c>
      <c r="B252">
        <v>93.798000000000002</v>
      </c>
      <c r="C252">
        <v>50.893000000000001</v>
      </c>
      <c r="D252">
        <v>1.9913620000000001</v>
      </c>
      <c r="F252" s="3">
        <f t="shared" si="14"/>
        <v>0.19999999999999574</v>
      </c>
      <c r="G252" s="3">
        <f t="shared" si="13"/>
        <v>16.588000000000008</v>
      </c>
      <c r="H252">
        <f t="shared" si="11"/>
        <v>50.893000000000001</v>
      </c>
      <c r="J252" s="99">
        <f>H252-'0A (BACKGROUND)'!H252</f>
        <v>51.042999999999999</v>
      </c>
    </row>
    <row r="253" spans="1:10" x14ac:dyDescent="0.2">
      <c r="A253">
        <v>0</v>
      </c>
      <c r="B253">
        <v>93.998999999999995</v>
      </c>
      <c r="C253">
        <v>44.170999999999999</v>
      </c>
      <c r="D253">
        <v>1.9913430000000001</v>
      </c>
      <c r="F253" s="3">
        <f t="shared" si="14"/>
        <v>0.20149999999999579</v>
      </c>
      <c r="G253" s="3">
        <f t="shared" si="13"/>
        <v>16.789000000000001</v>
      </c>
      <c r="H253">
        <f t="shared" si="11"/>
        <v>44.170999999999999</v>
      </c>
      <c r="J253" s="99">
        <f>H253-'0A (BACKGROUND)'!H253</f>
        <v>44.438000000000002</v>
      </c>
    </row>
    <row r="254" spans="1:10" x14ac:dyDescent="0.2">
      <c r="A254">
        <v>0</v>
      </c>
      <c r="B254">
        <v>94.200999999999993</v>
      </c>
      <c r="C254">
        <v>37.363999999999997</v>
      </c>
      <c r="D254">
        <v>1.991333</v>
      </c>
      <c r="F254" s="3">
        <f t="shared" si="14"/>
        <v>0.20050000000000523</v>
      </c>
      <c r="G254" s="3">
        <f t="shared" si="13"/>
        <v>16.991</v>
      </c>
      <c r="H254">
        <f t="shared" si="11"/>
        <v>37.363999999999997</v>
      </c>
      <c r="J254" s="99">
        <f>H254-'0A (BACKGROUND)'!H254</f>
        <v>37.76</v>
      </c>
    </row>
    <row r="255" spans="1:10" x14ac:dyDescent="0.2">
      <c r="A255">
        <v>0</v>
      </c>
      <c r="B255">
        <v>94.4</v>
      </c>
      <c r="C255">
        <v>30.806999999999999</v>
      </c>
      <c r="D255">
        <v>1.9913209999999999</v>
      </c>
      <c r="F255" s="3">
        <f t="shared" si="14"/>
        <v>0.19850000000000279</v>
      </c>
      <c r="G255" s="3">
        <f t="shared" si="13"/>
        <v>17.190000000000012</v>
      </c>
      <c r="H255">
        <f t="shared" si="11"/>
        <v>30.806999999999999</v>
      </c>
      <c r="J255" s="99">
        <f>H255-'0A (BACKGROUND)'!H255</f>
        <v>31.352</v>
      </c>
    </row>
    <row r="256" spans="1:10" x14ac:dyDescent="0.2">
      <c r="A256">
        <v>0</v>
      </c>
      <c r="B256">
        <v>94.597999999999999</v>
      </c>
      <c r="C256">
        <v>24.837</v>
      </c>
      <c r="D256">
        <v>1.991309</v>
      </c>
      <c r="F256" s="3">
        <f t="shared" si="14"/>
        <v>0.19950000000000045</v>
      </c>
      <c r="G256" s="3">
        <f t="shared" si="13"/>
        <v>17.388000000000005</v>
      </c>
      <c r="H256">
        <f t="shared" si="11"/>
        <v>24.837</v>
      </c>
      <c r="J256" s="99">
        <f>H256-'0A (BACKGROUND)'!H256</f>
        <v>25.541999999999998</v>
      </c>
    </row>
    <row r="257" spans="1:10" x14ac:dyDescent="0.2">
      <c r="A257">
        <v>0</v>
      </c>
      <c r="B257">
        <v>94.799000000000007</v>
      </c>
      <c r="C257">
        <v>18.713000000000001</v>
      </c>
      <c r="D257">
        <v>1.9913179999999999</v>
      </c>
      <c r="F257" s="3">
        <f t="shared" si="14"/>
        <v>0.20100000000000051</v>
      </c>
      <c r="G257" s="3">
        <f t="shared" si="13"/>
        <v>17.589000000000013</v>
      </c>
      <c r="H257">
        <f t="shared" si="11"/>
        <v>18.713000000000001</v>
      </c>
      <c r="J257" s="99">
        <f>H257-'0A (BACKGROUND)'!H257</f>
        <v>19.598000000000003</v>
      </c>
    </row>
    <row r="258" spans="1:10" x14ac:dyDescent="0.2">
      <c r="A258">
        <v>0</v>
      </c>
      <c r="B258">
        <v>95</v>
      </c>
      <c r="C258">
        <v>13.606</v>
      </c>
      <c r="D258">
        <v>1.9913240000000001</v>
      </c>
      <c r="F258" s="3">
        <f t="shared" si="14"/>
        <v>0.20049999999999812</v>
      </c>
      <c r="G258" s="3">
        <f t="shared" si="13"/>
        <v>17.790000000000006</v>
      </c>
      <c r="H258">
        <f t="shared" si="11"/>
        <v>13.606</v>
      </c>
      <c r="J258" s="99">
        <f>H258-'0A (BACKGROUND)'!H258</f>
        <v>14.680999999999999</v>
      </c>
    </row>
    <row r="259" spans="1:10" x14ac:dyDescent="0.2">
      <c r="A259">
        <v>0</v>
      </c>
      <c r="B259">
        <v>95.2</v>
      </c>
      <c r="C259">
        <v>9.9390000000000001</v>
      </c>
      <c r="D259">
        <v>1.991309</v>
      </c>
      <c r="F259" s="3">
        <f t="shared" si="14"/>
        <v>0.19850000000000279</v>
      </c>
      <c r="G259" s="3">
        <f t="shared" si="13"/>
        <v>17.990000000000009</v>
      </c>
      <c r="H259">
        <f t="shared" si="11"/>
        <v>9.9390000000000001</v>
      </c>
      <c r="J259" s="99">
        <f>H259-'0A (BACKGROUND)'!H259</f>
        <v>11.185</v>
      </c>
    </row>
    <row r="260" spans="1:10" x14ac:dyDescent="0.2">
      <c r="A260">
        <v>0</v>
      </c>
      <c r="B260">
        <v>95.397000000000006</v>
      </c>
      <c r="C260">
        <v>7.4969999999999999</v>
      </c>
      <c r="D260">
        <v>1.9913400000000001</v>
      </c>
      <c r="F260" s="3">
        <f t="shared" si="14"/>
        <v>0.19899999999999807</v>
      </c>
      <c r="G260" s="3">
        <f t="shared" si="13"/>
        <v>18.187000000000012</v>
      </c>
      <c r="H260">
        <f t="shared" si="11"/>
        <v>7.4969999999999999</v>
      </c>
      <c r="J260" s="99">
        <f>H260-'0A (BACKGROUND)'!H260</f>
        <v>8.8719999999999999</v>
      </c>
    </row>
    <row r="261" spans="1:10" x14ac:dyDescent="0.2">
      <c r="A261">
        <v>0</v>
      </c>
      <c r="B261">
        <v>95.597999999999999</v>
      </c>
      <c r="C261">
        <v>6.1859999999999999</v>
      </c>
      <c r="D261">
        <v>1.9913400000000001</v>
      </c>
      <c r="F261" s="3">
        <f t="shared" si="14"/>
        <v>0.20149999999999579</v>
      </c>
      <c r="G261" s="3">
        <f t="shared" si="13"/>
        <v>18.388000000000005</v>
      </c>
      <c r="H261">
        <f t="shared" ref="H261:H319" si="15">C261</f>
        <v>6.1859999999999999</v>
      </c>
      <c r="J261" s="99">
        <f>H261-'0A (BACKGROUND)'!H261</f>
        <v>7.6310000000000002</v>
      </c>
    </row>
    <row r="262" spans="1:10" x14ac:dyDescent="0.2">
      <c r="A262">
        <v>0</v>
      </c>
      <c r="B262">
        <v>95.8</v>
      </c>
      <c r="C262">
        <v>5.6559999999999997</v>
      </c>
      <c r="D262">
        <v>1.991309</v>
      </c>
      <c r="F262" s="3">
        <f t="shared" si="14"/>
        <v>0.20049999999999812</v>
      </c>
      <c r="G262" s="3">
        <f t="shared" si="13"/>
        <v>18.590000000000003</v>
      </c>
      <c r="H262">
        <f t="shared" si="15"/>
        <v>5.6559999999999997</v>
      </c>
      <c r="J262" s="99">
        <f>H262-'0A (BACKGROUND)'!H262</f>
        <v>7.1150000000000002</v>
      </c>
    </row>
    <row r="263" spans="1:10" x14ac:dyDescent="0.2">
      <c r="A263">
        <v>0</v>
      </c>
      <c r="B263">
        <v>95.998999999999995</v>
      </c>
      <c r="C263">
        <v>5.0919999999999996</v>
      </c>
      <c r="D263">
        <v>1.9913320000000001</v>
      </c>
      <c r="F263" s="3">
        <f t="shared" si="14"/>
        <v>0.19850000000000279</v>
      </c>
      <c r="G263" s="3">
        <f t="shared" si="13"/>
        <v>18.789000000000001</v>
      </c>
      <c r="H263">
        <f t="shared" si="15"/>
        <v>5.0919999999999996</v>
      </c>
      <c r="J263" s="99">
        <f>H263-'0A (BACKGROUND)'!H263</f>
        <v>6.5079999999999991</v>
      </c>
    </row>
    <row r="264" spans="1:10" x14ac:dyDescent="0.2">
      <c r="A264">
        <v>0</v>
      </c>
      <c r="B264">
        <v>96.197000000000003</v>
      </c>
      <c r="C264">
        <v>4.6040000000000001</v>
      </c>
      <c r="D264">
        <v>1.9913240000000001</v>
      </c>
      <c r="F264" s="3">
        <f t="shared" si="14"/>
        <v>0.20000000000000284</v>
      </c>
      <c r="G264" s="3">
        <f t="shared" si="13"/>
        <v>18.987000000000009</v>
      </c>
      <c r="H264">
        <f t="shared" si="15"/>
        <v>4.6040000000000001</v>
      </c>
      <c r="J264" s="99">
        <f>H264-'0A (BACKGROUND)'!H264</f>
        <v>5.9329999999999998</v>
      </c>
    </row>
    <row r="265" spans="1:10" x14ac:dyDescent="0.2">
      <c r="A265">
        <v>0</v>
      </c>
      <c r="B265">
        <v>96.399000000000001</v>
      </c>
      <c r="C265">
        <v>4.194</v>
      </c>
      <c r="D265">
        <v>1.9913190000000001</v>
      </c>
      <c r="F265" s="3">
        <f t="shared" si="14"/>
        <v>0.20149999999999579</v>
      </c>
      <c r="G265" s="3">
        <f t="shared" si="13"/>
        <v>19.189000000000007</v>
      </c>
      <c r="H265">
        <f t="shared" si="15"/>
        <v>4.194</v>
      </c>
      <c r="J265" s="99">
        <f>H265-'0A (BACKGROUND)'!H265</f>
        <v>5.399</v>
      </c>
    </row>
    <row r="266" spans="1:10" x14ac:dyDescent="0.2">
      <c r="A266">
        <v>0</v>
      </c>
      <c r="B266">
        <v>96.6</v>
      </c>
      <c r="C266">
        <v>3.8540000000000001</v>
      </c>
      <c r="D266">
        <v>1.9913069999999999</v>
      </c>
      <c r="F266" s="3">
        <f t="shared" si="14"/>
        <v>0.20049999999999812</v>
      </c>
      <c r="G266" s="3">
        <f t="shared" si="13"/>
        <v>19.39</v>
      </c>
      <c r="H266">
        <f t="shared" si="15"/>
        <v>3.8540000000000001</v>
      </c>
      <c r="J266" s="99">
        <f>H266-'0A (BACKGROUND)'!H266</f>
        <v>4.9290000000000003</v>
      </c>
    </row>
    <row r="267" spans="1:10" x14ac:dyDescent="0.2">
      <c r="A267">
        <v>0</v>
      </c>
      <c r="B267">
        <v>96.8</v>
      </c>
      <c r="C267">
        <v>3.5939999999999999</v>
      </c>
      <c r="D267">
        <v>1.991309</v>
      </c>
      <c r="F267" s="3">
        <f t="shared" si="14"/>
        <v>0.19850000000000279</v>
      </c>
      <c r="G267" s="3">
        <f t="shared" si="13"/>
        <v>19.590000000000003</v>
      </c>
      <c r="H267">
        <f t="shared" si="15"/>
        <v>3.5939999999999999</v>
      </c>
      <c r="J267" s="99">
        <f>H267-'0A (BACKGROUND)'!H267</f>
        <v>4.5419999999999998</v>
      </c>
    </row>
    <row r="268" spans="1:10" x14ac:dyDescent="0.2">
      <c r="A268">
        <v>0</v>
      </c>
      <c r="B268">
        <v>96.997</v>
      </c>
      <c r="C268">
        <v>3.391</v>
      </c>
      <c r="D268">
        <v>1.991312</v>
      </c>
      <c r="F268" s="3">
        <f t="shared" si="14"/>
        <v>0.19950000000000045</v>
      </c>
      <c r="G268" s="3">
        <f t="shared" si="13"/>
        <v>19.787000000000006</v>
      </c>
      <c r="H268">
        <f t="shared" si="15"/>
        <v>3.391</v>
      </c>
      <c r="J268" s="99">
        <f>H268-'0A (BACKGROUND)'!H268</f>
        <v>4.2290000000000001</v>
      </c>
    </row>
    <row r="269" spans="1:10" x14ac:dyDescent="0.2">
      <c r="A269">
        <v>0</v>
      </c>
      <c r="B269">
        <v>97.198999999999998</v>
      </c>
      <c r="C269">
        <v>3.238</v>
      </c>
      <c r="D269">
        <v>1.9913430000000001</v>
      </c>
      <c r="F269" s="3">
        <f t="shared" si="14"/>
        <v>0.20199999999999818</v>
      </c>
      <c r="G269" s="3">
        <f t="shared" si="13"/>
        <v>19.989000000000004</v>
      </c>
      <c r="H269">
        <f t="shared" si="15"/>
        <v>3.238</v>
      </c>
      <c r="J269" s="99">
        <f>H269-'0A (BACKGROUND)'!H269</f>
        <v>3.9779999999999998</v>
      </c>
    </row>
    <row r="270" spans="1:10" x14ac:dyDescent="0.2">
      <c r="A270">
        <v>0</v>
      </c>
      <c r="B270">
        <v>97.400999999999996</v>
      </c>
      <c r="C270">
        <v>3.1160000000000001</v>
      </c>
      <c r="D270">
        <v>1.9913130000000001</v>
      </c>
      <c r="F270" s="3">
        <f t="shared" si="14"/>
        <v>0.20100000000000051</v>
      </c>
      <c r="G270" s="3">
        <f t="shared" si="13"/>
        <v>20.191000000000003</v>
      </c>
      <c r="H270">
        <f t="shared" si="15"/>
        <v>3.1160000000000001</v>
      </c>
      <c r="J270" s="99">
        <f>H270-'0A (BACKGROUND)'!H270</f>
        <v>3.77</v>
      </c>
    </row>
    <row r="271" spans="1:10" x14ac:dyDescent="0.2">
      <c r="A271">
        <v>0</v>
      </c>
      <c r="B271">
        <v>97.600999999999999</v>
      </c>
      <c r="C271">
        <v>3.0129999999999999</v>
      </c>
      <c r="D271">
        <v>1.991282</v>
      </c>
      <c r="F271" s="3">
        <f t="shared" si="14"/>
        <v>0.19850000000000279</v>
      </c>
      <c r="G271" s="3">
        <f t="shared" si="13"/>
        <v>20.391000000000005</v>
      </c>
      <c r="H271">
        <f t="shared" si="15"/>
        <v>3.0129999999999999</v>
      </c>
      <c r="J271" s="99">
        <f>H271-'0A (BACKGROUND)'!H271</f>
        <v>3.5939999999999999</v>
      </c>
    </row>
    <row r="272" spans="1:10" x14ac:dyDescent="0.2">
      <c r="A272">
        <v>0</v>
      </c>
      <c r="B272">
        <v>97.798000000000002</v>
      </c>
      <c r="C272">
        <v>2.927</v>
      </c>
      <c r="D272">
        <v>1.9913609999999999</v>
      </c>
      <c r="F272" s="3">
        <f t="shared" si="14"/>
        <v>0.19899999999999807</v>
      </c>
      <c r="G272" s="3">
        <f t="shared" si="13"/>
        <v>20.588000000000008</v>
      </c>
      <c r="H272">
        <f t="shared" si="15"/>
        <v>2.927</v>
      </c>
      <c r="J272" s="99">
        <f>H272-'0A (BACKGROUND)'!H272</f>
        <v>3.4409999999999998</v>
      </c>
    </row>
    <row r="273" spans="1:10" x14ac:dyDescent="0.2">
      <c r="A273">
        <v>0</v>
      </c>
      <c r="B273">
        <v>97.998999999999995</v>
      </c>
      <c r="C273">
        <v>2.8559999999999999</v>
      </c>
      <c r="D273">
        <v>1.9913110000000001</v>
      </c>
      <c r="F273" s="3">
        <f t="shared" si="14"/>
        <v>0.20100000000000051</v>
      </c>
      <c r="G273" s="3">
        <f t="shared" si="13"/>
        <v>20.789000000000001</v>
      </c>
      <c r="H273">
        <f t="shared" si="15"/>
        <v>2.8559999999999999</v>
      </c>
      <c r="J273" s="99">
        <f>H273-'0A (BACKGROUND)'!H273</f>
        <v>3.3069999999999999</v>
      </c>
    </row>
    <row r="274" spans="1:10" x14ac:dyDescent="0.2">
      <c r="A274">
        <v>0</v>
      </c>
      <c r="B274">
        <v>98.2</v>
      </c>
      <c r="C274">
        <v>2.7890000000000001</v>
      </c>
      <c r="D274">
        <v>1.991306</v>
      </c>
      <c r="F274" s="3">
        <f t="shared" si="14"/>
        <v>0.20050000000000523</v>
      </c>
      <c r="G274" s="3">
        <f t="shared" si="13"/>
        <v>20.990000000000009</v>
      </c>
      <c r="H274">
        <f t="shared" si="15"/>
        <v>2.7890000000000001</v>
      </c>
      <c r="J274" s="99">
        <f>H274-'0A (BACKGROUND)'!H274</f>
        <v>3.1880000000000002</v>
      </c>
    </row>
    <row r="275" spans="1:10" x14ac:dyDescent="0.2">
      <c r="A275">
        <v>0</v>
      </c>
      <c r="B275">
        <v>98.4</v>
      </c>
      <c r="C275">
        <v>2.7269999999999999</v>
      </c>
      <c r="D275">
        <v>1.991323</v>
      </c>
      <c r="F275" s="3">
        <f t="shared" si="14"/>
        <v>0.19849999999999568</v>
      </c>
      <c r="G275" s="3">
        <f t="shared" ref="G275:G319" si="16">B275-$G$1</f>
        <v>21.190000000000012</v>
      </c>
      <c r="H275">
        <f t="shared" si="15"/>
        <v>2.7269999999999999</v>
      </c>
      <c r="J275" s="99">
        <f>H275-'0A (BACKGROUND)'!H275</f>
        <v>3.0789999999999997</v>
      </c>
    </row>
    <row r="276" spans="1:10" x14ac:dyDescent="0.2">
      <c r="A276">
        <v>0</v>
      </c>
      <c r="B276">
        <v>98.596999999999994</v>
      </c>
      <c r="C276">
        <v>2.67</v>
      </c>
      <c r="D276">
        <v>1.991331</v>
      </c>
      <c r="F276" s="3">
        <f t="shared" si="14"/>
        <v>0.19899999999999807</v>
      </c>
      <c r="G276" s="3">
        <f t="shared" si="16"/>
        <v>21.387</v>
      </c>
      <c r="H276">
        <f t="shared" si="15"/>
        <v>2.67</v>
      </c>
      <c r="J276" s="99">
        <f>H276-'0A (BACKGROUND)'!H276</f>
        <v>2.976</v>
      </c>
    </row>
    <row r="277" spans="1:10" x14ac:dyDescent="0.2">
      <c r="A277">
        <v>0</v>
      </c>
      <c r="B277">
        <v>98.798000000000002</v>
      </c>
      <c r="C277">
        <v>2.621</v>
      </c>
      <c r="D277">
        <v>1.9913559999999999</v>
      </c>
      <c r="F277" s="3">
        <f t="shared" ref="F277:F318" si="17">(G278-G276)/2</f>
        <v>0.2015000000000029</v>
      </c>
      <c r="G277" s="3">
        <f t="shared" si="16"/>
        <v>21.588000000000008</v>
      </c>
      <c r="H277">
        <f t="shared" si="15"/>
        <v>2.621</v>
      </c>
      <c r="J277" s="99">
        <f>H277-'0A (BACKGROUND)'!H277</f>
        <v>2.8879999999999999</v>
      </c>
    </row>
    <row r="278" spans="1:10" x14ac:dyDescent="0.2">
      <c r="A278">
        <v>0</v>
      </c>
      <c r="B278">
        <v>99</v>
      </c>
      <c r="C278">
        <v>2.5640000000000001</v>
      </c>
      <c r="D278">
        <v>1.9913430000000001</v>
      </c>
      <c r="F278" s="3">
        <f t="shared" si="17"/>
        <v>0.20100000000000051</v>
      </c>
      <c r="G278" s="3">
        <f t="shared" si="16"/>
        <v>21.790000000000006</v>
      </c>
      <c r="H278">
        <f t="shared" si="15"/>
        <v>2.5640000000000001</v>
      </c>
      <c r="J278" s="99">
        <f>H278-'0A (BACKGROUND)'!H278</f>
        <v>2.7949999999999999</v>
      </c>
    </row>
    <row r="279" spans="1:10" x14ac:dyDescent="0.2">
      <c r="A279">
        <v>0</v>
      </c>
      <c r="B279">
        <v>99.2</v>
      </c>
      <c r="C279">
        <v>2.516</v>
      </c>
      <c r="D279">
        <v>1.9912939999999999</v>
      </c>
      <c r="F279" s="3">
        <f t="shared" si="17"/>
        <v>0.19850000000000279</v>
      </c>
      <c r="G279" s="3">
        <f t="shared" si="16"/>
        <v>21.990000000000009</v>
      </c>
      <c r="H279">
        <f t="shared" si="15"/>
        <v>2.516</v>
      </c>
      <c r="J279" s="99">
        <f>H279-'0A (BACKGROUND)'!H279</f>
        <v>2.7109999999999999</v>
      </c>
    </row>
    <row r="280" spans="1:10" x14ac:dyDescent="0.2">
      <c r="A280">
        <v>0</v>
      </c>
      <c r="B280">
        <v>99.397000000000006</v>
      </c>
      <c r="C280">
        <v>2.468</v>
      </c>
      <c r="D280">
        <v>1.99133</v>
      </c>
      <c r="F280" s="3">
        <f t="shared" si="17"/>
        <v>0.19899999999999807</v>
      </c>
      <c r="G280" s="3">
        <f t="shared" si="16"/>
        <v>22.187000000000012</v>
      </c>
      <c r="H280">
        <f t="shared" si="15"/>
        <v>2.468</v>
      </c>
      <c r="J280" s="99">
        <f>H280-'0A (BACKGROUND)'!H280</f>
        <v>2.629</v>
      </c>
    </row>
    <row r="281" spans="1:10" x14ac:dyDescent="0.2">
      <c r="A281">
        <v>0</v>
      </c>
      <c r="B281">
        <v>99.597999999999999</v>
      </c>
      <c r="C281">
        <v>2.4209999999999998</v>
      </c>
      <c r="D281">
        <v>1.9913320000000001</v>
      </c>
      <c r="F281" s="3">
        <f t="shared" si="17"/>
        <v>0.20149999999999579</v>
      </c>
      <c r="G281" s="3">
        <f t="shared" si="16"/>
        <v>22.388000000000005</v>
      </c>
      <c r="H281">
        <f t="shared" si="15"/>
        <v>2.4209999999999998</v>
      </c>
      <c r="J281" s="99">
        <f>H281-'0A (BACKGROUND)'!H281</f>
        <v>2.5509999999999997</v>
      </c>
    </row>
    <row r="282" spans="1:10" x14ac:dyDescent="0.2">
      <c r="A282">
        <v>0</v>
      </c>
      <c r="B282">
        <v>99.8</v>
      </c>
      <c r="C282">
        <v>2.37</v>
      </c>
      <c r="D282">
        <v>1.991352</v>
      </c>
      <c r="F282" s="3">
        <f t="shared" si="17"/>
        <v>0.2015000000000029</v>
      </c>
      <c r="G282" s="3">
        <f t="shared" si="16"/>
        <v>22.590000000000003</v>
      </c>
      <c r="H282">
        <f t="shared" si="15"/>
        <v>2.37</v>
      </c>
      <c r="J282" s="99">
        <f>H282-'0A (BACKGROUND)'!H282</f>
        <v>2.4740000000000002</v>
      </c>
    </row>
    <row r="283" spans="1:10" x14ac:dyDescent="0.2">
      <c r="A283">
        <v>0</v>
      </c>
      <c r="B283">
        <v>100.001</v>
      </c>
      <c r="C283">
        <v>2.323</v>
      </c>
      <c r="D283">
        <v>1.991341</v>
      </c>
      <c r="F283" s="3">
        <f t="shared" si="17"/>
        <v>0.19899999999999807</v>
      </c>
      <c r="G283" s="3">
        <f t="shared" si="16"/>
        <v>22.791000000000011</v>
      </c>
      <c r="H283">
        <f t="shared" si="15"/>
        <v>2.323</v>
      </c>
      <c r="J283" s="99">
        <f>H283-'0A (BACKGROUND)'!H283</f>
        <v>2.4009999999999998</v>
      </c>
    </row>
    <row r="284" spans="1:10" x14ac:dyDescent="0.2">
      <c r="A284">
        <v>0</v>
      </c>
      <c r="B284">
        <v>100.19799999999999</v>
      </c>
      <c r="C284">
        <v>2.282</v>
      </c>
      <c r="D284">
        <v>1.9913559999999999</v>
      </c>
      <c r="F284" s="3">
        <f t="shared" si="17"/>
        <v>0.19899999999999807</v>
      </c>
      <c r="G284" s="3">
        <f t="shared" si="16"/>
        <v>22.988</v>
      </c>
      <c r="H284">
        <f t="shared" si="15"/>
        <v>2.282</v>
      </c>
      <c r="J284" s="99">
        <f>H284-'0A (BACKGROUND)'!H284</f>
        <v>2.3370000000000002</v>
      </c>
    </row>
    <row r="285" spans="1:10" x14ac:dyDescent="0.2">
      <c r="A285">
        <v>0</v>
      </c>
      <c r="B285">
        <v>100.399</v>
      </c>
      <c r="C285">
        <v>2.2349999999999999</v>
      </c>
      <c r="D285">
        <v>1.9913110000000001</v>
      </c>
      <c r="F285" s="3">
        <f t="shared" si="17"/>
        <v>0.2015000000000029</v>
      </c>
      <c r="G285" s="3">
        <f t="shared" si="16"/>
        <v>23.189000000000007</v>
      </c>
      <c r="H285">
        <f t="shared" si="15"/>
        <v>2.2349999999999999</v>
      </c>
      <c r="J285" s="99">
        <f>H285-'0A (BACKGROUND)'!H285</f>
        <v>2.262</v>
      </c>
    </row>
    <row r="286" spans="1:10" x14ac:dyDescent="0.2">
      <c r="A286">
        <v>0</v>
      </c>
      <c r="B286">
        <v>100.601</v>
      </c>
      <c r="C286">
        <v>2.1920000000000002</v>
      </c>
      <c r="D286">
        <v>1.991323</v>
      </c>
      <c r="F286" s="3">
        <f t="shared" si="17"/>
        <v>0.20049999999999812</v>
      </c>
      <c r="G286" s="3">
        <f t="shared" si="16"/>
        <v>23.391000000000005</v>
      </c>
      <c r="H286">
        <f t="shared" si="15"/>
        <v>2.1920000000000002</v>
      </c>
      <c r="J286" s="99">
        <f>H286-'0A (BACKGROUND)'!H286</f>
        <v>2.1990000000000003</v>
      </c>
    </row>
    <row r="287" spans="1:10" x14ac:dyDescent="0.2">
      <c r="A287">
        <v>0</v>
      </c>
      <c r="B287">
        <v>100.8</v>
      </c>
      <c r="C287">
        <v>2.149</v>
      </c>
      <c r="D287">
        <v>1.9913209999999999</v>
      </c>
      <c r="F287" s="3">
        <f t="shared" si="17"/>
        <v>0.1980000000000004</v>
      </c>
      <c r="G287" s="3">
        <f t="shared" si="16"/>
        <v>23.590000000000003</v>
      </c>
      <c r="H287">
        <f t="shared" si="15"/>
        <v>2.149</v>
      </c>
      <c r="J287" s="99">
        <f>H287-'0A (BACKGROUND)'!H287</f>
        <v>2.1360000000000001</v>
      </c>
    </row>
    <row r="288" spans="1:10" x14ac:dyDescent="0.2">
      <c r="A288">
        <v>0</v>
      </c>
      <c r="B288">
        <v>100.997</v>
      </c>
      <c r="C288">
        <v>2.1040000000000001</v>
      </c>
      <c r="D288">
        <v>1.99133</v>
      </c>
      <c r="F288" s="3">
        <f t="shared" si="17"/>
        <v>0.19899999999999807</v>
      </c>
      <c r="G288" s="3">
        <f t="shared" si="16"/>
        <v>23.787000000000006</v>
      </c>
      <c r="H288">
        <f t="shared" si="15"/>
        <v>2.1040000000000001</v>
      </c>
      <c r="J288" s="99">
        <f>H288-'0A (BACKGROUND)'!H288</f>
        <v>2.073</v>
      </c>
    </row>
    <row r="289" spans="1:10" x14ac:dyDescent="0.2">
      <c r="A289">
        <v>0</v>
      </c>
      <c r="B289">
        <v>101.19799999999999</v>
      </c>
      <c r="C289">
        <v>2.0649999999999999</v>
      </c>
      <c r="D289">
        <v>1.991333</v>
      </c>
      <c r="F289" s="3">
        <f t="shared" si="17"/>
        <v>0.2015000000000029</v>
      </c>
      <c r="G289" s="3">
        <f t="shared" si="16"/>
        <v>23.988</v>
      </c>
      <c r="H289">
        <f t="shared" si="15"/>
        <v>2.0649999999999999</v>
      </c>
      <c r="J289" s="99">
        <f>H289-'0A (BACKGROUND)'!H289</f>
        <v>2.0169999999999999</v>
      </c>
    </row>
    <row r="290" spans="1:10" x14ac:dyDescent="0.2">
      <c r="A290">
        <v>0</v>
      </c>
      <c r="B290">
        <v>101.4</v>
      </c>
      <c r="C290">
        <v>2.0230000000000001</v>
      </c>
      <c r="D290">
        <v>1.9913460000000001</v>
      </c>
      <c r="F290" s="3">
        <f t="shared" si="17"/>
        <v>0.20100000000000051</v>
      </c>
      <c r="G290" s="3">
        <f t="shared" si="16"/>
        <v>24.190000000000012</v>
      </c>
      <c r="H290">
        <f t="shared" si="15"/>
        <v>2.0230000000000001</v>
      </c>
      <c r="J290" s="99">
        <f>H290-'0A (BACKGROUND)'!H290</f>
        <v>1.9540000000000002</v>
      </c>
    </row>
    <row r="291" spans="1:10" x14ac:dyDescent="0.2">
      <c r="A291">
        <v>0</v>
      </c>
      <c r="B291">
        <v>101.6</v>
      </c>
      <c r="C291">
        <v>1.9790000000000001</v>
      </c>
      <c r="D291">
        <v>1.991328</v>
      </c>
      <c r="F291" s="3">
        <f t="shared" si="17"/>
        <v>0.19849999999999568</v>
      </c>
      <c r="G291" s="3">
        <f t="shared" si="16"/>
        <v>24.39</v>
      </c>
      <c r="H291">
        <f t="shared" si="15"/>
        <v>1.9790000000000001</v>
      </c>
      <c r="J291" s="99">
        <f>H291-'0A (BACKGROUND)'!H291</f>
        <v>1.8960000000000001</v>
      </c>
    </row>
    <row r="292" spans="1:10" x14ac:dyDescent="0.2">
      <c r="A292">
        <v>0</v>
      </c>
      <c r="B292">
        <v>101.797</v>
      </c>
      <c r="C292">
        <v>1.9390000000000001</v>
      </c>
      <c r="D292">
        <v>1.9913419999999999</v>
      </c>
      <c r="F292" s="3">
        <f t="shared" si="17"/>
        <v>0.19900000000000517</v>
      </c>
      <c r="G292" s="3">
        <f t="shared" si="16"/>
        <v>24.587000000000003</v>
      </c>
      <c r="H292">
        <f t="shared" si="15"/>
        <v>1.9390000000000001</v>
      </c>
      <c r="J292" s="99">
        <f>H292-'0A (BACKGROUND)'!H292</f>
        <v>1.839</v>
      </c>
    </row>
    <row r="293" spans="1:10" x14ac:dyDescent="0.2">
      <c r="A293">
        <v>0</v>
      </c>
      <c r="B293">
        <v>101.998</v>
      </c>
      <c r="C293">
        <v>1.8959999999999999</v>
      </c>
      <c r="D293">
        <v>1.991331</v>
      </c>
      <c r="F293" s="3">
        <f t="shared" si="17"/>
        <v>0.2015000000000029</v>
      </c>
      <c r="G293" s="3">
        <f t="shared" si="16"/>
        <v>24.788000000000011</v>
      </c>
      <c r="H293">
        <f t="shared" si="15"/>
        <v>1.8959999999999999</v>
      </c>
      <c r="J293" s="99">
        <f>H293-'0A (BACKGROUND)'!H293</f>
        <v>1.7769999999999999</v>
      </c>
    </row>
    <row r="294" spans="1:10" x14ac:dyDescent="0.2">
      <c r="A294">
        <v>0</v>
      </c>
      <c r="B294">
        <v>102.2</v>
      </c>
      <c r="C294">
        <v>1.853</v>
      </c>
      <c r="D294">
        <v>1.9913190000000001</v>
      </c>
      <c r="F294" s="3">
        <f t="shared" si="17"/>
        <v>0.20100000000000051</v>
      </c>
      <c r="G294" s="3">
        <f t="shared" si="16"/>
        <v>24.990000000000009</v>
      </c>
      <c r="H294">
        <f t="shared" si="15"/>
        <v>1.853</v>
      </c>
      <c r="J294" s="99">
        <f>H294-'0A (BACKGROUND)'!H294</f>
        <v>1.7229999999999999</v>
      </c>
    </row>
    <row r="295" spans="1:10" x14ac:dyDescent="0.2">
      <c r="A295">
        <v>0</v>
      </c>
      <c r="B295">
        <v>102.4</v>
      </c>
      <c r="C295">
        <v>1.8089999999999999</v>
      </c>
      <c r="D295">
        <v>1.991304</v>
      </c>
      <c r="F295" s="3">
        <f t="shared" si="17"/>
        <v>0.19899999999999807</v>
      </c>
      <c r="G295" s="3">
        <f t="shared" si="16"/>
        <v>25.190000000000012</v>
      </c>
      <c r="H295">
        <f t="shared" si="15"/>
        <v>1.8089999999999999</v>
      </c>
      <c r="J295" s="99">
        <f>H295-'0A (BACKGROUND)'!H295</f>
        <v>1.6679999999999999</v>
      </c>
    </row>
    <row r="296" spans="1:10" x14ac:dyDescent="0.2">
      <c r="A296">
        <v>0</v>
      </c>
      <c r="B296">
        <v>102.598</v>
      </c>
      <c r="C296">
        <v>1.774</v>
      </c>
      <c r="D296">
        <v>1.9913270000000001</v>
      </c>
      <c r="F296" s="3">
        <f t="shared" si="17"/>
        <v>0.19950000000000045</v>
      </c>
      <c r="G296" s="3">
        <f t="shared" si="16"/>
        <v>25.388000000000005</v>
      </c>
      <c r="H296">
        <f t="shared" si="15"/>
        <v>1.774</v>
      </c>
      <c r="J296" s="99">
        <f>H296-'0A (BACKGROUND)'!H296</f>
        <v>1.625</v>
      </c>
    </row>
    <row r="297" spans="1:10" x14ac:dyDescent="0.2">
      <c r="A297">
        <v>0</v>
      </c>
      <c r="B297">
        <v>102.79900000000001</v>
      </c>
      <c r="C297">
        <v>1.736</v>
      </c>
      <c r="D297">
        <v>1.9913369999999999</v>
      </c>
      <c r="F297" s="3">
        <f t="shared" si="17"/>
        <v>0.20100000000000051</v>
      </c>
      <c r="G297" s="3">
        <f t="shared" si="16"/>
        <v>25.589000000000013</v>
      </c>
      <c r="H297">
        <f t="shared" si="15"/>
        <v>1.736</v>
      </c>
      <c r="J297" s="99">
        <f>H297-'0A (BACKGROUND)'!H297</f>
        <v>1.579</v>
      </c>
    </row>
    <row r="298" spans="1:10" x14ac:dyDescent="0.2">
      <c r="A298">
        <v>0</v>
      </c>
      <c r="B298">
        <v>103</v>
      </c>
      <c r="C298">
        <v>1.702</v>
      </c>
      <c r="D298">
        <v>1.9913369999999999</v>
      </c>
      <c r="F298" s="3">
        <f t="shared" si="17"/>
        <v>0.20049999999999812</v>
      </c>
      <c r="G298" s="3">
        <f t="shared" si="16"/>
        <v>25.790000000000006</v>
      </c>
      <c r="H298">
        <f t="shared" si="15"/>
        <v>1.702</v>
      </c>
      <c r="J298" s="99">
        <f>H298-'0A (BACKGROUND)'!H298</f>
        <v>1.5329999999999999</v>
      </c>
    </row>
    <row r="299" spans="1:10" x14ac:dyDescent="0.2">
      <c r="A299">
        <v>0</v>
      </c>
      <c r="B299">
        <v>103.2</v>
      </c>
      <c r="C299">
        <v>1.66</v>
      </c>
      <c r="D299">
        <v>1.99135</v>
      </c>
      <c r="F299" s="3">
        <f t="shared" si="17"/>
        <v>0.19899999999999807</v>
      </c>
      <c r="G299" s="3">
        <f t="shared" si="16"/>
        <v>25.990000000000009</v>
      </c>
      <c r="H299">
        <f t="shared" si="15"/>
        <v>1.66</v>
      </c>
      <c r="J299" s="99">
        <f>H299-'0A (BACKGROUND)'!H299</f>
        <v>1.482</v>
      </c>
    </row>
    <row r="300" spans="1:10" x14ac:dyDescent="0.2">
      <c r="A300">
        <v>0</v>
      </c>
      <c r="B300">
        <v>103.398</v>
      </c>
      <c r="C300">
        <v>1.627</v>
      </c>
      <c r="D300">
        <v>1.991287</v>
      </c>
      <c r="F300" s="3">
        <f t="shared" si="17"/>
        <v>0.19899999999999807</v>
      </c>
      <c r="G300" s="3">
        <f t="shared" si="16"/>
        <v>26.188000000000002</v>
      </c>
      <c r="H300">
        <f t="shared" si="15"/>
        <v>1.627</v>
      </c>
      <c r="J300" s="99">
        <f>H300-'0A (BACKGROUND)'!H300</f>
        <v>1.4370000000000001</v>
      </c>
    </row>
    <row r="301" spans="1:10" x14ac:dyDescent="0.2">
      <c r="A301">
        <v>0</v>
      </c>
      <c r="B301">
        <v>103.598</v>
      </c>
      <c r="C301">
        <v>1.583</v>
      </c>
      <c r="D301">
        <v>1.991336</v>
      </c>
      <c r="F301" s="3">
        <f t="shared" si="17"/>
        <v>0.20100000000000051</v>
      </c>
      <c r="G301" s="3">
        <f t="shared" si="16"/>
        <v>26.388000000000005</v>
      </c>
      <c r="H301">
        <f t="shared" si="15"/>
        <v>1.583</v>
      </c>
      <c r="J301" s="99">
        <f>H301-'0A (BACKGROUND)'!H301</f>
        <v>1.385</v>
      </c>
    </row>
    <row r="302" spans="1:10" x14ac:dyDescent="0.2">
      <c r="A302">
        <v>0</v>
      </c>
      <c r="B302">
        <v>103.8</v>
      </c>
      <c r="C302">
        <v>1.548</v>
      </c>
      <c r="D302">
        <v>1.9913179999999999</v>
      </c>
      <c r="F302" s="3">
        <f t="shared" si="17"/>
        <v>0.20100000000000051</v>
      </c>
      <c r="G302" s="3">
        <f t="shared" si="16"/>
        <v>26.590000000000003</v>
      </c>
      <c r="H302">
        <f t="shared" si="15"/>
        <v>1.548</v>
      </c>
      <c r="J302" s="99">
        <f>H302-'0A (BACKGROUND)'!H302</f>
        <v>1.341</v>
      </c>
    </row>
    <row r="303" spans="1:10" x14ac:dyDescent="0.2">
      <c r="A303">
        <v>0</v>
      </c>
      <c r="B303">
        <v>104</v>
      </c>
      <c r="C303">
        <v>1.514</v>
      </c>
      <c r="D303">
        <v>1.9913529999999999</v>
      </c>
      <c r="F303" s="3">
        <f t="shared" si="17"/>
        <v>0.19899999999999807</v>
      </c>
      <c r="G303" s="3">
        <f t="shared" si="16"/>
        <v>26.790000000000006</v>
      </c>
      <c r="H303">
        <f t="shared" si="15"/>
        <v>1.514</v>
      </c>
      <c r="J303" s="99">
        <f>H303-'0A (BACKGROUND)'!H303</f>
        <v>1.2989999999999999</v>
      </c>
    </row>
    <row r="304" spans="1:10" x14ac:dyDescent="0.2">
      <c r="A304">
        <v>0</v>
      </c>
      <c r="B304">
        <v>104.19799999999999</v>
      </c>
      <c r="C304">
        <v>1.4830000000000001</v>
      </c>
      <c r="D304">
        <v>1.9913130000000001</v>
      </c>
      <c r="F304" s="3">
        <f t="shared" si="17"/>
        <v>0.19899999999999807</v>
      </c>
      <c r="G304" s="3">
        <f t="shared" si="16"/>
        <v>26.988</v>
      </c>
      <c r="H304">
        <f t="shared" si="15"/>
        <v>1.4830000000000001</v>
      </c>
      <c r="J304" s="99">
        <f>H304-'0A (BACKGROUND)'!H304</f>
        <v>1.26</v>
      </c>
    </row>
    <row r="305" spans="1:10" x14ac:dyDescent="0.2">
      <c r="A305">
        <v>0</v>
      </c>
      <c r="B305">
        <v>104.398</v>
      </c>
      <c r="C305">
        <v>1.4490000000000001</v>
      </c>
      <c r="D305">
        <v>1.991298</v>
      </c>
      <c r="F305" s="3">
        <f t="shared" si="17"/>
        <v>0.20100000000000051</v>
      </c>
      <c r="G305" s="3">
        <f t="shared" si="16"/>
        <v>27.188000000000002</v>
      </c>
      <c r="H305">
        <f t="shared" si="15"/>
        <v>1.4490000000000001</v>
      </c>
      <c r="J305" s="99">
        <f>H305-'0A (BACKGROUND)'!H305</f>
        <v>1.22</v>
      </c>
    </row>
    <row r="306" spans="1:10" x14ac:dyDescent="0.2">
      <c r="A306">
        <v>0</v>
      </c>
      <c r="B306">
        <v>104.6</v>
      </c>
      <c r="C306">
        <v>1.415</v>
      </c>
      <c r="D306">
        <v>1.9913240000000001</v>
      </c>
      <c r="F306" s="3">
        <f t="shared" si="17"/>
        <v>0.20100000000000051</v>
      </c>
      <c r="G306" s="3">
        <f t="shared" si="16"/>
        <v>27.39</v>
      </c>
      <c r="H306">
        <f t="shared" si="15"/>
        <v>1.415</v>
      </c>
      <c r="J306" s="99">
        <f>H306-'0A (BACKGROUND)'!H306</f>
        <v>1.1830000000000001</v>
      </c>
    </row>
    <row r="307" spans="1:10" x14ac:dyDescent="0.2">
      <c r="A307">
        <v>0</v>
      </c>
      <c r="B307">
        <v>104.8</v>
      </c>
      <c r="C307">
        <v>1.383</v>
      </c>
      <c r="D307">
        <v>1.9913460000000001</v>
      </c>
      <c r="F307" s="3">
        <f t="shared" si="17"/>
        <v>0.19900000000000517</v>
      </c>
      <c r="G307" s="3">
        <f t="shared" si="16"/>
        <v>27.590000000000003</v>
      </c>
      <c r="H307">
        <f t="shared" si="15"/>
        <v>1.383</v>
      </c>
      <c r="J307" s="99">
        <f>H307-'0A (BACKGROUND)'!H307</f>
        <v>1.1440000000000001</v>
      </c>
    </row>
    <row r="308" spans="1:10" x14ac:dyDescent="0.2">
      <c r="A308">
        <v>0</v>
      </c>
      <c r="B308">
        <v>104.998</v>
      </c>
      <c r="C308">
        <v>1.3520000000000001</v>
      </c>
      <c r="D308">
        <v>1.991331</v>
      </c>
      <c r="F308" s="3">
        <f t="shared" si="17"/>
        <v>0.19950000000000045</v>
      </c>
      <c r="G308" s="3">
        <f t="shared" si="16"/>
        <v>27.788000000000011</v>
      </c>
      <c r="H308">
        <f t="shared" si="15"/>
        <v>1.3520000000000001</v>
      </c>
      <c r="J308" s="99">
        <f>H308-'0A (BACKGROUND)'!H308</f>
        <v>1.1060000000000001</v>
      </c>
    </row>
    <row r="309" spans="1:10" x14ac:dyDescent="0.2">
      <c r="A309">
        <v>0</v>
      </c>
      <c r="B309">
        <v>105.199</v>
      </c>
      <c r="C309">
        <v>1.32</v>
      </c>
      <c r="D309">
        <v>1.9913400000000001</v>
      </c>
      <c r="F309" s="3">
        <f t="shared" si="17"/>
        <v>0.20100000000000051</v>
      </c>
      <c r="G309" s="3">
        <f t="shared" si="16"/>
        <v>27.989000000000004</v>
      </c>
      <c r="H309">
        <f t="shared" si="15"/>
        <v>1.32</v>
      </c>
      <c r="J309" s="99">
        <f>H309-'0A (BACKGROUND)'!H309</f>
        <v>1.0710000000000002</v>
      </c>
    </row>
    <row r="310" spans="1:10" x14ac:dyDescent="0.2">
      <c r="A310">
        <v>0</v>
      </c>
      <c r="B310">
        <v>105.4</v>
      </c>
      <c r="C310">
        <v>1.2889999999999999</v>
      </c>
      <c r="D310">
        <v>1.9913270000000001</v>
      </c>
      <c r="F310" s="3">
        <f t="shared" si="17"/>
        <v>0.20100000000000051</v>
      </c>
      <c r="G310" s="3">
        <f t="shared" si="16"/>
        <v>28.190000000000012</v>
      </c>
      <c r="H310">
        <f t="shared" si="15"/>
        <v>1.2889999999999999</v>
      </c>
      <c r="J310" s="99">
        <f>H310-'0A (BACKGROUND)'!H310</f>
        <v>1.0329999999999999</v>
      </c>
    </row>
    <row r="311" spans="1:10" x14ac:dyDescent="0.2">
      <c r="A311">
        <v>0</v>
      </c>
      <c r="B311">
        <v>105.601</v>
      </c>
      <c r="C311">
        <v>1.258</v>
      </c>
      <c r="D311">
        <v>1.991322</v>
      </c>
      <c r="F311" s="3">
        <f t="shared" si="17"/>
        <v>0.19849999999999568</v>
      </c>
      <c r="G311" s="3">
        <f t="shared" si="16"/>
        <v>28.391000000000005</v>
      </c>
      <c r="H311">
        <f t="shared" si="15"/>
        <v>1.258</v>
      </c>
      <c r="J311" s="99">
        <f>H311-'0A (BACKGROUND)'!H311</f>
        <v>1</v>
      </c>
    </row>
    <row r="312" spans="1:10" x14ac:dyDescent="0.2">
      <c r="A312">
        <v>0</v>
      </c>
      <c r="B312">
        <v>105.797</v>
      </c>
      <c r="C312">
        <v>1.2350000000000001</v>
      </c>
      <c r="D312">
        <v>1.9913110000000001</v>
      </c>
      <c r="F312" s="3">
        <f t="shared" si="17"/>
        <v>0.19850000000000279</v>
      </c>
      <c r="G312" s="3">
        <f t="shared" si="16"/>
        <v>28.587000000000003</v>
      </c>
      <c r="H312">
        <f t="shared" si="15"/>
        <v>1.2350000000000001</v>
      </c>
      <c r="J312" s="99">
        <f>H312-'0A (BACKGROUND)'!H312</f>
        <v>0.97200000000000009</v>
      </c>
    </row>
    <row r="313" spans="1:10" x14ac:dyDescent="0.2">
      <c r="A313">
        <v>0</v>
      </c>
      <c r="B313">
        <v>105.998</v>
      </c>
      <c r="C313">
        <v>1.206</v>
      </c>
      <c r="D313">
        <v>1.9913179999999999</v>
      </c>
      <c r="F313" s="3">
        <f t="shared" si="17"/>
        <v>0.20100000000000051</v>
      </c>
      <c r="G313" s="3">
        <f t="shared" si="16"/>
        <v>28.788000000000011</v>
      </c>
      <c r="H313">
        <f t="shared" si="15"/>
        <v>1.206</v>
      </c>
      <c r="J313" s="99">
        <f>H313-'0A (BACKGROUND)'!H313</f>
        <v>0.93599999999999994</v>
      </c>
    </row>
    <row r="314" spans="1:10" x14ac:dyDescent="0.2">
      <c r="A314">
        <v>0</v>
      </c>
      <c r="B314">
        <v>106.199</v>
      </c>
      <c r="C314">
        <v>1.181</v>
      </c>
      <c r="D314">
        <v>1.991336</v>
      </c>
      <c r="F314" s="3">
        <f t="shared" si="17"/>
        <v>0.20100000000000051</v>
      </c>
      <c r="G314" s="3">
        <f t="shared" si="16"/>
        <v>28.989000000000004</v>
      </c>
      <c r="H314">
        <f t="shared" si="15"/>
        <v>1.181</v>
      </c>
      <c r="J314" s="99">
        <f>H314-'0A (BACKGROUND)'!H314</f>
        <v>0.91100000000000003</v>
      </c>
    </row>
    <row r="315" spans="1:10" x14ac:dyDescent="0.2">
      <c r="A315">
        <v>0</v>
      </c>
      <c r="B315">
        <v>106.4</v>
      </c>
      <c r="C315">
        <v>1.153</v>
      </c>
      <c r="D315">
        <v>1.991328</v>
      </c>
      <c r="F315" s="3">
        <f t="shared" si="17"/>
        <v>0.19899999999999807</v>
      </c>
      <c r="G315" s="3">
        <f t="shared" si="16"/>
        <v>29.190000000000012</v>
      </c>
      <c r="H315">
        <f t="shared" si="15"/>
        <v>1.153</v>
      </c>
      <c r="J315" s="99">
        <f>H315-'0A (BACKGROUND)'!H315</f>
        <v>0.88100000000000001</v>
      </c>
    </row>
    <row r="316" spans="1:10" x14ac:dyDescent="0.2">
      <c r="A316">
        <v>0</v>
      </c>
      <c r="B316">
        <v>106.59699999999999</v>
      </c>
      <c r="C316">
        <v>1.1339999999999999</v>
      </c>
      <c r="D316">
        <v>1.9913270000000001</v>
      </c>
      <c r="F316" s="3">
        <f t="shared" si="17"/>
        <v>0.19899999999999807</v>
      </c>
      <c r="G316" s="3">
        <f t="shared" si="16"/>
        <v>29.387</v>
      </c>
      <c r="H316">
        <f t="shared" si="15"/>
        <v>1.1339999999999999</v>
      </c>
      <c r="J316" s="99">
        <f>H316-'0A (BACKGROUND)'!H316</f>
        <v>0.85899999999999987</v>
      </c>
    </row>
    <row r="317" spans="1:10" x14ac:dyDescent="0.2">
      <c r="A317">
        <v>0</v>
      </c>
      <c r="B317">
        <v>106.798</v>
      </c>
      <c r="C317">
        <v>1.109</v>
      </c>
      <c r="D317">
        <v>1.9913130000000001</v>
      </c>
      <c r="F317" s="3">
        <f t="shared" si="17"/>
        <v>0.20100000000000051</v>
      </c>
      <c r="G317" s="3">
        <f t="shared" si="16"/>
        <v>29.588000000000008</v>
      </c>
      <c r="H317">
        <f t="shared" si="15"/>
        <v>1.109</v>
      </c>
      <c r="J317" s="99">
        <f>H317-'0A (BACKGROUND)'!H317</f>
        <v>0.83299999999999996</v>
      </c>
    </row>
    <row r="318" spans="1:10" x14ac:dyDescent="0.2">
      <c r="A318">
        <v>0</v>
      </c>
      <c r="B318">
        <v>106.999</v>
      </c>
      <c r="C318">
        <v>1.0840000000000001</v>
      </c>
      <c r="D318">
        <v>1.991312</v>
      </c>
      <c r="F318" s="3">
        <f t="shared" si="17"/>
        <v>0.20100000000000051</v>
      </c>
      <c r="G318" s="3">
        <f t="shared" si="16"/>
        <v>29.789000000000001</v>
      </c>
      <c r="H318">
        <f t="shared" si="15"/>
        <v>1.0840000000000001</v>
      </c>
      <c r="J318" s="99">
        <f>H318-'0A (BACKGROUND)'!H318</f>
        <v>0.80500000000000005</v>
      </c>
    </row>
    <row r="319" spans="1:10" x14ac:dyDescent="0.2">
      <c r="A319">
        <v>0</v>
      </c>
      <c r="B319">
        <v>107.2</v>
      </c>
      <c r="C319">
        <v>1.0580000000000001</v>
      </c>
      <c r="D319">
        <v>1.9913419999999999</v>
      </c>
      <c r="F319" s="3">
        <f>(G319-G318)/2</f>
        <v>0.10050000000000381</v>
      </c>
      <c r="G319" s="3">
        <f t="shared" si="16"/>
        <v>29.990000000000009</v>
      </c>
      <c r="H319">
        <f t="shared" si="15"/>
        <v>1.0580000000000001</v>
      </c>
      <c r="J319" s="99">
        <f>H319-'0A (BACKGROUND)'!H319</f>
        <v>0.77700000000000002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08"/>
  <sheetViews>
    <sheetView workbookViewId="0">
      <selection activeCell="M26" sqref="M26"/>
    </sheetView>
  </sheetViews>
  <sheetFormatPr baseColWidth="10" defaultColWidth="8.83203125" defaultRowHeight="15" x14ac:dyDescent="0.2"/>
  <cols>
    <col min="8" max="8" width="10.83203125" bestFit="1" customWidth="1"/>
    <col min="9" max="9" width="11" bestFit="1" customWidth="1"/>
  </cols>
  <sheetData>
    <row r="1" spans="1:12" x14ac:dyDescent="0.2">
      <c r="A1" t="s">
        <v>0</v>
      </c>
      <c r="G1" s="22" t="s">
        <v>43</v>
      </c>
      <c r="H1" s="11" t="s">
        <v>27</v>
      </c>
      <c r="I1" s="11" t="s">
        <v>33</v>
      </c>
      <c r="J1" s="11" t="s">
        <v>34</v>
      </c>
      <c r="L1" s="8" t="s">
        <v>114</v>
      </c>
    </row>
    <row r="2" spans="1:12" x14ac:dyDescent="0.2">
      <c r="A2" t="s">
        <v>110</v>
      </c>
      <c r="B2" t="s">
        <v>1</v>
      </c>
      <c r="F2" s="3"/>
      <c r="G2" s="21">
        <v>0</v>
      </c>
      <c r="H2" s="9">
        <f ca="1">OFFSET($D$16,G2,0)*10</f>
        <v>19.913510000000002</v>
      </c>
      <c r="I2" s="23">
        <v>7.7539999999999996</v>
      </c>
      <c r="J2" s="9">
        <f ca="1">OFFSET($C$16,G2,0)</f>
        <v>157.93</v>
      </c>
    </row>
    <row r="3" spans="1:12" x14ac:dyDescent="0.2">
      <c r="A3" s="1">
        <v>44221</v>
      </c>
      <c r="B3" t="s">
        <v>2</v>
      </c>
      <c r="F3" s="3"/>
      <c r="G3" s="21">
        <v>16</v>
      </c>
      <c r="H3" s="9">
        <f ca="1">OFFSET($D$16,G3,0)*10</f>
        <v>19.012819999999998</v>
      </c>
      <c r="I3" s="23">
        <v>7.4020000000000001</v>
      </c>
      <c r="J3" s="9">
        <f t="shared" ref="J3:J4" ca="1" si="0">OFFSET($C$16,G3,0)</f>
        <v>151.18</v>
      </c>
    </row>
    <row r="4" spans="1:12" x14ac:dyDescent="0.2">
      <c r="A4" s="2">
        <v>0.37071759259259257</v>
      </c>
      <c r="B4" t="s">
        <v>3</v>
      </c>
      <c r="F4" s="3"/>
      <c r="G4" s="21">
        <v>32</v>
      </c>
      <c r="H4" s="9">
        <f t="shared" ref="H4:H67" ca="1" si="1">OFFSET($D$16,G4,0)*10</f>
        <v>18.012830000000001</v>
      </c>
      <c r="I4" s="23">
        <v>7</v>
      </c>
      <c r="J4" s="9">
        <f t="shared" ca="1" si="0"/>
        <v>143.49</v>
      </c>
    </row>
    <row r="5" spans="1:12" x14ac:dyDescent="0.2">
      <c r="A5">
        <v>5.0999999999999996</v>
      </c>
      <c r="B5" t="s">
        <v>4</v>
      </c>
      <c r="F5" s="3"/>
      <c r="G5" s="21">
        <v>48</v>
      </c>
      <c r="H5" s="9">
        <f t="shared" ca="1" si="1"/>
        <v>17.011340000000001</v>
      </c>
      <c r="I5" s="23">
        <v>6.6</v>
      </c>
      <c r="J5" s="9">
        <f t="shared" ref="J5:J68" ca="1" si="2">OFFSET($C$16,G5,0)</f>
        <v>135.79</v>
      </c>
    </row>
    <row r="6" spans="1:12" x14ac:dyDescent="0.2">
      <c r="A6">
        <v>1</v>
      </c>
      <c r="B6" t="s">
        <v>5</v>
      </c>
      <c r="F6" s="3"/>
      <c r="G6" s="21">
        <v>64</v>
      </c>
      <c r="H6" s="9">
        <f t="shared" ca="1" si="1"/>
        <v>16.011369999999999</v>
      </c>
      <c r="I6" s="23">
        <v>6.1929999999999996</v>
      </c>
      <c r="J6" s="9">
        <f t="shared" ca="1" si="2"/>
        <v>128.04</v>
      </c>
    </row>
    <row r="7" spans="1:12" x14ac:dyDescent="0.2">
      <c r="A7">
        <v>1</v>
      </c>
      <c r="B7" t="s">
        <v>6</v>
      </c>
      <c r="F7" s="3"/>
      <c r="G7" s="21">
        <v>80</v>
      </c>
      <c r="H7" s="9">
        <f t="shared" ca="1" si="1"/>
        <v>15.009980000000001</v>
      </c>
      <c r="I7" s="23">
        <v>5.7880000000000003</v>
      </c>
      <c r="J7" s="9">
        <f t="shared" ca="1" si="2"/>
        <v>120.23</v>
      </c>
    </row>
    <row r="8" spans="1:12" x14ac:dyDescent="0.2">
      <c r="A8">
        <v>1</v>
      </c>
      <c r="B8" t="s">
        <v>7</v>
      </c>
      <c r="F8" s="3"/>
      <c r="G8" s="21">
        <v>96</v>
      </c>
      <c r="H8" s="9">
        <f t="shared" ca="1" si="1"/>
        <v>14.009640000000001</v>
      </c>
      <c r="I8" s="23">
        <v>5.3730000000000002</v>
      </c>
      <c r="J8" s="9">
        <f t="shared" ca="1" si="2"/>
        <v>112.42</v>
      </c>
    </row>
    <row r="9" spans="1:12" x14ac:dyDescent="0.2">
      <c r="A9">
        <v>2</v>
      </c>
      <c r="B9" t="s">
        <v>8</v>
      </c>
      <c r="F9" s="3"/>
      <c r="G9" s="21">
        <v>112</v>
      </c>
      <c r="H9" s="9">
        <f t="shared" ca="1" si="1"/>
        <v>13.009399999999999</v>
      </c>
      <c r="I9" s="23">
        <v>4.97</v>
      </c>
      <c r="J9" s="9">
        <f t="shared" ca="1" si="2"/>
        <v>104.6</v>
      </c>
    </row>
    <row r="10" spans="1:12" x14ac:dyDescent="0.2">
      <c r="A10">
        <v>77.209999999999994</v>
      </c>
      <c r="B10" t="s">
        <v>29</v>
      </c>
      <c r="F10" s="3"/>
      <c r="G10" s="21">
        <v>128</v>
      </c>
      <c r="H10" s="9">
        <f t="shared" ca="1" si="1"/>
        <v>12.008179999999999</v>
      </c>
      <c r="I10" s="23">
        <v>4.5679999999999996</v>
      </c>
      <c r="J10" s="9">
        <f t="shared" ca="1" si="2"/>
        <v>96.7</v>
      </c>
    </row>
    <row r="11" spans="1:12" x14ac:dyDescent="0.2">
      <c r="A11">
        <v>10.31</v>
      </c>
      <c r="B11" t="s">
        <v>30</v>
      </c>
      <c r="F11" s="3"/>
      <c r="G11" s="21">
        <v>144</v>
      </c>
      <c r="H11" s="9">
        <f t="shared" ca="1" si="1"/>
        <v>11.00788</v>
      </c>
      <c r="I11" s="23">
        <v>4.173</v>
      </c>
      <c r="J11" s="9">
        <f t="shared" ca="1" si="2"/>
        <v>88.8</v>
      </c>
    </row>
    <row r="12" spans="1:12" x14ac:dyDescent="0.2">
      <c r="A12">
        <v>0</v>
      </c>
      <c r="B12" t="s">
        <v>9</v>
      </c>
      <c r="F12" s="3"/>
      <c r="G12" s="21">
        <v>160</v>
      </c>
      <c r="H12" s="9">
        <f t="shared" ca="1" si="1"/>
        <v>10.007090000000002</v>
      </c>
      <c r="I12" s="23">
        <v>3.7749999999999999</v>
      </c>
      <c r="J12" s="9">
        <f t="shared" ca="1" si="2"/>
        <v>80.94</v>
      </c>
    </row>
    <row r="13" spans="1:12" x14ac:dyDescent="0.2">
      <c r="A13" t="s">
        <v>111</v>
      </c>
      <c r="F13" s="3"/>
      <c r="G13" s="21">
        <v>176</v>
      </c>
      <c r="H13" s="9">
        <f t="shared" ca="1" si="1"/>
        <v>9.0062099999999994</v>
      </c>
      <c r="I13" s="23">
        <v>3.383</v>
      </c>
      <c r="J13" s="9">
        <f t="shared" ca="1" si="2"/>
        <v>73.02</v>
      </c>
    </row>
    <row r="14" spans="1:12" x14ac:dyDescent="0.2">
      <c r="A14" t="s">
        <v>10</v>
      </c>
      <c r="F14" s="3"/>
      <c r="G14" s="21">
        <v>192</v>
      </c>
      <c r="H14" s="9">
        <f t="shared" ca="1" si="1"/>
        <v>8.0060000000000002</v>
      </c>
      <c r="I14" s="23">
        <v>2.968</v>
      </c>
      <c r="J14" s="9">
        <f t="shared" ca="1" si="2"/>
        <v>65.09</v>
      </c>
    </row>
    <row r="15" spans="1:12" x14ac:dyDescent="0.2">
      <c r="A15" t="s">
        <v>31</v>
      </c>
      <c r="B15" t="s">
        <v>32</v>
      </c>
      <c r="C15" t="s">
        <v>17</v>
      </c>
      <c r="D15" t="s">
        <v>18</v>
      </c>
      <c r="F15" s="3"/>
      <c r="G15" s="21">
        <v>208</v>
      </c>
      <c r="H15" s="9">
        <f t="shared" ca="1" si="1"/>
        <v>7.0046099999999996</v>
      </c>
      <c r="I15" s="23">
        <v>2.5289999999999999</v>
      </c>
      <c r="J15" s="9">
        <f t="shared" ca="1" si="2"/>
        <v>57.12</v>
      </c>
    </row>
    <row r="16" spans="1:12" x14ac:dyDescent="0.2">
      <c r="A16">
        <v>0</v>
      </c>
      <c r="B16">
        <v>0</v>
      </c>
      <c r="C16">
        <v>157.93</v>
      </c>
      <c r="D16">
        <v>1.9913510000000001</v>
      </c>
      <c r="F16" s="3"/>
      <c r="G16" s="21">
        <v>224</v>
      </c>
      <c r="H16" s="9">
        <f t="shared" ca="1" si="1"/>
        <v>6.0042399999999994</v>
      </c>
      <c r="I16" s="23">
        <v>2.1659999999999999</v>
      </c>
      <c r="J16" s="9">
        <f t="shared" ca="1" si="2"/>
        <v>49.22</v>
      </c>
    </row>
    <row r="17" spans="1:10" x14ac:dyDescent="0.2">
      <c r="A17" t="s">
        <v>0</v>
      </c>
      <c r="F17" s="3"/>
      <c r="G17" s="21">
        <v>240</v>
      </c>
      <c r="H17" s="9">
        <f t="shared" ca="1" si="1"/>
        <v>5.0034999999999998</v>
      </c>
      <c r="I17" s="23">
        <v>1.8029999999999999</v>
      </c>
      <c r="J17" s="9">
        <f t="shared" ca="1" si="2"/>
        <v>41.26</v>
      </c>
    </row>
    <row r="18" spans="1:10" x14ac:dyDescent="0.2">
      <c r="A18" t="s">
        <v>110</v>
      </c>
      <c r="B18" t="s">
        <v>1</v>
      </c>
      <c r="F18" s="3"/>
      <c r="G18" s="21">
        <v>256</v>
      </c>
      <c r="H18" s="9">
        <f t="shared" ca="1" si="1"/>
        <v>4.0026999999999999</v>
      </c>
      <c r="I18" s="23">
        <v>1.4410000000000001</v>
      </c>
      <c r="J18" s="9">
        <f t="shared" ca="1" si="2"/>
        <v>33.29</v>
      </c>
    </row>
    <row r="19" spans="1:10" x14ac:dyDescent="0.2">
      <c r="A19" s="1">
        <v>44221</v>
      </c>
      <c r="B19" t="s">
        <v>2</v>
      </c>
      <c r="F19" s="3"/>
      <c r="G19" s="21">
        <v>272</v>
      </c>
      <c r="H19" s="9">
        <f t="shared" ca="1" si="1"/>
        <v>3.0027699999999999</v>
      </c>
      <c r="I19" s="23">
        <v>1.08</v>
      </c>
      <c r="J19" s="9">
        <f t="shared" ca="1" si="2"/>
        <v>25.38</v>
      </c>
    </row>
    <row r="20" spans="1:10" x14ac:dyDescent="0.2">
      <c r="A20" s="2">
        <v>0.37180555555555556</v>
      </c>
      <c r="B20" t="s">
        <v>3</v>
      </c>
      <c r="F20" s="3"/>
      <c r="G20" s="21">
        <v>288</v>
      </c>
      <c r="H20" s="9">
        <f t="shared" ca="1" si="1"/>
        <v>2.0017499999999999</v>
      </c>
      <c r="I20" s="23">
        <v>0.71899999999999997</v>
      </c>
      <c r="J20" s="9">
        <f t="shared" ca="1" si="2"/>
        <v>17.39</v>
      </c>
    </row>
    <row r="21" spans="1:10" x14ac:dyDescent="0.2">
      <c r="A21">
        <v>5.0999999999999996</v>
      </c>
      <c r="B21" t="s">
        <v>4</v>
      </c>
      <c r="F21" s="3"/>
      <c r="G21" s="21">
        <v>304</v>
      </c>
      <c r="H21" s="9">
        <f t="shared" ca="1" si="1"/>
        <v>1.0015799999999999</v>
      </c>
      <c r="I21" s="23">
        <v>0.36</v>
      </c>
      <c r="J21" s="9">
        <f t="shared" ca="1" si="2"/>
        <v>9.32</v>
      </c>
    </row>
    <row r="22" spans="1:10" x14ac:dyDescent="0.2">
      <c r="A22">
        <v>1</v>
      </c>
      <c r="B22" t="s">
        <v>5</v>
      </c>
      <c r="F22" s="3"/>
      <c r="G22" s="21">
        <v>320</v>
      </c>
      <c r="H22" s="9">
        <f t="shared" ca="1" si="1"/>
        <v>5.4000000000000001E-4</v>
      </c>
      <c r="I22" s="23">
        <v>0</v>
      </c>
      <c r="J22" s="9">
        <f t="shared" ca="1" si="2"/>
        <v>1.41</v>
      </c>
    </row>
    <row r="23" spans="1:10" x14ac:dyDescent="0.2">
      <c r="A23">
        <v>1</v>
      </c>
      <c r="B23" t="s">
        <v>6</v>
      </c>
      <c r="F23" s="3"/>
      <c r="G23" s="21">
        <v>336</v>
      </c>
      <c r="H23" s="9">
        <f t="shared" ca="1" si="1"/>
        <v>-0.99968000000000001</v>
      </c>
      <c r="I23" s="23">
        <v>-0.35799999999999998</v>
      </c>
      <c r="J23" s="9">
        <f t="shared" ca="1" si="2"/>
        <v>-6.63</v>
      </c>
    </row>
    <row r="24" spans="1:10" x14ac:dyDescent="0.2">
      <c r="A24">
        <v>1</v>
      </c>
      <c r="B24" t="s">
        <v>7</v>
      </c>
      <c r="F24" s="3"/>
      <c r="G24" s="21">
        <v>352</v>
      </c>
      <c r="H24" s="9">
        <f t="shared" ca="1" si="1"/>
        <v>-1.9985900000000001</v>
      </c>
      <c r="I24" s="23">
        <v>-0.71499999999999997</v>
      </c>
      <c r="J24" s="9">
        <f t="shared" ca="1" si="2"/>
        <v>-14.5</v>
      </c>
    </row>
    <row r="25" spans="1:10" x14ac:dyDescent="0.2">
      <c r="A25">
        <v>2</v>
      </c>
      <c r="B25" t="s">
        <v>8</v>
      </c>
      <c r="F25" s="3"/>
      <c r="G25" s="21">
        <v>368</v>
      </c>
      <c r="H25" s="9">
        <f t="shared" ca="1" si="1"/>
        <v>-3.00007</v>
      </c>
      <c r="I25" s="23">
        <v>-1.0680000000000001</v>
      </c>
      <c r="J25" s="9">
        <f t="shared" ca="1" si="2"/>
        <v>-22.6</v>
      </c>
    </row>
    <row r="26" spans="1:10" x14ac:dyDescent="0.2">
      <c r="A26">
        <v>77.209999999999994</v>
      </c>
      <c r="B26" t="s">
        <v>29</v>
      </c>
      <c r="F26" s="3"/>
      <c r="G26" s="21">
        <v>384</v>
      </c>
      <c r="H26" s="9">
        <f t="shared" ca="1" si="1"/>
        <v>-4.0005899999999999</v>
      </c>
      <c r="I26" s="23">
        <v>-1.4239999999999999</v>
      </c>
      <c r="J26" s="9">
        <f t="shared" ca="1" si="2"/>
        <v>-30.59</v>
      </c>
    </row>
    <row r="27" spans="1:10" x14ac:dyDescent="0.2">
      <c r="A27">
        <v>10.31</v>
      </c>
      <c r="B27" t="s">
        <v>30</v>
      </c>
      <c r="F27" s="3"/>
      <c r="G27" s="21">
        <v>400</v>
      </c>
      <c r="H27" s="9">
        <f t="shared" ca="1" si="1"/>
        <v>-5.0017199999999997</v>
      </c>
      <c r="I27" s="23">
        <v>-1.78</v>
      </c>
      <c r="J27" s="9">
        <f t="shared" ca="1" si="2"/>
        <v>-38.6</v>
      </c>
    </row>
    <row r="28" spans="1:10" x14ac:dyDescent="0.2">
      <c r="A28">
        <v>0</v>
      </c>
      <c r="B28" t="s">
        <v>9</v>
      </c>
      <c r="F28" s="3"/>
      <c r="G28" s="21">
        <v>416</v>
      </c>
      <c r="H28" s="9">
        <f t="shared" ca="1" si="1"/>
        <v>-6.0020199999999999</v>
      </c>
      <c r="I28" s="23">
        <v>-2.1379999999999999</v>
      </c>
      <c r="J28" s="9">
        <f t="shared" ca="1" si="2"/>
        <v>-46.62</v>
      </c>
    </row>
    <row r="29" spans="1:10" x14ac:dyDescent="0.2">
      <c r="A29" t="s">
        <v>111</v>
      </c>
      <c r="F29" s="3"/>
      <c r="G29" s="21">
        <v>432</v>
      </c>
      <c r="H29" s="9">
        <f t="shared" ca="1" si="1"/>
        <v>-7.0024699999999998</v>
      </c>
      <c r="I29" s="23">
        <v>-2.4980000000000002</v>
      </c>
      <c r="J29" s="9">
        <f t="shared" ca="1" si="2"/>
        <v>-54.65</v>
      </c>
    </row>
    <row r="30" spans="1:10" x14ac:dyDescent="0.2">
      <c r="A30" t="s">
        <v>10</v>
      </c>
      <c r="F30" s="3"/>
      <c r="G30" s="21">
        <v>448</v>
      </c>
      <c r="H30" s="9">
        <f t="shared" ca="1" si="1"/>
        <v>-8.003029999999999</v>
      </c>
      <c r="I30" s="23">
        <v>-2.86</v>
      </c>
      <c r="J30" s="9">
        <f t="shared" ca="1" si="2"/>
        <v>-62.64</v>
      </c>
    </row>
    <row r="31" spans="1:10" x14ac:dyDescent="0.2">
      <c r="A31" t="s">
        <v>31</v>
      </c>
      <c r="B31" t="s">
        <v>32</v>
      </c>
      <c r="C31" t="s">
        <v>17</v>
      </c>
      <c r="D31" t="s">
        <v>18</v>
      </c>
      <c r="F31" s="3"/>
      <c r="G31" s="21">
        <v>464</v>
      </c>
      <c r="H31" s="9">
        <f t="shared" ca="1" si="1"/>
        <v>-9.00352</v>
      </c>
      <c r="I31" s="23">
        <v>-3.2189999999999999</v>
      </c>
      <c r="J31" s="9">
        <f t="shared" ca="1" si="2"/>
        <v>-70.62</v>
      </c>
    </row>
    <row r="32" spans="1:10" x14ac:dyDescent="0.2">
      <c r="A32">
        <v>0</v>
      </c>
      <c r="B32">
        <v>0</v>
      </c>
      <c r="C32">
        <v>151.18</v>
      </c>
      <c r="D32">
        <v>1.9012819999999999</v>
      </c>
      <c r="F32" s="3"/>
      <c r="G32" s="21">
        <v>480</v>
      </c>
      <c r="H32" s="9">
        <f t="shared" ca="1" si="1"/>
        <v>-10.0044</v>
      </c>
      <c r="I32" s="23">
        <v>-3.585</v>
      </c>
      <c r="J32" s="9">
        <f t="shared" ca="1" si="2"/>
        <v>-78.67</v>
      </c>
    </row>
    <row r="33" spans="1:10" x14ac:dyDescent="0.2">
      <c r="A33" t="s">
        <v>0</v>
      </c>
      <c r="F33" s="3"/>
      <c r="G33" s="21">
        <v>496</v>
      </c>
      <c r="H33" s="9">
        <f t="shared" ca="1" si="1"/>
        <v>-11.00473</v>
      </c>
      <c r="I33" s="23">
        <v>-3.95</v>
      </c>
      <c r="J33" s="9">
        <f t="shared" ca="1" si="2"/>
        <v>-86.64</v>
      </c>
    </row>
    <row r="34" spans="1:10" x14ac:dyDescent="0.2">
      <c r="A34" t="s">
        <v>110</v>
      </c>
      <c r="B34" t="s">
        <v>1</v>
      </c>
      <c r="F34" s="3"/>
      <c r="G34" s="21">
        <v>512</v>
      </c>
      <c r="H34" s="9">
        <f t="shared" ca="1" si="1"/>
        <v>-12.00521</v>
      </c>
      <c r="I34" s="23">
        <v>-4.3230000000000004</v>
      </c>
      <c r="J34" s="9">
        <f t="shared" ca="1" si="2"/>
        <v>-94.66</v>
      </c>
    </row>
    <row r="35" spans="1:10" x14ac:dyDescent="0.2">
      <c r="A35" s="1">
        <v>44221</v>
      </c>
      <c r="B35" t="s">
        <v>2</v>
      </c>
      <c r="F35" s="3"/>
      <c r="G35" s="21">
        <v>528</v>
      </c>
      <c r="H35" s="9">
        <f t="shared" ca="1" si="1"/>
        <v>-13.00642</v>
      </c>
      <c r="I35" s="23">
        <v>-4.7009999999999996</v>
      </c>
      <c r="J35" s="9">
        <f t="shared" ca="1" si="2"/>
        <v>-102.66</v>
      </c>
    </row>
    <row r="36" spans="1:10" x14ac:dyDescent="0.2">
      <c r="A36" s="2">
        <v>0.37202546296296296</v>
      </c>
      <c r="B36" t="s">
        <v>3</v>
      </c>
      <c r="F36" s="3"/>
      <c r="G36" s="21">
        <v>544</v>
      </c>
      <c r="H36" s="9">
        <f t="shared" ca="1" si="1"/>
        <v>-14.00651</v>
      </c>
      <c r="I36" s="23">
        <v>-5.0819999999999999</v>
      </c>
      <c r="J36" s="9">
        <f t="shared" ca="1" si="2"/>
        <v>-110.71</v>
      </c>
    </row>
    <row r="37" spans="1:10" x14ac:dyDescent="0.2">
      <c r="A37">
        <v>5.0999999999999996</v>
      </c>
      <c r="B37" t="s">
        <v>4</v>
      </c>
      <c r="F37" s="3"/>
      <c r="G37" s="21">
        <v>560</v>
      </c>
      <c r="H37" s="9">
        <f t="shared" ca="1" si="1"/>
        <v>-15.007619999999999</v>
      </c>
      <c r="I37" s="23">
        <v>-5.468</v>
      </c>
      <c r="J37" s="9">
        <f t="shared" ca="1" si="2"/>
        <v>-118.72</v>
      </c>
    </row>
    <row r="38" spans="1:10" x14ac:dyDescent="0.2">
      <c r="A38">
        <v>1</v>
      </c>
      <c r="B38" t="s">
        <v>5</v>
      </c>
      <c r="F38" s="3"/>
      <c r="G38" s="21">
        <v>576</v>
      </c>
      <c r="H38" s="9">
        <f t="shared" ca="1" si="1"/>
        <v>-16.008299999999998</v>
      </c>
      <c r="I38" s="23">
        <v>-5.86</v>
      </c>
      <c r="J38" s="9">
        <f t="shared" ca="1" si="2"/>
        <v>-126.71</v>
      </c>
    </row>
    <row r="39" spans="1:10" x14ac:dyDescent="0.2">
      <c r="A39">
        <v>1</v>
      </c>
      <c r="B39" t="s">
        <v>6</v>
      </c>
      <c r="F39" s="3"/>
      <c r="G39" s="21">
        <v>592</v>
      </c>
      <c r="H39" s="9">
        <f t="shared" ca="1" si="1"/>
        <v>-17.008389999999999</v>
      </c>
      <c r="I39" s="23">
        <v>-6.2610000000000001</v>
      </c>
      <c r="J39" s="9">
        <f t="shared" ca="1" si="2"/>
        <v>-134.77000000000001</v>
      </c>
    </row>
    <row r="40" spans="1:10" x14ac:dyDescent="0.2">
      <c r="A40">
        <v>1</v>
      </c>
      <c r="B40" t="s">
        <v>7</v>
      </c>
      <c r="F40" s="3"/>
      <c r="G40" s="21">
        <v>608</v>
      </c>
      <c r="H40" s="9">
        <f t="shared" ca="1" si="1"/>
        <v>-18.009900000000002</v>
      </c>
      <c r="I40" s="23">
        <v>-6.665</v>
      </c>
      <c r="J40" s="9">
        <f t="shared" ca="1" si="2"/>
        <v>-142.79</v>
      </c>
    </row>
    <row r="41" spans="1:10" x14ac:dyDescent="0.2">
      <c r="A41">
        <v>2</v>
      </c>
      <c r="B41" t="s">
        <v>8</v>
      </c>
      <c r="F41" s="3"/>
      <c r="G41" s="21">
        <v>624</v>
      </c>
      <c r="H41" s="9">
        <f t="shared" ca="1" si="1"/>
        <v>-19.010169999999999</v>
      </c>
      <c r="I41" s="23">
        <v>-7.0709999999999997</v>
      </c>
      <c r="J41" s="9">
        <f t="shared" ca="1" si="2"/>
        <v>-150.76</v>
      </c>
    </row>
    <row r="42" spans="1:10" x14ac:dyDescent="0.2">
      <c r="A42">
        <v>77.209999999999994</v>
      </c>
      <c r="B42" t="s">
        <v>29</v>
      </c>
      <c r="F42" s="3"/>
      <c r="G42" s="21">
        <v>640</v>
      </c>
      <c r="H42" s="9">
        <f t="shared" ca="1" si="1"/>
        <v>-19.911020000000001</v>
      </c>
      <c r="I42" s="23">
        <v>-7.585</v>
      </c>
      <c r="J42" s="9">
        <f t="shared" ca="1" si="2"/>
        <v>-158.02000000000001</v>
      </c>
    </row>
    <row r="43" spans="1:10" x14ac:dyDescent="0.2">
      <c r="A43">
        <v>10.31</v>
      </c>
      <c r="B43" t="s">
        <v>30</v>
      </c>
      <c r="F43" s="3"/>
      <c r="G43" s="21">
        <v>656</v>
      </c>
      <c r="H43" s="9">
        <f t="shared" ca="1" si="1"/>
        <v>-19.01004</v>
      </c>
      <c r="I43" s="23">
        <v>-7.1</v>
      </c>
      <c r="J43" s="9">
        <f t="shared" ca="1" si="2"/>
        <v>-151.21</v>
      </c>
    </row>
    <row r="44" spans="1:10" x14ac:dyDescent="0.2">
      <c r="A44">
        <v>0</v>
      </c>
      <c r="B44" t="s">
        <v>9</v>
      </c>
      <c r="F44" s="3"/>
      <c r="G44" s="21">
        <v>672</v>
      </c>
      <c r="H44" s="9">
        <f t="shared" ca="1" si="1"/>
        <v>-18.010349999999999</v>
      </c>
      <c r="I44" s="23">
        <v>-6.7489999999999997</v>
      </c>
      <c r="J44" s="9">
        <f t="shared" ca="1" si="2"/>
        <v>-143.55000000000001</v>
      </c>
    </row>
    <row r="45" spans="1:10" x14ac:dyDescent="0.2">
      <c r="A45" t="s">
        <v>111</v>
      </c>
      <c r="F45" s="3"/>
      <c r="G45" s="21">
        <v>688</v>
      </c>
      <c r="H45" s="9">
        <f t="shared" ca="1" si="1"/>
        <v>-17.008879999999998</v>
      </c>
      <c r="I45" s="23">
        <v>-6.383</v>
      </c>
      <c r="J45" s="9">
        <f t="shared" ca="1" si="2"/>
        <v>-135.86000000000001</v>
      </c>
    </row>
    <row r="46" spans="1:10" x14ac:dyDescent="0.2">
      <c r="A46" t="s">
        <v>10</v>
      </c>
      <c r="F46" s="3"/>
      <c r="G46" s="21">
        <v>704</v>
      </c>
      <c r="H46" s="9">
        <f t="shared" ca="1" si="1"/>
        <v>-16.008320000000001</v>
      </c>
      <c r="I46" s="23">
        <v>-6</v>
      </c>
      <c r="J46" s="9">
        <f t="shared" ca="1" si="2"/>
        <v>-128.07</v>
      </c>
    </row>
    <row r="47" spans="1:10" x14ac:dyDescent="0.2">
      <c r="A47" t="s">
        <v>31</v>
      </c>
      <c r="B47" t="s">
        <v>32</v>
      </c>
      <c r="C47" t="s">
        <v>17</v>
      </c>
      <c r="D47" t="s">
        <v>18</v>
      </c>
      <c r="F47" s="3"/>
      <c r="G47" s="21">
        <v>720</v>
      </c>
      <c r="H47" s="9">
        <f t="shared" ca="1" si="1"/>
        <v>-15.007919999999999</v>
      </c>
      <c r="I47" s="23">
        <v>-5.6280000000000001</v>
      </c>
      <c r="J47" s="9">
        <f t="shared" ca="1" si="2"/>
        <v>-120.22</v>
      </c>
    </row>
    <row r="48" spans="1:10" x14ac:dyDescent="0.2">
      <c r="A48">
        <v>0</v>
      </c>
      <c r="B48">
        <v>0</v>
      </c>
      <c r="C48">
        <v>143.49</v>
      </c>
      <c r="D48">
        <v>1.801283</v>
      </c>
      <c r="F48" s="3"/>
      <c r="G48" s="21">
        <v>736</v>
      </c>
      <c r="H48" s="9">
        <f t="shared" ca="1" si="1"/>
        <v>-14.007009999999999</v>
      </c>
      <c r="I48" s="23">
        <v>-5.2370000000000001</v>
      </c>
      <c r="J48" s="9">
        <f t="shared" ca="1" si="2"/>
        <v>-112.39</v>
      </c>
    </row>
    <row r="49" spans="1:10" x14ac:dyDescent="0.2">
      <c r="A49" t="s">
        <v>0</v>
      </c>
      <c r="F49" s="3"/>
      <c r="G49" s="21">
        <v>752</v>
      </c>
      <c r="H49" s="9">
        <f t="shared" ca="1" si="1"/>
        <v>-13.00642</v>
      </c>
      <c r="I49" s="23">
        <v>-4.851</v>
      </c>
      <c r="J49" s="9">
        <f t="shared" ca="1" si="2"/>
        <v>-104.56</v>
      </c>
    </row>
    <row r="50" spans="1:10" x14ac:dyDescent="0.2">
      <c r="A50" t="s">
        <v>110</v>
      </c>
      <c r="B50" t="s">
        <v>1</v>
      </c>
      <c r="F50" s="3"/>
      <c r="G50" s="21">
        <v>768</v>
      </c>
      <c r="H50" s="9">
        <f t="shared" ca="1" si="1"/>
        <v>-12.00553</v>
      </c>
      <c r="I50" s="23">
        <v>-4.47</v>
      </c>
      <c r="J50" s="9">
        <f t="shared" ca="1" si="2"/>
        <v>-96.7</v>
      </c>
    </row>
    <row r="51" spans="1:10" x14ac:dyDescent="0.2">
      <c r="A51" s="1">
        <v>44221</v>
      </c>
      <c r="B51" t="s">
        <v>2</v>
      </c>
      <c r="F51" s="3"/>
      <c r="G51" s="21">
        <v>784</v>
      </c>
      <c r="H51" s="9">
        <f t="shared" ca="1" si="1"/>
        <v>-11.00526</v>
      </c>
      <c r="I51" s="23">
        <v>-4.08</v>
      </c>
      <c r="J51" s="9">
        <f t="shared" ca="1" si="2"/>
        <v>-88.8</v>
      </c>
    </row>
    <row r="52" spans="1:10" x14ac:dyDescent="0.2">
      <c r="A52" s="2">
        <v>0.37223379629629627</v>
      </c>
      <c r="B52" t="s">
        <v>3</v>
      </c>
      <c r="F52" s="3"/>
      <c r="G52" s="21">
        <v>800</v>
      </c>
      <c r="H52" s="9">
        <f t="shared" ca="1" si="1"/>
        <v>-10.004989999999999</v>
      </c>
      <c r="I52" s="23">
        <v>-3.69</v>
      </c>
      <c r="J52" s="9">
        <f t="shared" ca="1" si="2"/>
        <v>-80.91</v>
      </c>
    </row>
    <row r="53" spans="1:10" x14ac:dyDescent="0.2">
      <c r="A53">
        <v>5.0999999999999996</v>
      </c>
      <c r="B53" t="s">
        <v>4</v>
      </c>
      <c r="F53" s="3"/>
      <c r="G53" s="21">
        <v>816</v>
      </c>
      <c r="H53" s="9">
        <f t="shared" ca="1" si="1"/>
        <v>-9.0036000000000005</v>
      </c>
      <c r="I53" s="23">
        <v>-3.3119999999999998</v>
      </c>
      <c r="J53" s="9">
        <f t="shared" ca="1" si="2"/>
        <v>-72.989999999999995</v>
      </c>
    </row>
    <row r="54" spans="1:10" x14ac:dyDescent="0.2">
      <c r="A54">
        <v>1</v>
      </c>
      <c r="B54" t="s">
        <v>5</v>
      </c>
      <c r="F54" s="3"/>
      <c r="G54" s="21">
        <v>832</v>
      </c>
      <c r="H54" s="9">
        <f t="shared" ca="1" si="1"/>
        <v>-8.0032800000000002</v>
      </c>
      <c r="I54" s="23">
        <v>-2.9340000000000002</v>
      </c>
      <c r="J54" s="9">
        <f t="shared" ca="1" si="2"/>
        <v>-65.08</v>
      </c>
    </row>
    <row r="55" spans="1:10" x14ac:dyDescent="0.2">
      <c r="A55">
        <v>1</v>
      </c>
      <c r="B55" t="s">
        <v>6</v>
      </c>
      <c r="F55" s="3"/>
      <c r="G55" s="21">
        <v>848</v>
      </c>
      <c r="H55" s="9">
        <f t="shared" ca="1" si="1"/>
        <v>-7.0021399999999998</v>
      </c>
      <c r="I55" s="23">
        <v>-2.5590000000000002</v>
      </c>
      <c r="J55" s="9">
        <f t="shared" ca="1" si="2"/>
        <v>-57.14</v>
      </c>
    </row>
    <row r="56" spans="1:10" x14ac:dyDescent="0.2">
      <c r="A56">
        <v>1</v>
      </c>
      <c r="B56" t="s">
        <v>7</v>
      </c>
      <c r="F56" s="3"/>
      <c r="G56" s="21">
        <v>864</v>
      </c>
      <c r="H56" s="9">
        <f t="shared" ca="1" si="1"/>
        <v>-6.0021699999999996</v>
      </c>
      <c r="I56" s="23">
        <v>-2.1859999999999999</v>
      </c>
      <c r="J56" s="9">
        <f t="shared" ca="1" si="2"/>
        <v>-49.2</v>
      </c>
    </row>
    <row r="57" spans="1:10" x14ac:dyDescent="0.2">
      <c r="A57">
        <v>2</v>
      </c>
      <c r="B57" t="s">
        <v>8</v>
      </c>
      <c r="F57" s="3"/>
      <c r="G57" s="21">
        <v>880</v>
      </c>
      <c r="H57" s="9">
        <f t="shared" ca="1" si="1"/>
        <v>-5.00183</v>
      </c>
      <c r="I57" s="23">
        <v>-1.8169999999999999</v>
      </c>
      <c r="J57" s="9">
        <f t="shared" ca="1" si="2"/>
        <v>-41.26</v>
      </c>
    </row>
    <row r="58" spans="1:10" x14ac:dyDescent="0.2">
      <c r="A58">
        <v>77.209999999999994</v>
      </c>
      <c r="B58" t="s">
        <v>29</v>
      </c>
      <c r="F58" s="3"/>
      <c r="G58" s="21">
        <v>896</v>
      </c>
      <c r="H58" s="9">
        <f t="shared" ca="1" si="1"/>
        <v>-4.0006700000000004</v>
      </c>
      <c r="I58" s="23">
        <v>-1.4470000000000001</v>
      </c>
      <c r="J58" s="9">
        <f t="shared" ca="1" si="2"/>
        <v>-33.29</v>
      </c>
    </row>
    <row r="59" spans="1:10" x14ac:dyDescent="0.2">
      <c r="A59">
        <v>10.31</v>
      </c>
      <c r="B59" t="s">
        <v>30</v>
      </c>
      <c r="F59" s="3"/>
      <c r="G59" s="21">
        <v>912</v>
      </c>
      <c r="H59" s="9">
        <f t="shared" ca="1" si="1"/>
        <v>-3.0000900000000001</v>
      </c>
      <c r="I59" s="23">
        <v>-1.0820000000000001</v>
      </c>
      <c r="J59" s="9">
        <f t="shared" ca="1" si="2"/>
        <v>-25.32</v>
      </c>
    </row>
    <row r="60" spans="1:10" x14ac:dyDescent="0.2">
      <c r="A60">
        <v>0</v>
      </c>
      <c r="B60" t="s">
        <v>9</v>
      </c>
      <c r="F60" s="3"/>
      <c r="G60" s="21">
        <v>928</v>
      </c>
      <c r="H60" s="9">
        <f t="shared" ca="1" si="1"/>
        <v>-1.9987200000000001</v>
      </c>
      <c r="I60" s="23">
        <v>-0.71799999999999997</v>
      </c>
      <c r="J60" s="9">
        <f t="shared" ca="1" si="2"/>
        <v>-17.350000000000001</v>
      </c>
    </row>
    <row r="61" spans="1:10" x14ac:dyDescent="0.2">
      <c r="A61" t="s">
        <v>111</v>
      </c>
      <c r="F61" s="3"/>
      <c r="G61" s="21">
        <v>944</v>
      </c>
      <c r="H61" s="9">
        <f t="shared" ca="1" si="1"/>
        <v>-1.0003500000000001</v>
      </c>
      <c r="I61" s="23">
        <v>-0.35799999999999998</v>
      </c>
      <c r="J61" s="9">
        <f t="shared" ca="1" si="2"/>
        <v>-9.3800000000000008</v>
      </c>
    </row>
    <row r="62" spans="1:10" x14ac:dyDescent="0.2">
      <c r="A62" t="s">
        <v>10</v>
      </c>
      <c r="F62" s="3"/>
      <c r="G62" s="21">
        <v>960</v>
      </c>
      <c r="H62" s="9">
        <f t="shared" ca="1" si="1"/>
        <v>2.9E-4</v>
      </c>
      <c r="I62" s="23">
        <v>0</v>
      </c>
      <c r="J62" s="9">
        <f t="shared" ca="1" si="2"/>
        <v>-1.45</v>
      </c>
    </row>
    <row r="63" spans="1:10" x14ac:dyDescent="0.2">
      <c r="A63" t="s">
        <v>31</v>
      </c>
      <c r="B63" t="s">
        <v>32</v>
      </c>
      <c r="C63" t="s">
        <v>17</v>
      </c>
      <c r="D63" t="s">
        <v>18</v>
      </c>
      <c r="F63" s="3"/>
      <c r="G63" s="21">
        <v>976</v>
      </c>
      <c r="H63" s="9">
        <f t="shared" ca="1" si="1"/>
        <v>1.0016099999999999</v>
      </c>
      <c r="I63" s="23">
        <v>0.35899999999999999</v>
      </c>
      <c r="J63" s="9">
        <f t="shared" ca="1" si="2"/>
        <v>6.59</v>
      </c>
    </row>
    <row r="64" spans="1:10" x14ac:dyDescent="0.2">
      <c r="A64">
        <v>0</v>
      </c>
      <c r="B64">
        <v>0</v>
      </c>
      <c r="C64">
        <v>135.79</v>
      </c>
      <c r="D64">
        <v>1.7011339999999999</v>
      </c>
      <c r="F64" s="3"/>
      <c r="G64" s="21">
        <v>992</v>
      </c>
      <c r="H64" s="9">
        <f t="shared" ca="1" si="1"/>
        <v>2.0020500000000001</v>
      </c>
      <c r="I64" s="23">
        <v>0.71599999999999997</v>
      </c>
      <c r="J64" s="9">
        <f t="shared" ca="1" si="2"/>
        <v>14.59</v>
      </c>
    </row>
    <row r="65" spans="1:10" x14ac:dyDescent="0.2">
      <c r="A65" t="s">
        <v>0</v>
      </c>
      <c r="F65" s="3"/>
      <c r="G65" s="21">
        <v>1008</v>
      </c>
      <c r="H65" s="9">
        <f t="shared" ca="1" si="1"/>
        <v>3.0024299999999999</v>
      </c>
      <c r="I65" s="23">
        <v>1.071</v>
      </c>
      <c r="J65" s="9">
        <f t="shared" ca="1" si="2"/>
        <v>22.57</v>
      </c>
    </row>
    <row r="66" spans="1:10" x14ac:dyDescent="0.2">
      <c r="A66" t="s">
        <v>110</v>
      </c>
      <c r="B66" t="s">
        <v>1</v>
      </c>
      <c r="F66" s="3"/>
      <c r="G66" s="21">
        <v>1024</v>
      </c>
      <c r="H66" s="9">
        <f t="shared" ca="1" si="1"/>
        <v>4.0027400000000002</v>
      </c>
      <c r="I66" s="23">
        <v>1.4279999999999999</v>
      </c>
      <c r="J66" s="9">
        <f t="shared" ca="1" si="2"/>
        <v>30.57</v>
      </c>
    </row>
    <row r="67" spans="1:10" x14ac:dyDescent="0.2">
      <c r="A67" s="1">
        <v>44221</v>
      </c>
      <c r="B67" t="s">
        <v>2</v>
      </c>
      <c r="F67" s="3"/>
      <c r="G67" s="21">
        <v>1040</v>
      </c>
      <c r="H67" s="9">
        <f t="shared" ca="1" si="1"/>
        <v>5.0032800000000002</v>
      </c>
      <c r="I67" s="23">
        <v>1.782</v>
      </c>
      <c r="J67" s="9">
        <f t="shared" ca="1" si="2"/>
        <v>38.56</v>
      </c>
    </row>
    <row r="68" spans="1:10" x14ac:dyDescent="0.2">
      <c r="A68" s="2">
        <v>0.37239583333333331</v>
      </c>
      <c r="B68" t="s">
        <v>3</v>
      </c>
      <c r="F68" s="3"/>
      <c r="G68" s="21">
        <v>1056</v>
      </c>
      <c r="H68" s="9">
        <f t="shared" ref="H68:H82" ca="1" si="3">OFFSET($D$16,G68,0)*10</f>
        <v>6.0039499999999997</v>
      </c>
      <c r="I68" s="23">
        <v>2.1379999999999999</v>
      </c>
      <c r="J68" s="9">
        <f t="shared" ca="1" si="2"/>
        <v>46.58</v>
      </c>
    </row>
    <row r="69" spans="1:10" x14ac:dyDescent="0.2">
      <c r="A69">
        <v>5.0999999999999996</v>
      </c>
      <c r="B69" t="s">
        <v>4</v>
      </c>
      <c r="F69" s="3"/>
      <c r="G69" s="21">
        <v>1072</v>
      </c>
      <c r="H69" s="9">
        <f t="shared" ca="1" si="3"/>
        <v>7.0045400000000004</v>
      </c>
      <c r="I69" s="23">
        <v>2.496</v>
      </c>
      <c r="J69" s="9">
        <f t="shared" ref="J69:J82" ca="1" si="4">OFFSET($C$16,G69,0)</f>
        <v>54.59</v>
      </c>
    </row>
    <row r="70" spans="1:10" x14ac:dyDescent="0.2">
      <c r="A70">
        <v>1</v>
      </c>
      <c r="B70" t="s">
        <v>5</v>
      </c>
      <c r="F70" s="3"/>
      <c r="G70" s="21">
        <v>1088</v>
      </c>
      <c r="H70" s="9">
        <f t="shared" ca="1" si="3"/>
        <v>8.0055300000000003</v>
      </c>
      <c r="I70" s="23">
        <v>2.855</v>
      </c>
      <c r="J70" s="9">
        <f t="shared" ca="1" si="4"/>
        <v>62.59</v>
      </c>
    </row>
    <row r="71" spans="1:10" x14ac:dyDescent="0.2">
      <c r="A71">
        <v>1</v>
      </c>
      <c r="B71" t="s">
        <v>6</v>
      </c>
      <c r="F71" s="3"/>
      <c r="G71" s="21">
        <v>1104</v>
      </c>
      <c r="H71" s="9">
        <f t="shared" ca="1" si="3"/>
        <v>9.0062699999999989</v>
      </c>
      <c r="I71" s="23">
        <v>3.2130000000000001</v>
      </c>
      <c r="J71" s="9">
        <f t="shared" ca="1" si="4"/>
        <v>70.599999999999994</v>
      </c>
    </row>
    <row r="72" spans="1:10" x14ac:dyDescent="0.2">
      <c r="A72">
        <v>1</v>
      </c>
      <c r="B72" t="s">
        <v>7</v>
      </c>
      <c r="F72" s="3"/>
      <c r="G72" s="21">
        <v>1120</v>
      </c>
      <c r="H72" s="9">
        <f t="shared" ca="1" si="3"/>
        <v>10.006630000000001</v>
      </c>
      <c r="I72" s="23">
        <v>3.5760000000000001</v>
      </c>
      <c r="J72" s="9">
        <f t="shared" ca="1" si="4"/>
        <v>78.62</v>
      </c>
    </row>
    <row r="73" spans="1:10" x14ac:dyDescent="0.2">
      <c r="A73">
        <v>2</v>
      </c>
      <c r="B73" t="s">
        <v>8</v>
      </c>
      <c r="F73" s="3"/>
      <c r="G73" s="21">
        <v>1136</v>
      </c>
      <c r="H73" s="9">
        <f t="shared" ca="1" si="3"/>
        <v>11.007709999999999</v>
      </c>
      <c r="I73" s="23">
        <v>3.94</v>
      </c>
      <c r="J73" s="9">
        <f t="shared" ca="1" si="4"/>
        <v>86.62</v>
      </c>
    </row>
    <row r="74" spans="1:10" x14ac:dyDescent="0.2">
      <c r="A74">
        <v>77.209999999999994</v>
      </c>
      <c r="B74" t="s">
        <v>29</v>
      </c>
      <c r="F74" s="3"/>
      <c r="G74" s="21">
        <v>1152</v>
      </c>
      <c r="H74" s="9">
        <f t="shared" ca="1" si="3"/>
        <v>12.008080000000001</v>
      </c>
      <c r="I74" s="23">
        <v>4.306</v>
      </c>
      <c r="J74" s="9">
        <f t="shared" ca="1" si="4"/>
        <v>94.64</v>
      </c>
    </row>
    <row r="75" spans="1:10" x14ac:dyDescent="0.2">
      <c r="A75">
        <v>10.31</v>
      </c>
      <c r="B75" t="s">
        <v>30</v>
      </c>
      <c r="F75" s="3"/>
      <c r="G75" s="21">
        <v>1168</v>
      </c>
      <c r="H75" s="9">
        <f t="shared" ca="1" si="3"/>
        <v>13.00911</v>
      </c>
      <c r="I75" s="23">
        <v>4.6769999999999996</v>
      </c>
      <c r="J75" s="9">
        <f t="shared" ca="1" si="4"/>
        <v>102.66</v>
      </c>
    </row>
    <row r="76" spans="1:10" x14ac:dyDescent="0.2">
      <c r="A76">
        <v>0</v>
      </c>
      <c r="B76" t="s">
        <v>9</v>
      </c>
      <c r="F76" s="3"/>
      <c r="G76" s="21">
        <v>1184</v>
      </c>
      <c r="H76" s="9">
        <f t="shared" ca="1" si="3"/>
        <v>14.009219999999999</v>
      </c>
      <c r="I76" s="23">
        <v>5.0510000000000002</v>
      </c>
      <c r="J76" s="9">
        <f t="shared" ca="1" si="4"/>
        <v>110.68</v>
      </c>
    </row>
    <row r="77" spans="1:10" x14ac:dyDescent="0.2">
      <c r="A77" t="s">
        <v>111</v>
      </c>
      <c r="F77" s="3"/>
      <c r="G77" s="21">
        <v>1200</v>
      </c>
      <c r="H77" s="9">
        <f t="shared" ca="1" si="3"/>
        <v>15.00967</v>
      </c>
      <c r="I77" s="23">
        <v>5.4340000000000002</v>
      </c>
      <c r="J77" s="9">
        <f t="shared" ca="1" si="4"/>
        <v>118.71</v>
      </c>
    </row>
    <row r="78" spans="1:10" x14ac:dyDescent="0.2">
      <c r="A78" t="s">
        <v>10</v>
      </c>
      <c r="F78" s="3"/>
      <c r="G78" s="21">
        <v>1216</v>
      </c>
      <c r="H78" s="9">
        <f t="shared" ca="1" si="3"/>
        <v>16.01078</v>
      </c>
      <c r="I78" s="23">
        <v>5.8250000000000002</v>
      </c>
      <c r="J78" s="9">
        <f t="shared" ca="1" si="4"/>
        <v>126.74</v>
      </c>
    </row>
    <row r="79" spans="1:10" x14ac:dyDescent="0.2">
      <c r="A79" t="s">
        <v>31</v>
      </c>
      <c r="B79" t="s">
        <v>32</v>
      </c>
      <c r="C79" t="s">
        <v>17</v>
      </c>
      <c r="D79" t="s">
        <v>18</v>
      </c>
      <c r="F79" s="3"/>
      <c r="G79" s="21">
        <v>1232</v>
      </c>
      <c r="H79" s="9">
        <f t="shared" ca="1" si="3"/>
        <v>17.011240000000001</v>
      </c>
      <c r="I79" s="23">
        <v>6.2130000000000001</v>
      </c>
      <c r="J79" s="9">
        <f t="shared" ca="1" si="4"/>
        <v>134.74</v>
      </c>
    </row>
    <row r="80" spans="1:10" x14ac:dyDescent="0.2">
      <c r="A80">
        <v>0</v>
      </c>
      <c r="B80">
        <v>0</v>
      </c>
      <c r="C80">
        <v>128.04</v>
      </c>
      <c r="D80">
        <v>1.601137</v>
      </c>
      <c r="F80" s="3"/>
      <c r="G80" s="21">
        <v>1248</v>
      </c>
      <c r="H80" s="9">
        <f t="shared" ca="1" si="3"/>
        <v>18.012260000000001</v>
      </c>
      <c r="I80" s="23">
        <v>6.6130000000000004</v>
      </c>
      <c r="J80" s="9">
        <f t="shared" ca="1" si="4"/>
        <v>142.72</v>
      </c>
    </row>
    <row r="81" spans="1:10" x14ac:dyDescent="0.2">
      <c r="A81" t="s">
        <v>0</v>
      </c>
      <c r="F81" s="3"/>
      <c r="G81" s="21">
        <v>1264</v>
      </c>
      <c r="H81" s="9">
        <f t="shared" ca="1" si="3"/>
        <v>19.012610000000002</v>
      </c>
      <c r="I81" s="23">
        <v>7.0140000000000002</v>
      </c>
      <c r="J81" s="9">
        <f t="shared" ca="1" si="4"/>
        <v>150.76</v>
      </c>
    </row>
    <row r="82" spans="1:10" x14ac:dyDescent="0.2">
      <c r="A82" t="s">
        <v>110</v>
      </c>
      <c r="B82" t="s">
        <v>1</v>
      </c>
      <c r="F82" s="3"/>
      <c r="G82" s="21">
        <v>1280</v>
      </c>
      <c r="H82" s="9">
        <f t="shared" ca="1" si="3"/>
        <v>19.913130000000002</v>
      </c>
      <c r="I82" s="23">
        <v>7.5419999999999998</v>
      </c>
      <c r="J82" s="9">
        <f t="shared" ca="1" si="4"/>
        <v>157.97999999999999</v>
      </c>
    </row>
    <row r="83" spans="1:10" x14ac:dyDescent="0.2">
      <c r="A83" s="1">
        <v>44221</v>
      </c>
      <c r="B83" t="s">
        <v>2</v>
      </c>
      <c r="F83" s="3"/>
    </row>
    <row r="84" spans="1:10" x14ac:dyDescent="0.2">
      <c r="A84" s="2">
        <v>0.37263888888888891</v>
      </c>
      <c r="B84" t="s">
        <v>3</v>
      </c>
      <c r="F84" s="3"/>
    </row>
    <row r="85" spans="1:10" x14ac:dyDescent="0.2">
      <c r="A85">
        <v>5.0999999999999996</v>
      </c>
      <c r="B85" t="s">
        <v>4</v>
      </c>
      <c r="F85" s="3"/>
    </row>
    <row r="86" spans="1:10" x14ac:dyDescent="0.2">
      <c r="A86">
        <v>1</v>
      </c>
      <c r="B86" t="s">
        <v>5</v>
      </c>
      <c r="F86" s="3"/>
    </row>
    <row r="87" spans="1:10" x14ac:dyDescent="0.2">
      <c r="A87">
        <v>1</v>
      </c>
      <c r="B87" t="s">
        <v>6</v>
      </c>
      <c r="F87" s="3"/>
    </row>
    <row r="88" spans="1:10" x14ac:dyDescent="0.2">
      <c r="A88">
        <v>1</v>
      </c>
      <c r="B88" t="s">
        <v>7</v>
      </c>
      <c r="F88" s="3"/>
    </row>
    <row r="89" spans="1:10" x14ac:dyDescent="0.2">
      <c r="A89">
        <v>2</v>
      </c>
      <c r="B89" t="s">
        <v>8</v>
      </c>
      <c r="F89" s="3"/>
    </row>
    <row r="90" spans="1:10" x14ac:dyDescent="0.2">
      <c r="A90">
        <v>77.209999999999994</v>
      </c>
      <c r="B90" t="s">
        <v>29</v>
      </c>
      <c r="F90" s="3"/>
    </row>
    <row r="91" spans="1:10" x14ac:dyDescent="0.2">
      <c r="A91">
        <v>10.31</v>
      </c>
      <c r="B91" t="s">
        <v>30</v>
      </c>
      <c r="F91" s="3"/>
      <c r="G91" s="3"/>
      <c r="I91" s="5"/>
    </row>
    <row r="92" spans="1:10" x14ac:dyDescent="0.2">
      <c r="A92">
        <v>0</v>
      </c>
      <c r="B92" t="s">
        <v>9</v>
      </c>
      <c r="F92" s="3"/>
      <c r="G92" s="3"/>
      <c r="I92" s="5"/>
    </row>
    <row r="93" spans="1:10" x14ac:dyDescent="0.2">
      <c r="A93" t="s">
        <v>111</v>
      </c>
      <c r="F93" s="3"/>
      <c r="G93" s="3"/>
      <c r="I93" s="5"/>
    </row>
    <row r="94" spans="1:10" x14ac:dyDescent="0.2">
      <c r="A94" t="s">
        <v>10</v>
      </c>
      <c r="F94" s="3"/>
      <c r="G94" s="3"/>
      <c r="I94" s="5"/>
    </row>
    <row r="95" spans="1:10" x14ac:dyDescent="0.2">
      <c r="A95" t="s">
        <v>31</v>
      </c>
      <c r="B95" t="s">
        <v>32</v>
      </c>
      <c r="C95" t="s">
        <v>17</v>
      </c>
      <c r="D95" t="s">
        <v>18</v>
      </c>
      <c r="F95" s="3"/>
      <c r="G95" s="3"/>
      <c r="I95" s="5"/>
    </row>
    <row r="96" spans="1:10" x14ac:dyDescent="0.2">
      <c r="A96">
        <v>0</v>
      </c>
      <c r="B96">
        <v>0</v>
      </c>
      <c r="C96">
        <v>120.23</v>
      </c>
      <c r="D96">
        <v>1.5009980000000001</v>
      </c>
      <c r="F96" s="3"/>
      <c r="G96" s="3"/>
      <c r="I96" s="5"/>
    </row>
    <row r="97" spans="1:9" x14ac:dyDescent="0.2">
      <c r="A97" t="s">
        <v>0</v>
      </c>
      <c r="F97" s="3"/>
      <c r="G97" s="3"/>
      <c r="I97" s="5"/>
    </row>
    <row r="98" spans="1:9" x14ac:dyDescent="0.2">
      <c r="A98" t="s">
        <v>110</v>
      </c>
      <c r="B98" t="s">
        <v>1</v>
      </c>
      <c r="F98" s="3"/>
      <c r="G98" s="3"/>
      <c r="I98" s="5"/>
    </row>
    <row r="99" spans="1:9" x14ac:dyDescent="0.2">
      <c r="A99" s="1">
        <v>44221</v>
      </c>
      <c r="B99" t="s">
        <v>2</v>
      </c>
      <c r="F99" s="3"/>
      <c r="G99" s="3"/>
      <c r="I99" s="5"/>
    </row>
    <row r="100" spans="1:9" x14ac:dyDescent="0.2">
      <c r="A100" s="2">
        <v>0.37282407407407409</v>
      </c>
      <c r="B100" t="s">
        <v>3</v>
      </c>
      <c r="F100" s="3"/>
      <c r="G100" s="3"/>
      <c r="I100" s="5"/>
    </row>
    <row r="101" spans="1:9" x14ac:dyDescent="0.2">
      <c r="A101">
        <v>5.0999999999999996</v>
      </c>
      <c r="B101" t="s">
        <v>4</v>
      </c>
      <c r="F101" s="3"/>
      <c r="G101" s="3"/>
      <c r="I101" s="5"/>
    </row>
    <row r="102" spans="1:9" x14ac:dyDescent="0.2">
      <c r="A102">
        <v>1</v>
      </c>
      <c r="B102" t="s">
        <v>5</v>
      </c>
      <c r="F102" s="3"/>
      <c r="G102" s="3"/>
      <c r="I102" s="5"/>
    </row>
    <row r="103" spans="1:9" x14ac:dyDescent="0.2">
      <c r="A103">
        <v>1</v>
      </c>
      <c r="B103" t="s">
        <v>6</v>
      </c>
      <c r="F103" s="3"/>
      <c r="G103" s="3"/>
      <c r="I103" s="5"/>
    </row>
    <row r="104" spans="1:9" x14ac:dyDescent="0.2">
      <c r="A104">
        <v>1</v>
      </c>
      <c r="B104" t="s">
        <v>7</v>
      </c>
      <c r="F104" s="3"/>
      <c r="G104" s="3"/>
      <c r="I104" s="5"/>
    </row>
    <row r="105" spans="1:9" x14ac:dyDescent="0.2">
      <c r="A105">
        <v>2</v>
      </c>
      <c r="B105" t="s">
        <v>8</v>
      </c>
      <c r="F105" s="3"/>
      <c r="G105" s="3"/>
      <c r="I105" s="5"/>
    </row>
    <row r="106" spans="1:9" x14ac:dyDescent="0.2">
      <c r="A106">
        <v>77.209999999999994</v>
      </c>
      <c r="B106" t="s">
        <v>29</v>
      </c>
      <c r="F106" s="3"/>
      <c r="G106" s="3"/>
      <c r="I106" s="5"/>
    </row>
    <row r="107" spans="1:9" x14ac:dyDescent="0.2">
      <c r="A107">
        <v>10.31</v>
      </c>
      <c r="B107" t="s">
        <v>30</v>
      </c>
      <c r="F107" s="3"/>
      <c r="G107" s="3"/>
      <c r="I107" s="5"/>
    </row>
    <row r="108" spans="1:9" x14ac:dyDescent="0.2">
      <c r="A108">
        <v>0</v>
      </c>
      <c r="B108" t="s">
        <v>9</v>
      </c>
      <c r="F108" s="3"/>
      <c r="G108" s="3"/>
      <c r="I108" s="5"/>
    </row>
    <row r="109" spans="1:9" x14ac:dyDescent="0.2">
      <c r="A109" t="s">
        <v>111</v>
      </c>
      <c r="F109" s="3"/>
      <c r="G109" s="3"/>
      <c r="I109" s="5"/>
    </row>
    <row r="110" spans="1:9" x14ac:dyDescent="0.2">
      <c r="A110" t="s">
        <v>10</v>
      </c>
      <c r="F110" s="3"/>
      <c r="G110" s="3"/>
    </row>
    <row r="111" spans="1:9" x14ac:dyDescent="0.2">
      <c r="A111" t="s">
        <v>31</v>
      </c>
      <c r="B111" t="s">
        <v>32</v>
      </c>
      <c r="C111" t="s">
        <v>17</v>
      </c>
      <c r="D111" t="s">
        <v>18</v>
      </c>
      <c r="F111" s="3"/>
      <c r="G111" s="3"/>
    </row>
    <row r="112" spans="1:9" x14ac:dyDescent="0.2">
      <c r="A112">
        <v>0</v>
      </c>
      <c r="B112">
        <v>0</v>
      </c>
      <c r="C112">
        <v>112.42</v>
      </c>
      <c r="D112">
        <v>1.4009640000000001</v>
      </c>
      <c r="F112" s="3"/>
      <c r="G112" s="3"/>
    </row>
    <row r="113" spans="1:7" x14ac:dyDescent="0.2">
      <c r="A113" t="s">
        <v>0</v>
      </c>
      <c r="F113" s="3"/>
      <c r="G113" s="3"/>
    </row>
    <row r="114" spans="1:7" x14ac:dyDescent="0.2">
      <c r="A114" t="s">
        <v>110</v>
      </c>
      <c r="B114" t="s">
        <v>1</v>
      </c>
      <c r="F114" s="3"/>
      <c r="G114" s="3"/>
    </row>
    <row r="115" spans="1:7" x14ac:dyDescent="0.2">
      <c r="A115" s="1">
        <v>44221</v>
      </c>
      <c r="B115" t="s">
        <v>2</v>
      </c>
      <c r="F115" s="3"/>
      <c r="G115" s="3"/>
    </row>
    <row r="116" spans="1:7" x14ac:dyDescent="0.2">
      <c r="A116" s="2">
        <v>0.37306712962962968</v>
      </c>
      <c r="B116" t="s">
        <v>3</v>
      </c>
      <c r="F116" s="3"/>
      <c r="G116" s="3"/>
    </row>
    <row r="117" spans="1:7" x14ac:dyDescent="0.2">
      <c r="A117">
        <v>5.0999999999999996</v>
      </c>
      <c r="B117" t="s">
        <v>4</v>
      </c>
      <c r="F117" s="3"/>
      <c r="G117" s="3"/>
    </row>
    <row r="118" spans="1:7" x14ac:dyDescent="0.2">
      <c r="A118">
        <v>1</v>
      </c>
      <c r="B118" t="s">
        <v>5</v>
      </c>
      <c r="F118" s="3"/>
      <c r="G118" s="3"/>
    </row>
    <row r="119" spans="1:7" x14ac:dyDescent="0.2">
      <c r="A119">
        <v>1</v>
      </c>
      <c r="B119" t="s">
        <v>6</v>
      </c>
      <c r="F119" s="3"/>
      <c r="G119" s="3"/>
    </row>
    <row r="120" spans="1:7" x14ac:dyDescent="0.2">
      <c r="A120">
        <v>1</v>
      </c>
      <c r="B120" t="s">
        <v>7</v>
      </c>
      <c r="F120" s="3"/>
      <c r="G120" s="3"/>
    </row>
    <row r="121" spans="1:7" x14ac:dyDescent="0.2">
      <c r="A121">
        <v>2</v>
      </c>
      <c r="B121" t="s">
        <v>8</v>
      </c>
      <c r="F121" s="3"/>
      <c r="G121" s="3"/>
    </row>
    <row r="122" spans="1:7" x14ac:dyDescent="0.2">
      <c r="A122">
        <v>77.209999999999994</v>
      </c>
      <c r="B122" t="s">
        <v>29</v>
      </c>
      <c r="F122" s="3"/>
      <c r="G122" s="3"/>
    </row>
    <row r="123" spans="1:7" x14ac:dyDescent="0.2">
      <c r="A123">
        <v>10.31</v>
      </c>
      <c r="B123" t="s">
        <v>30</v>
      </c>
      <c r="F123" s="3"/>
      <c r="G123" s="3"/>
    </row>
    <row r="124" spans="1:7" x14ac:dyDescent="0.2">
      <c r="A124">
        <v>0</v>
      </c>
      <c r="B124" t="s">
        <v>9</v>
      </c>
      <c r="F124" s="3"/>
      <c r="G124" s="3"/>
    </row>
    <row r="125" spans="1:7" x14ac:dyDescent="0.2">
      <c r="A125" t="s">
        <v>111</v>
      </c>
      <c r="F125" s="3"/>
      <c r="G125" s="3"/>
    </row>
    <row r="126" spans="1:7" x14ac:dyDescent="0.2">
      <c r="A126" t="s">
        <v>10</v>
      </c>
      <c r="F126" s="3"/>
      <c r="G126" s="3"/>
    </row>
    <row r="127" spans="1:7" x14ac:dyDescent="0.2">
      <c r="A127" t="s">
        <v>31</v>
      </c>
      <c r="B127" t="s">
        <v>32</v>
      </c>
      <c r="C127" t="s">
        <v>17</v>
      </c>
      <c r="D127" t="s">
        <v>18</v>
      </c>
      <c r="F127" s="3"/>
      <c r="G127" s="3"/>
    </row>
    <row r="128" spans="1:7" x14ac:dyDescent="0.2">
      <c r="A128">
        <v>0</v>
      </c>
      <c r="B128">
        <v>0</v>
      </c>
      <c r="C128">
        <v>104.6</v>
      </c>
      <c r="D128">
        <v>1.30094</v>
      </c>
      <c r="F128" s="3"/>
      <c r="G128" s="3"/>
    </row>
    <row r="129" spans="1:7" x14ac:dyDescent="0.2">
      <c r="A129" t="s">
        <v>0</v>
      </c>
      <c r="F129" s="3"/>
      <c r="G129" s="3"/>
    </row>
    <row r="130" spans="1:7" x14ac:dyDescent="0.2">
      <c r="A130" t="s">
        <v>110</v>
      </c>
      <c r="B130" t="s">
        <v>1</v>
      </c>
      <c r="F130" s="3"/>
      <c r="G130" s="3"/>
    </row>
    <row r="131" spans="1:7" x14ac:dyDescent="0.2">
      <c r="A131" s="1">
        <v>44221</v>
      </c>
      <c r="B131" t="s">
        <v>2</v>
      </c>
      <c r="F131" s="3"/>
      <c r="G131" s="3"/>
    </row>
    <row r="132" spans="1:7" x14ac:dyDescent="0.2">
      <c r="A132" s="2">
        <v>0.37327546296296293</v>
      </c>
      <c r="B132" t="s">
        <v>3</v>
      </c>
      <c r="F132" s="3"/>
      <c r="G132" s="3"/>
    </row>
    <row r="133" spans="1:7" x14ac:dyDescent="0.2">
      <c r="A133">
        <v>5.0999999999999996</v>
      </c>
      <c r="B133" t="s">
        <v>4</v>
      </c>
      <c r="F133" s="3"/>
      <c r="G133" s="3"/>
    </row>
    <row r="134" spans="1:7" x14ac:dyDescent="0.2">
      <c r="A134">
        <v>1</v>
      </c>
      <c r="B134" t="s">
        <v>5</v>
      </c>
      <c r="F134" s="3"/>
      <c r="G134" s="3"/>
    </row>
    <row r="135" spans="1:7" x14ac:dyDescent="0.2">
      <c r="A135">
        <v>1</v>
      </c>
      <c r="B135" t="s">
        <v>6</v>
      </c>
      <c r="F135" s="3"/>
      <c r="G135" s="3"/>
    </row>
    <row r="136" spans="1:7" x14ac:dyDescent="0.2">
      <c r="A136">
        <v>1</v>
      </c>
      <c r="B136" t="s">
        <v>7</v>
      </c>
      <c r="F136" s="3"/>
      <c r="G136" s="3"/>
    </row>
    <row r="137" spans="1:7" x14ac:dyDescent="0.2">
      <c r="A137">
        <v>2</v>
      </c>
      <c r="B137" t="s">
        <v>8</v>
      </c>
      <c r="F137" s="3"/>
      <c r="G137" s="3"/>
    </row>
    <row r="138" spans="1:7" x14ac:dyDescent="0.2">
      <c r="A138">
        <v>77.209999999999994</v>
      </c>
      <c r="B138" t="s">
        <v>29</v>
      </c>
      <c r="F138" s="3"/>
      <c r="G138" s="3"/>
    </row>
    <row r="139" spans="1:7" x14ac:dyDescent="0.2">
      <c r="A139">
        <v>10.31</v>
      </c>
      <c r="B139" t="s">
        <v>30</v>
      </c>
      <c r="F139" s="3"/>
      <c r="G139" s="3"/>
    </row>
    <row r="140" spans="1:7" x14ac:dyDescent="0.2">
      <c r="A140">
        <v>0</v>
      </c>
      <c r="B140" t="s">
        <v>9</v>
      </c>
    </row>
    <row r="141" spans="1:7" x14ac:dyDescent="0.2">
      <c r="A141" t="s">
        <v>111</v>
      </c>
    </row>
    <row r="142" spans="1:7" x14ac:dyDescent="0.2">
      <c r="A142" t="s">
        <v>10</v>
      </c>
    </row>
    <row r="143" spans="1:7" x14ac:dyDescent="0.2">
      <c r="A143" t="s">
        <v>31</v>
      </c>
      <c r="B143" t="s">
        <v>32</v>
      </c>
      <c r="C143" t="s">
        <v>17</v>
      </c>
      <c r="D143" t="s">
        <v>18</v>
      </c>
    </row>
    <row r="144" spans="1:7" x14ac:dyDescent="0.2">
      <c r="A144">
        <v>0</v>
      </c>
      <c r="B144">
        <v>0</v>
      </c>
      <c r="C144">
        <v>96.7</v>
      </c>
      <c r="D144">
        <v>1.2008179999999999</v>
      </c>
    </row>
    <row r="145" spans="1:4" x14ac:dyDescent="0.2">
      <c r="A145" t="s">
        <v>0</v>
      </c>
    </row>
    <row r="146" spans="1:4" x14ac:dyDescent="0.2">
      <c r="A146" t="s">
        <v>110</v>
      </c>
      <c r="B146" t="s">
        <v>1</v>
      </c>
    </row>
    <row r="147" spans="1:4" x14ac:dyDescent="0.2">
      <c r="A147" s="1">
        <v>44221</v>
      </c>
      <c r="B147" t="s">
        <v>2</v>
      </c>
    </row>
    <row r="148" spans="1:4" x14ac:dyDescent="0.2">
      <c r="A148" s="2">
        <v>0.37347222222222221</v>
      </c>
      <c r="B148" t="s">
        <v>3</v>
      </c>
    </row>
    <row r="149" spans="1:4" x14ac:dyDescent="0.2">
      <c r="A149">
        <v>5.0999999999999996</v>
      </c>
      <c r="B149" t="s">
        <v>4</v>
      </c>
    </row>
    <row r="150" spans="1:4" x14ac:dyDescent="0.2">
      <c r="A150">
        <v>1</v>
      </c>
      <c r="B150" t="s">
        <v>5</v>
      </c>
    </row>
    <row r="151" spans="1:4" x14ac:dyDescent="0.2">
      <c r="A151">
        <v>1</v>
      </c>
      <c r="B151" t="s">
        <v>6</v>
      </c>
    </row>
    <row r="152" spans="1:4" x14ac:dyDescent="0.2">
      <c r="A152">
        <v>1</v>
      </c>
      <c r="B152" t="s">
        <v>7</v>
      </c>
    </row>
    <row r="153" spans="1:4" x14ac:dyDescent="0.2">
      <c r="A153">
        <v>2</v>
      </c>
      <c r="B153" t="s">
        <v>8</v>
      </c>
    </row>
    <row r="154" spans="1:4" x14ac:dyDescent="0.2">
      <c r="A154">
        <v>77.209999999999994</v>
      </c>
      <c r="B154" t="s">
        <v>29</v>
      </c>
    </row>
    <row r="155" spans="1:4" x14ac:dyDescent="0.2">
      <c r="A155">
        <v>10.31</v>
      </c>
      <c r="B155" t="s">
        <v>30</v>
      </c>
    </row>
    <row r="156" spans="1:4" x14ac:dyDescent="0.2">
      <c r="A156">
        <v>0</v>
      </c>
      <c r="B156" t="s">
        <v>9</v>
      </c>
    </row>
    <row r="157" spans="1:4" x14ac:dyDescent="0.2">
      <c r="A157" t="s">
        <v>111</v>
      </c>
    </row>
    <row r="158" spans="1:4" x14ac:dyDescent="0.2">
      <c r="A158" t="s">
        <v>10</v>
      </c>
    </row>
    <row r="159" spans="1:4" x14ac:dyDescent="0.2">
      <c r="A159" t="s">
        <v>31</v>
      </c>
      <c r="B159" t="s">
        <v>32</v>
      </c>
      <c r="C159" t="s">
        <v>17</v>
      </c>
      <c r="D159" t="s">
        <v>18</v>
      </c>
    </row>
    <row r="160" spans="1:4" x14ac:dyDescent="0.2">
      <c r="A160">
        <v>0</v>
      </c>
      <c r="B160">
        <v>0</v>
      </c>
      <c r="C160">
        <v>88.8</v>
      </c>
      <c r="D160">
        <v>1.1007880000000001</v>
      </c>
    </row>
    <row r="161" spans="1:4" x14ac:dyDescent="0.2">
      <c r="A161" t="s">
        <v>0</v>
      </c>
    </row>
    <row r="162" spans="1:4" x14ac:dyDescent="0.2">
      <c r="A162" t="s">
        <v>110</v>
      </c>
      <c r="B162" t="s">
        <v>1</v>
      </c>
    </row>
    <row r="163" spans="1:4" x14ac:dyDescent="0.2">
      <c r="A163" s="1">
        <v>44221</v>
      </c>
      <c r="B163" t="s">
        <v>2</v>
      </c>
    </row>
    <row r="164" spans="1:4" x14ac:dyDescent="0.2">
      <c r="A164" s="2">
        <v>0.37368055555555557</v>
      </c>
      <c r="B164" t="s">
        <v>3</v>
      </c>
    </row>
    <row r="165" spans="1:4" x14ac:dyDescent="0.2">
      <c r="A165">
        <v>5.0999999999999996</v>
      </c>
      <c r="B165" t="s">
        <v>4</v>
      </c>
    </row>
    <row r="166" spans="1:4" x14ac:dyDescent="0.2">
      <c r="A166">
        <v>1</v>
      </c>
      <c r="B166" t="s">
        <v>5</v>
      </c>
    </row>
    <row r="167" spans="1:4" x14ac:dyDescent="0.2">
      <c r="A167">
        <v>1</v>
      </c>
      <c r="B167" t="s">
        <v>6</v>
      </c>
    </row>
    <row r="168" spans="1:4" x14ac:dyDescent="0.2">
      <c r="A168">
        <v>1</v>
      </c>
      <c r="B168" t="s">
        <v>7</v>
      </c>
    </row>
    <row r="169" spans="1:4" x14ac:dyDescent="0.2">
      <c r="A169">
        <v>2</v>
      </c>
      <c r="B169" t="s">
        <v>8</v>
      </c>
    </row>
    <row r="170" spans="1:4" x14ac:dyDescent="0.2">
      <c r="A170">
        <v>77.209999999999994</v>
      </c>
      <c r="B170" t="s">
        <v>29</v>
      </c>
    </row>
    <row r="171" spans="1:4" x14ac:dyDescent="0.2">
      <c r="A171">
        <v>10.31</v>
      </c>
      <c r="B171" t="s">
        <v>30</v>
      </c>
    </row>
    <row r="172" spans="1:4" x14ac:dyDescent="0.2">
      <c r="A172">
        <v>0</v>
      </c>
      <c r="B172" t="s">
        <v>9</v>
      </c>
    </row>
    <row r="173" spans="1:4" x14ac:dyDescent="0.2">
      <c r="A173" t="s">
        <v>111</v>
      </c>
    </row>
    <row r="174" spans="1:4" x14ac:dyDescent="0.2">
      <c r="A174" t="s">
        <v>10</v>
      </c>
    </row>
    <row r="175" spans="1:4" x14ac:dyDescent="0.2">
      <c r="A175" t="s">
        <v>31</v>
      </c>
      <c r="B175" t="s">
        <v>32</v>
      </c>
      <c r="C175" t="s">
        <v>17</v>
      </c>
      <c r="D175" t="s">
        <v>18</v>
      </c>
    </row>
    <row r="176" spans="1:4" x14ac:dyDescent="0.2">
      <c r="A176">
        <v>0</v>
      </c>
      <c r="B176">
        <v>0</v>
      </c>
      <c r="C176">
        <v>80.94</v>
      </c>
      <c r="D176">
        <v>1.0007090000000001</v>
      </c>
    </row>
    <row r="177" spans="1:4" x14ac:dyDescent="0.2">
      <c r="A177" t="s">
        <v>0</v>
      </c>
    </row>
    <row r="178" spans="1:4" x14ac:dyDescent="0.2">
      <c r="A178" t="s">
        <v>110</v>
      </c>
      <c r="B178" t="s">
        <v>1</v>
      </c>
    </row>
    <row r="179" spans="1:4" x14ac:dyDescent="0.2">
      <c r="A179" s="1">
        <v>44221</v>
      </c>
      <c r="B179" t="s">
        <v>2</v>
      </c>
    </row>
    <row r="180" spans="1:4" x14ac:dyDescent="0.2">
      <c r="A180" s="2">
        <v>0.37383101851851852</v>
      </c>
      <c r="B180" t="s">
        <v>3</v>
      </c>
    </row>
    <row r="181" spans="1:4" x14ac:dyDescent="0.2">
      <c r="A181">
        <v>5.0999999999999996</v>
      </c>
      <c r="B181" t="s">
        <v>4</v>
      </c>
    </row>
    <row r="182" spans="1:4" x14ac:dyDescent="0.2">
      <c r="A182">
        <v>1</v>
      </c>
      <c r="B182" t="s">
        <v>5</v>
      </c>
    </row>
    <row r="183" spans="1:4" x14ac:dyDescent="0.2">
      <c r="A183">
        <v>1</v>
      </c>
      <c r="B183" t="s">
        <v>6</v>
      </c>
    </row>
    <row r="184" spans="1:4" x14ac:dyDescent="0.2">
      <c r="A184">
        <v>1</v>
      </c>
      <c r="B184" t="s">
        <v>7</v>
      </c>
    </row>
    <row r="185" spans="1:4" x14ac:dyDescent="0.2">
      <c r="A185">
        <v>2</v>
      </c>
      <c r="B185" t="s">
        <v>8</v>
      </c>
    </row>
    <row r="186" spans="1:4" x14ac:dyDescent="0.2">
      <c r="A186">
        <v>77.209999999999994</v>
      </c>
      <c r="B186" t="s">
        <v>29</v>
      </c>
    </row>
    <row r="187" spans="1:4" x14ac:dyDescent="0.2">
      <c r="A187">
        <v>10.31</v>
      </c>
      <c r="B187" t="s">
        <v>30</v>
      </c>
    </row>
    <row r="188" spans="1:4" x14ac:dyDescent="0.2">
      <c r="A188">
        <v>0</v>
      </c>
      <c r="B188" t="s">
        <v>9</v>
      </c>
    </row>
    <row r="189" spans="1:4" x14ac:dyDescent="0.2">
      <c r="A189" t="s">
        <v>111</v>
      </c>
    </row>
    <row r="190" spans="1:4" x14ac:dyDescent="0.2">
      <c r="A190" t="s">
        <v>10</v>
      </c>
    </row>
    <row r="191" spans="1:4" x14ac:dyDescent="0.2">
      <c r="A191" t="s">
        <v>31</v>
      </c>
      <c r="B191" t="s">
        <v>32</v>
      </c>
      <c r="C191" t="s">
        <v>17</v>
      </c>
      <c r="D191" t="s">
        <v>18</v>
      </c>
    </row>
    <row r="192" spans="1:4" x14ac:dyDescent="0.2">
      <c r="A192">
        <v>0</v>
      </c>
      <c r="B192">
        <v>0</v>
      </c>
      <c r="C192">
        <v>73.02</v>
      </c>
      <c r="D192">
        <v>0.900621</v>
      </c>
    </row>
    <row r="193" spans="1:4" x14ac:dyDescent="0.2">
      <c r="A193" t="s">
        <v>0</v>
      </c>
    </row>
    <row r="194" spans="1:4" x14ac:dyDescent="0.2">
      <c r="A194" t="s">
        <v>110</v>
      </c>
      <c r="B194" t="s">
        <v>1</v>
      </c>
    </row>
    <row r="195" spans="1:4" x14ac:dyDescent="0.2">
      <c r="A195" s="1">
        <v>44221</v>
      </c>
      <c r="B195" t="s">
        <v>2</v>
      </c>
    </row>
    <row r="196" spans="1:4" x14ac:dyDescent="0.2">
      <c r="A196" s="2">
        <v>0.37401620370370375</v>
      </c>
      <c r="B196" t="s">
        <v>3</v>
      </c>
    </row>
    <row r="197" spans="1:4" x14ac:dyDescent="0.2">
      <c r="A197">
        <v>5.0999999999999996</v>
      </c>
      <c r="B197" t="s">
        <v>4</v>
      </c>
    </row>
    <row r="198" spans="1:4" x14ac:dyDescent="0.2">
      <c r="A198">
        <v>1</v>
      </c>
      <c r="B198" t="s">
        <v>5</v>
      </c>
    </row>
    <row r="199" spans="1:4" x14ac:dyDescent="0.2">
      <c r="A199">
        <v>1</v>
      </c>
      <c r="B199" t="s">
        <v>6</v>
      </c>
    </row>
    <row r="200" spans="1:4" x14ac:dyDescent="0.2">
      <c r="A200">
        <v>1</v>
      </c>
      <c r="B200" t="s">
        <v>7</v>
      </c>
    </row>
    <row r="201" spans="1:4" x14ac:dyDescent="0.2">
      <c r="A201">
        <v>2</v>
      </c>
      <c r="B201" t="s">
        <v>8</v>
      </c>
    </row>
    <row r="202" spans="1:4" x14ac:dyDescent="0.2">
      <c r="A202">
        <v>77.209999999999994</v>
      </c>
      <c r="B202" t="s">
        <v>29</v>
      </c>
    </row>
    <row r="203" spans="1:4" x14ac:dyDescent="0.2">
      <c r="A203">
        <v>10.31</v>
      </c>
      <c r="B203" t="s">
        <v>30</v>
      </c>
    </row>
    <row r="204" spans="1:4" x14ac:dyDescent="0.2">
      <c r="A204">
        <v>0</v>
      </c>
      <c r="B204" t="s">
        <v>9</v>
      </c>
    </row>
    <row r="205" spans="1:4" x14ac:dyDescent="0.2">
      <c r="A205" t="s">
        <v>111</v>
      </c>
    </row>
    <row r="206" spans="1:4" x14ac:dyDescent="0.2">
      <c r="A206" t="s">
        <v>10</v>
      </c>
    </row>
    <row r="207" spans="1:4" x14ac:dyDescent="0.2">
      <c r="A207" t="s">
        <v>31</v>
      </c>
      <c r="B207" t="s">
        <v>32</v>
      </c>
      <c r="C207" t="s">
        <v>17</v>
      </c>
      <c r="D207" t="s">
        <v>18</v>
      </c>
    </row>
    <row r="208" spans="1:4" x14ac:dyDescent="0.2">
      <c r="A208">
        <v>0</v>
      </c>
      <c r="B208">
        <v>0</v>
      </c>
      <c r="C208">
        <v>65.09</v>
      </c>
      <c r="D208">
        <v>0.80059999999999998</v>
      </c>
    </row>
    <row r="209" spans="1:4" x14ac:dyDescent="0.2">
      <c r="A209" t="s">
        <v>0</v>
      </c>
    </row>
    <row r="210" spans="1:4" x14ac:dyDescent="0.2">
      <c r="A210" t="s">
        <v>110</v>
      </c>
      <c r="B210" t="s">
        <v>1</v>
      </c>
    </row>
    <row r="211" spans="1:4" x14ac:dyDescent="0.2">
      <c r="A211" s="1">
        <v>44221</v>
      </c>
      <c r="B211" t="s">
        <v>2</v>
      </c>
    </row>
    <row r="212" spans="1:4" x14ac:dyDescent="0.2">
      <c r="A212" s="2">
        <v>0.3742476851851852</v>
      </c>
      <c r="B212" t="s">
        <v>3</v>
      </c>
    </row>
    <row r="213" spans="1:4" x14ac:dyDescent="0.2">
      <c r="A213">
        <v>5.0999999999999996</v>
      </c>
      <c r="B213" t="s">
        <v>4</v>
      </c>
    </row>
    <row r="214" spans="1:4" x14ac:dyDescent="0.2">
      <c r="A214">
        <v>1</v>
      </c>
      <c r="B214" t="s">
        <v>5</v>
      </c>
    </row>
    <row r="215" spans="1:4" x14ac:dyDescent="0.2">
      <c r="A215">
        <v>1</v>
      </c>
      <c r="B215" t="s">
        <v>6</v>
      </c>
    </row>
    <row r="216" spans="1:4" x14ac:dyDescent="0.2">
      <c r="A216">
        <v>1</v>
      </c>
      <c r="B216" t="s">
        <v>7</v>
      </c>
    </row>
    <row r="217" spans="1:4" x14ac:dyDescent="0.2">
      <c r="A217">
        <v>2</v>
      </c>
      <c r="B217" t="s">
        <v>8</v>
      </c>
    </row>
    <row r="218" spans="1:4" x14ac:dyDescent="0.2">
      <c r="A218">
        <v>77.209999999999994</v>
      </c>
      <c r="B218" t="s">
        <v>29</v>
      </c>
    </row>
    <row r="219" spans="1:4" x14ac:dyDescent="0.2">
      <c r="A219">
        <v>10.31</v>
      </c>
      <c r="B219" t="s">
        <v>30</v>
      </c>
    </row>
    <row r="220" spans="1:4" x14ac:dyDescent="0.2">
      <c r="A220">
        <v>0</v>
      </c>
      <c r="B220" t="s">
        <v>9</v>
      </c>
    </row>
    <row r="221" spans="1:4" x14ac:dyDescent="0.2">
      <c r="A221" t="s">
        <v>111</v>
      </c>
    </row>
    <row r="222" spans="1:4" x14ac:dyDescent="0.2">
      <c r="A222" t="s">
        <v>10</v>
      </c>
    </row>
    <row r="223" spans="1:4" x14ac:dyDescent="0.2">
      <c r="A223" t="s">
        <v>31</v>
      </c>
      <c r="B223" t="s">
        <v>32</v>
      </c>
      <c r="C223" t="s">
        <v>17</v>
      </c>
      <c r="D223" t="s">
        <v>18</v>
      </c>
    </row>
    <row r="224" spans="1:4" x14ac:dyDescent="0.2">
      <c r="A224">
        <v>0</v>
      </c>
      <c r="B224">
        <v>0</v>
      </c>
      <c r="C224">
        <v>57.12</v>
      </c>
      <c r="D224">
        <v>0.700461</v>
      </c>
    </row>
    <row r="225" spans="1:4" x14ac:dyDescent="0.2">
      <c r="A225" t="s">
        <v>0</v>
      </c>
    </row>
    <row r="226" spans="1:4" x14ac:dyDescent="0.2">
      <c r="A226" t="s">
        <v>110</v>
      </c>
      <c r="B226" t="s">
        <v>1</v>
      </c>
    </row>
    <row r="227" spans="1:4" x14ac:dyDescent="0.2">
      <c r="A227" s="1">
        <v>44221</v>
      </c>
      <c r="B227" t="s">
        <v>2</v>
      </c>
    </row>
    <row r="228" spans="1:4" x14ac:dyDescent="0.2">
      <c r="A228" s="2">
        <v>0.37440972222222224</v>
      </c>
      <c r="B228" t="s">
        <v>3</v>
      </c>
    </row>
    <row r="229" spans="1:4" x14ac:dyDescent="0.2">
      <c r="A229">
        <v>5.0999999999999996</v>
      </c>
      <c r="B229" t="s">
        <v>4</v>
      </c>
    </row>
    <row r="230" spans="1:4" x14ac:dyDescent="0.2">
      <c r="A230">
        <v>1</v>
      </c>
      <c r="B230" t="s">
        <v>5</v>
      </c>
    </row>
    <row r="231" spans="1:4" x14ac:dyDescent="0.2">
      <c r="A231">
        <v>1</v>
      </c>
      <c r="B231" t="s">
        <v>6</v>
      </c>
    </row>
    <row r="232" spans="1:4" x14ac:dyDescent="0.2">
      <c r="A232">
        <v>1</v>
      </c>
      <c r="B232" t="s">
        <v>7</v>
      </c>
    </row>
    <row r="233" spans="1:4" x14ac:dyDescent="0.2">
      <c r="A233">
        <v>2</v>
      </c>
      <c r="B233" t="s">
        <v>8</v>
      </c>
    </row>
    <row r="234" spans="1:4" x14ac:dyDescent="0.2">
      <c r="A234">
        <v>77.209999999999994</v>
      </c>
      <c r="B234" t="s">
        <v>29</v>
      </c>
    </row>
    <row r="235" spans="1:4" x14ac:dyDescent="0.2">
      <c r="A235">
        <v>10.31</v>
      </c>
      <c r="B235" t="s">
        <v>30</v>
      </c>
    </row>
    <row r="236" spans="1:4" x14ac:dyDescent="0.2">
      <c r="A236">
        <v>0</v>
      </c>
      <c r="B236" t="s">
        <v>9</v>
      </c>
    </row>
    <row r="237" spans="1:4" x14ac:dyDescent="0.2">
      <c r="A237" t="s">
        <v>111</v>
      </c>
    </row>
    <row r="238" spans="1:4" x14ac:dyDescent="0.2">
      <c r="A238" t="s">
        <v>10</v>
      </c>
    </row>
    <row r="239" spans="1:4" x14ac:dyDescent="0.2">
      <c r="A239" t="s">
        <v>31</v>
      </c>
      <c r="B239" t="s">
        <v>32</v>
      </c>
      <c r="C239" t="s">
        <v>17</v>
      </c>
      <c r="D239" t="s">
        <v>18</v>
      </c>
    </row>
    <row r="240" spans="1:4" x14ac:dyDescent="0.2">
      <c r="A240">
        <v>0</v>
      </c>
      <c r="B240">
        <v>0</v>
      </c>
      <c r="C240">
        <v>49.22</v>
      </c>
      <c r="D240">
        <v>0.60042399999999996</v>
      </c>
    </row>
    <row r="241" spans="1:4" x14ac:dyDescent="0.2">
      <c r="A241" t="s">
        <v>0</v>
      </c>
    </row>
    <row r="242" spans="1:4" x14ac:dyDescent="0.2">
      <c r="A242" t="s">
        <v>110</v>
      </c>
      <c r="B242" t="s">
        <v>1</v>
      </c>
    </row>
    <row r="243" spans="1:4" x14ac:dyDescent="0.2">
      <c r="A243" s="1">
        <v>44221</v>
      </c>
      <c r="B243" t="s">
        <v>2</v>
      </c>
    </row>
    <row r="244" spans="1:4" x14ac:dyDescent="0.2">
      <c r="A244" s="2">
        <v>0.37457175925925923</v>
      </c>
      <c r="B244" t="s">
        <v>3</v>
      </c>
    </row>
    <row r="245" spans="1:4" x14ac:dyDescent="0.2">
      <c r="A245">
        <v>5.0999999999999996</v>
      </c>
      <c r="B245" t="s">
        <v>4</v>
      </c>
    </row>
    <row r="246" spans="1:4" x14ac:dyDescent="0.2">
      <c r="A246">
        <v>1</v>
      </c>
      <c r="B246" t="s">
        <v>5</v>
      </c>
    </row>
    <row r="247" spans="1:4" x14ac:dyDescent="0.2">
      <c r="A247">
        <v>1</v>
      </c>
      <c r="B247" t="s">
        <v>6</v>
      </c>
    </row>
    <row r="248" spans="1:4" x14ac:dyDescent="0.2">
      <c r="A248">
        <v>1</v>
      </c>
      <c r="B248" t="s">
        <v>7</v>
      </c>
    </row>
    <row r="249" spans="1:4" x14ac:dyDescent="0.2">
      <c r="A249">
        <v>2</v>
      </c>
      <c r="B249" t="s">
        <v>8</v>
      </c>
    </row>
    <row r="250" spans="1:4" x14ac:dyDescent="0.2">
      <c r="A250">
        <v>77.209999999999994</v>
      </c>
      <c r="B250" t="s">
        <v>29</v>
      </c>
    </row>
    <row r="251" spans="1:4" x14ac:dyDescent="0.2">
      <c r="A251">
        <v>10.31</v>
      </c>
      <c r="B251" t="s">
        <v>30</v>
      </c>
    </row>
    <row r="252" spans="1:4" x14ac:dyDescent="0.2">
      <c r="A252">
        <v>0</v>
      </c>
      <c r="B252" t="s">
        <v>9</v>
      </c>
    </row>
    <row r="253" spans="1:4" x14ac:dyDescent="0.2">
      <c r="A253" t="s">
        <v>111</v>
      </c>
    </row>
    <row r="254" spans="1:4" x14ac:dyDescent="0.2">
      <c r="A254" t="s">
        <v>10</v>
      </c>
    </row>
    <row r="255" spans="1:4" x14ac:dyDescent="0.2">
      <c r="A255" t="s">
        <v>31</v>
      </c>
      <c r="B255" t="s">
        <v>32</v>
      </c>
      <c r="C255" t="s">
        <v>17</v>
      </c>
      <c r="D255" t="s">
        <v>18</v>
      </c>
    </row>
    <row r="256" spans="1:4" x14ac:dyDescent="0.2">
      <c r="A256">
        <v>0</v>
      </c>
      <c r="B256">
        <v>0</v>
      </c>
      <c r="C256">
        <v>41.26</v>
      </c>
      <c r="D256">
        <v>0.50034999999999996</v>
      </c>
    </row>
    <row r="257" spans="1:4" x14ac:dyDescent="0.2">
      <c r="A257" t="s">
        <v>0</v>
      </c>
    </row>
    <row r="258" spans="1:4" x14ac:dyDescent="0.2">
      <c r="A258" t="s">
        <v>110</v>
      </c>
      <c r="B258" t="s">
        <v>1</v>
      </c>
    </row>
    <row r="259" spans="1:4" x14ac:dyDescent="0.2">
      <c r="A259" s="1">
        <v>44221</v>
      </c>
      <c r="B259" t="s">
        <v>2</v>
      </c>
    </row>
    <row r="260" spans="1:4" x14ac:dyDescent="0.2">
      <c r="A260" s="2">
        <v>0.37480324074074073</v>
      </c>
      <c r="B260" t="s">
        <v>3</v>
      </c>
    </row>
    <row r="261" spans="1:4" x14ac:dyDescent="0.2">
      <c r="A261">
        <v>5.0999999999999996</v>
      </c>
      <c r="B261" t="s">
        <v>4</v>
      </c>
    </row>
    <row r="262" spans="1:4" x14ac:dyDescent="0.2">
      <c r="A262">
        <v>1</v>
      </c>
      <c r="B262" t="s">
        <v>5</v>
      </c>
    </row>
    <row r="263" spans="1:4" x14ac:dyDescent="0.2">
      <c r="A263">
        <v>1</v>
      </c>
      <c r="B263" t="s">
        <v>6</v>
      </c>
    </row>
    <row r="264" spans="1:4" x14ac:dyDescent="0.2">
      <c r="A264">
        <v>1</v>
      </c>
      <c r="B264" t="s">
        <v>7</v>
      </c>
    </row>
    <row r="265" spans="1:4" x14ac:dyDescent="0.2">
      <c r="A265">
        <v>2</v>
      </c>
      <c r="B265" t="s">
        <v>8</v>
      </c>
    </row>
    <row r="266" spans="1:4" x14ac:dyDescent="0.2">
      <c r="A266">
        <v>77.209999999999994</v>
      </c>
      <c r="B266" t="s">
        <v>29</v>
      </c>
    </row>
    <row r="267" spans="1:4" x14ac:dyDescent="0.2">
      <c r="A267">
        <v>10.31</v>
      </c>
      <c r="B267" t="s">
        <v>30</v>
      </c>
    </row>
    <row r="268" spans="1:4" x14ac:dyDescent="0.2">
      <c r="A268">
        <v>0</v>
      </c>
      <c r="B268" t="s">
        <v>9</v>
      </c>
    </row>
    <row r="269" spans="1:4" x14ac:dyDescent="0.2">
      <c r="A269" t="s">
        <v>111</v>
      </c>
    </row>
    <row r="270" spans="1:4" x14ac:dyDescent="0.2">
      <c r="A270" t="s">
        <v>10</v>
      </c>
    </row>
    <row r="271" spans="1:4" x14ac:dyDescent="0.2">
      <c r="A271" t="s">
        <v>31</v>
      </c>
      <c r="B271" t="s">
        <v>32</v>
      </c>
      <c r="C271" t="s">
        <v>17</v>
      </c>
      <c r="D271" t="s">
        <v>18</v>
      </c>
    </row>
    <row r="272" spans="1:4" x14ac:dyDescent="0.2">
      <c r="A272">
        <v>0</v>
      </c>
      <c r="B272">
        <v>0</v>
      </c>
      <c r="C272">
        <v>33.29</v>
      </c>
      <c r="D272">
        <v>0.40027000000000001</v>
      </c>
    </row>
    <row r="273" spans="1:4" x14ac:dyDescent="0.2">
      <c r="A273" t="s">
        <v>0</v>
      </c>
    </row>
    <row r="274" spans="1:4" x14ac:dyDescent="0.2">
      <c r="A274" t="s">
        <v>110</v>
      </c>
      <c r="B274" t="s">
        <v>1</v>
      </c>
    </row>
    <row r="275" spans="1:4" x14ac:dyDescent="0.2">
      <c r="A275" s="1">
        <v>44221</v>
      </c>
      <c r="B275" t="s">
        <v>2</v>
      </c>
    </row>
    <row r="276" spans="1:4" x14ac:dyDescent="0.2">
      <c r="A276" s="2">
        <v>0.37511574074074078</v>
      </c>
      <c r="B276" t="s">
        <v>3</v>
      </c>
    </row>
    <row r="277" spans="1:4" x14ac:dyDescent="0.2">
      <c r="A277">
        <v>5.0999999999999996</v>
      </c>
      <c r="B277" t="s">
        <v>4</v>
      </c>
    </row>
    <row r="278" spans="1:4" x14ac:dyDescent="0.2">
      <c r="A278">
        <v>1</v>
      </c>
      <c r="B278" t="s">
        <v>5</v>
      </c>
    </row>
    <row r="279" spans="1:4" x14ac:dyDescent="0.2">
      <c r="A279">
        <v>1</v>
      </c>
      <c r="B279" t="s">
        <v>6</v>
      </c>
    </row>
    <row r="280" spans="1:4" x14ac:dyDescent="0.2">
      <c r="A280">
        <v>1</v>
      </c>
      <c r="B280" t="s">
        <v>7</v>
      </c>
    </row>
    <row r="281" spans="1:4" x14ac:dyDescent="0.2">
      <c r="A281">
        <v>2</v>
      </c>
      <c r="B281" t="s">
        <v>8</v>
      </c>
    </row>
    <row r="282" spans="1:4" x14ac:dyDescent="0.2">
      <c r="A282">
        <v>77.209999999999994</v>
      </c>
      <c r="B282" t="s">
        <v>29</v>
      </c>
    </row>
    <row r="283" spans="1:4" x14ac:dyDescent="0.2">
      <c r="A283">
        <v>10.31</v>
      </c>
      <c r="B283" t="s">
        <v>30</v>
      </c>
    </row>
    <row r="284" spans="1:4" x14ac:dyDescent="0.2">
      <c r="A284">
        <v>0</v>
      </c>
      <c r="B284" t="s">
        <v>9</v>
      </c>
    </row>
    <row r="285" spans="1:4" x14ac:dyDescent="0.2">
      <c r="A285" t="s">
        <v>111</v>
      </c>
    </row>
    <row r="286" spans="1:4" x14ac:dyDescent="0.2">
      <c r="A286" t="s">
        <v>10</v>
      </c>
    </row>
    <row r="287" spans="1:4" x14ac:dyDescent="0.2">
      <c r="A287" t="s">
        <v>31</v>
      </c>
      <c r="B287" t="s">
        <v>32</v>
      </c>
      <c r="C287" t="s">
        <v>17</v>
      </c>
      <c r="D287" t="s">
        <v>18</v>
      </c>
    </row>
    <row r="288" spans="1:4" x14ac:dyDescent="0.2">
      <c r="A288">
        <v>0</v>
      </c>
      <c r="B288">
        <v>0</v>
      </c>
      <c r="C288">
        <v>25.38</v>
      </c>
      <c r="D288">
        <v>0.30027700000000002</v>
      </c>
    </row>
    <row r="289" spans="1:4" x14ac:dyDescent="0.2">
      <c r="A289" t="s">
        <v>0</v>
      </c>
    </row>
    <row r="290" spans="1:4" x14ac:dyDescent="0.2">
      <c r="A290" t="s">
        <v>110</v>
      </c>
      <c r="B290" t="s">
        <v>1</v>
      </c>
    </row>
    <row r="291" spans="1:4" x14ac:dyDescent="0.2">
      <c r="A291" s="1">
        <v>44221</v>
      </c>
      <c r="B291" t="s">
        <v>2</v>
      </c>
    </row>
    <row r="292" spans="1:4" x14ac:dyDescent="0.2">
      <c r="A292" s="2">
        <v>0.37534722222222222</v>
      </c>
      <c r="B292" t="s">
        <v>3</v>
      </c>
    </row>
    <row r="293" spans="1:4" x14ac:dyDescent="0.2">
      <c r="A293">
        <v>5.0999999999999996</v>
      </c>
      <c r="B293" t="s">
        <v>4</v>
      </c>
    </row>
    <row r="294" spans="1:4" x14ac:dyDescent="0.2">
      <c r="A294">
        <v>1</v>
      </c>
      <c r="B294" t="s">
        <v>5</v>
      </c>
    </row>
    <row r="295" spans="1:4" x14ac:dyDescent="0.2">
      <c r="A295">
        <v>1</v>
      </c>
      <c r="B295" t="s">
        <v>6</v>
      </c>
    </row>
    <row r="296" spans="1:4" x14ac:dyDescent="0.2">
      <c r="A296">
        <v>1</v>
      </c>
      <c r="B296" t="s">
        <v>7</v>
      </c>
    </row>
    <row r="297" spans="1:4" x14ac:dyDescent="0.2">
      <c r="A297">
        <v>2</v>
      </c>
      <c r="B297" t="s">
        <v>8</v>
      </c>
    </row>
    <row r="298" spans="1:4" x14ac:dyDescent="0.2">
      <c r="A298">
        <v>77.209999999999994</v>
      </c>
      <c r="B298" t="s">
        <v>29</v>
      </c>
    </row>
    <row r="299" spans="1:4" x14ac:dyDescent="0.2">
      <c r="A299">
        <v>10.31</v>
      </c>
      <c r="B299" t="s">
        <v>30</v>
      </c>
    </row>
    <row r="300" spans="1:4" x14ac:dyDescent="0.2">
      <c r="A300">
        <v>0</v>
      </c>
      <c r="B300" t="s">
        <v>9</v>
      </c>
    </row>
    <row r="301" spans="1:4" x14ac:dyDescent="0.2">
      <c r="A301" t="s">
        <v>111</v>
      </c>
    </row>
    <row r="302" spans="1:4" x14ac:dyDescent="0.2">
      <c r="A302" t="s">
        <v>10</v>
      </c>
    </row>
    <row r="303" spans="1:4" x14ac:dyDescent="0.2">
      <c r="A303" t="s">
        <v>31</v>
      </c>
      <c r="B303" t="s">
        <v>32</v>
      </c>
      <c r="C303" t="s">
        <v>17</v>
      </c>
      <c r="D303" t="s">
        <v>18</v>
      </c>
    </row>
    <row r="304" spans="1:4" x14ac:dyDescent="0.2">
      <c r="A304">
        <v>0</v>
      </c>
      <c r="B304">
        <v>0</v>
      </c>
      <c r="C304">
        <v>17.39</v>
      </c>
      <c r="D304">
        <v>0.20017499999999999</v>
      </c>
    </row>
    <row r="305" spans="1:4" x14ac:dyDescent="0.2">
      <c r="A305" t="s">
        <v>0</v>
      </c>
    </row>
    <row r="306" spans="1:4" x14ac:dyDescent="0.2">
      <c r="A306" t="s">
        <v>110</v>
      </c>
      <c r="B306" t="s">
        <v>1</v>
      </c>
    </row>
    <row r="307" spans="1:4" x14ac:dyDescent="0.2">
      <c r="A307" s="1">
        <v>44221</v>
      </c>
      <c r="B307" t="s">
        <v>2</v>
      </c>
    </row>
    <row r="308" spans="1:4" x14ac:dyDescent="0.2">
      <c r="A308" s="2">
        <v>0.3755208333333333</v>
      </c>
      <c r="B308" t="s">
        <v>3</v>
      </c>
    </row>
    <row r="309" spans="1:4" x14ac:dyDescent="0.2">
      <c r="A309">
        <v>5.0999999999999996</v>
      </c>
      <c r="B309" t="s">
        <v>4</v>
      </c>
    </row>
    <row r="310" spans="1:4" x14ac:dyDescent="0.2">
      <c r="A310">
        <v>1</v>
      </c>
      <c r="B310" t="s">
        <v>5</v>
      </c>
    </row>
    <row r="311" spans="1:4" x14ac:dyDescent="0.2">
      <c r="A311">
        <v>1</v>
      </c>
      <c r="B311" t="s">
        <v>6</v>
      </c>
    </row>
    <row r="312" spans="1:4" x14ac:dyDescent="0.2">
      <c r="A312">
        <v>1</v>
      </c>
      <c r="B312" t="s">
        <v>7</v>
      </c>
    </row>
    <row r="313" spans="1:4" x14ac:dyDescent="0.2">
      <c r="A313">
        <v>2</v>
      </c>
      <c r="B313" t="s">
        <v>8</v>
      </c>
    </row>
    <row r="314" spans="1:4" x14ac:dyDescent="0.2">
      <c r="A314">
        <v>77.209999999999994</v>
      </c>
      <c r="B314" t="s">
        <v>29</v>
      </c>
    </row>
    <row r="315" spans="1:4" x14ac:dyDescent="0.2">
      <c r="A315">
        <v>10.31</v>
      </c>
      <c r="B315" t="s">
        <v>30</v>
      </c>
    </row>
    <row r="316" spans="1:4" x14ac:dyDescent="0.2">
      <c r="A316">
        <v>0</v>
      </c>
      <c r="B316" t="s">
        <v>9</v>
      </c>
    </row>
    <row r="317" spans="1:4" x14ac:dyDescent="0.2">
      <c r="A317" t="s">
        <v>111</v>
      </c>
    </row>
    <row r="318" spans="1:4" x14ac:dyDescent="0.2">
      <c r="A318" t="s">
        <v>10</v>
      </c>
    </row>
    <row r="319" spans="1:4" x14ac:dyDescent="0.2">
      <c r="A319" t="s">
        <v>31</v>
      </c>
      <c r="B319" t="s">
        <v>32</v>
      </c>
      <c r="C319" t="s">
        <v>17</v>
      </c>
      <c r="D319" t="s">
        <v>18</v>
      </c>
    </row>
    <row r="320" spans="1:4" x14ac:dyDescent="0.2">
      <c r="A320">
        <v>0</v>
      </c>
      <c r="B320">
        <v>0</v>
      </c>
      <c r="C320">
        <v>9.32</v>
      </c>
      <c r="D320">
        <v>0.100158</v>
      </c>
    </row>
    <row r="321" spans="1:4" x14ac:dyDescent="0.2">
      <c r="A321" t="s">
        <v>0</v>
      </c>
    </row>
    <row r="322" spans="1:4" x14ac:dyDescent="0.2">
      <c r="A322" t="s">
        <v>110</v>
      </c>
      <c r="B322" t="s">
        <v>1</v>
      </c>
    </row>
    <row r="323" spans="1:4" x14ac:dyDescent="0.2">
      <c r="A323" s="1">
        <v>44221</v>
      </c>
      <c r="B323" t="s">
        <v>2</v>
      </c>
    </row>
    <row r="324" spans="1:4" x14ac:dyDescent="0.2">
      <c r="A324" s="2">
        <v>0.37571759259259258</v>
      </c>
      <c r="B324" t="s">
        <v>3</v>
      </c>
    </row>
    <row r="325" spans="1:4" x14ac:dyDescent="0.2">
      <c r="A325">
        <v>5.0999999999999996</v>
      </c>
      <c r="B325" t="s">
        <v>4</v>
      </c>
    </row>
    <row r="326" spans="1:4" x14ac:dyDescent="0.2">
      <c r="A326">
        <v>1</v>
      </c>
      <c r="B326" t="s">
        <v>5</v>
      </c>
    </row>
    <row r="327" spans="1:4" x14ac:dyDescent="0.2">
      <c r="A327">
        <v>1</v>
      </c>
      <c r="B327" t="s">
        <v>6</v>
      </c>
    </row>
    <row r="328" spans="1:4" x14ac:dyDescent="0.2">
      <c r="A328">
        <v>1</v>
      </c>
      <c r="B328" t="s">
        <v>7</v>
      </c>
    </row>
    <row r="329" spans="1:4" x14ac:dyDescent="0.2">
      <c r="A329">
        <v>2</v>
      </c>
      <c r="B329" t="s">
        <v>8</v>
      </c>
    </row>
    <row r="330" spans="1:4" x14ac:dyDescent="0.2">
      <c r="A330">
        <v>77.209999999999994</v>
      </c>
      <c r="B330" t="s">
        <v>29</v>
      </c>
    </row>
    <row r="331" spans="1:4" x14ac:dyDescent="0.2">
      <c r="A331">
        <v>10.31</v>
      </c>
      <c r="B331" t="s">
        <v>30</v>
      </c>
    </row>
    <row r="332" spans="1:4" x14ac:dyDescent="0.2">
      <c r="A332">
        <v>0</v>
      </c>
      <c r="B332" t="s">
        <v>9</v>
      </c>
    </row>
    <row r="333" spans="1:4" x14ac:dyDescent="0.2">
      <c r="A333" t="s">
        <v>111</v>
      </c>
    </row>
    <row r="334" spans="1:4" x14ac:dyDescent="0.2">
      <c r="A334" t="s">
        <v>10</v>
      </c>
    </row>
    <row r="335" spans="1:4" x14ac:dyDescent="0.2">
      <c r="A335" t="s">
        <v>31</v>
      </c>
      <c r="B335" t="s">
        <v>32</v>
      </c>
      <c r="C335" t="s">
        <v>17</v>
      </c>
      <c r="D335" t="s">
        <v>18</v>
      </c>
    </row>
    <row r="336" spans="1:4" x14ac:dyDescent="0.2">
      <c r="A336">
        <v>0</v>
      </c>
      <c r="B336">
        <v>0</v>
      </c>
      <c r="C336">
        <v>1.41</v>
      </c>
      <c r="D336">
        <v>5.3999999999999998E-5</v>
      </c>
    </row>
    <row r="337" spans="1:4" x14ac:dyDescent="0.2">
      <c r="A337" t="s">
        <v>0</v>
      </c>
    </row>
    <row r="338" spans="1:4" x14ac:dyDescent="0.2">
      <c r="A338" t="s">
        <v>110</v>
      </c>
      <c r="B338" t="s">
        <v>1</v>
      </c>
    </row>
    <row r="339" spans="1:4" x14ac:dyDescent="0.2">
      <c r="A339" s="1">
        <v>44221</v>
      </c>
      <c r="B339" t="s">
        <v>2</v>
      </c>
    </row>
    <row r="340" spans="1:4" x14ac:dyDescent="0.2">
      <c r="A340" s="2">
        <v>0.37638888888888888</v>
      </c>
      <c r="B340" t="s">
        <v>3</v>
      </c>
    </row>
    <row r="341" spans="1:4" x14ac:dyDescent="0.2">
      <c r="A341">
        <v>5.0999999999999996</v>
      </c>
      <c r="B341" t="s">
        <v>4</v>
      </c>
    </row>
    <row r="342" spans="1:4" x14ac:dyDescent="0.2">
      <c r="A342">
        <v>1</v>
      </c>
      <c r="B342" t="s">
        <v>5</v>
      </c>
    </row>
    <row r="343" spans="1:4" x14ac:dyDescent="0.2">
      <c r="A343">
        <v>1</v>
      </c>
      <c r="B343" t="s">
        <v>6</v>
      </c>
    </row>
    <row r="344" spans="1:4" x14ac:dyDescent="0.2">
      <c r="A344">
        <v>1</v>
      </c>
      <c r="B344" t="s">
        <v>7</v>
      </c>
    </row>
    <row r="345" spans="1:4" x14ac:dyDescent="0.2">
      <c r="A345">
        <v>2</v>
      </c>
      <c r="B345" t="s">
        <v>8</v>
      </c>
    </row>
    <row r="346" spans="1:4" x14ac:dyDescent="0.2">
      <c r="A346">
        <v>77.209999999999994</v>
      </c>
      <c r="B346" t="s">
        <v>29</v>
      </c>
    </row>
    <row r="347" spans="1:4" x14ac:dyDescent="0.2">
      <c r="A347">
        <v>10.31</v>
      </c>
      <c r="B347" t="s">
        <v>30</v>
      </c>
    </row>
    <row r="348" spans="1:4" x14ac:dyDescent="0.2">
      <c r="A348">
        <v>0</v>
      </c>
      <c r="B348" t="s">
        <v>9</v>
      </c>
    </row>
    <row r="349" spans="1:4" x14ac:dyDescent="0.2">
      <c r="A349" t="s">
        <v>111</v>
      </c>
    </row>
    <row r="350" spans="1:4" x14ac:dyDescent="0.2">
      <c r="A350" t="s">
        <v>10</v>
      </c>
    </row>
    <row r="351" spans="1:4" x14ac:dyDescent="0.2">
      <c r="A351" t="s">
        <v>31</v>
      </c>
      <c r="B351" t="s">
        <v>32</v>
      </c>
      <c r="C351" t="s">
        <v>17</v>
      </c>
      <c r="D351" t="s">
        <v>18</v>
      </c>
    </row>
    <row r="352" spans="1:4" x14ac:dyDescent="0.2">
      <c r="A352">
        <v>0</v>
      </c>
      <c r="B352">
        <v>0</v>
      </c>
      <c r="C352">
        <v>-6.63</v>
      </c>
      <c r="D352">
        <v>-9.9968000000000001E-2</v>
      </c>
    </row>
    <row r="353" spans="1:4" x14ac:dyDescent="0.2">
      <c r="A353" t="s">
        <v>0</v>
      </c>
    </row>
    <row r="354" spans="1:4" x14ac:dyDescent="0.2">
      <c r="A354" t="s">
        <v>110</v>
      </c>
      <c r="B354" t="s">
        <v>1</v>
      </c>
    </row>
    <row r="355" spans="1:4" x14ac:dyDescent="0.2">
      <c r="A355" s="1">
        <v>44221</v>
      </c>
      <c r="B355" t="s">
        <v>2</v>
      </c>
    </row>
    <row r="356" spans="1:4" x14ac:dyDescent="0.2">
      <c r="A356" s="2">
        <v>0.37658564814814816</v>
      </c>
      <c r="B356" t="s">
        <v>3</v>
      </c>
    </row>
    <row r="357" spans="1:4" x14ac:dyDescent="0.2">
      <c r="A357">
        <v>5.0999999999999996</v>
      </c>
      <c r="B357" t="s">
        <v>4</v>
      </c>
    </row>
    <row r="358" spans="1:4" x14ac:dyDescent="0.2">
      <c r="A358">
        <v>1</v>
      </c>
      <c r="B358" t="s">
        <v>5</v>
      </c>
    </row>
    <row r="359" spans="1:4" x14ac:dyDescent="0.2">
      <c r="A359">
        <v>1</v>
      </c>
      <c r="B359" t="s">
        <v>6</v>
      </c>
    </row>
    <row r="360" spans="1:4" x14ac:dyDescent="0.2">
      <c r="A360">
        <v>1</v>
      </c>
      <c r="B360" t="s">
        <v>7</v>
      </c>
    </row>
    <row r="361" spans="1:4" x14ac:dyDescent="0.2">
      <c r="A361">
        <v>2</v>
      </c>
      <c r="B361" t="s">
        <v>8</v>
      </c>
    </row>
    <row r="362" spans="1:4" x14ac:dyDescent="0.2">
      <c r="A362">
        <v>77.209999999999994</v>
      </c>
      <c r="B362" t="s">
        <v>29</v>
      </c>
    </row>
    <row r="363" spans="1:4" x14ac:dyDescent="0.2">
      <c r="A363">
        <v>10.31</v>
      </c>
      <c r="B363" t="s">
        <v>30</v>
      </c>
    </row>
    <row r="364" spans="1:4" x14ac:dyDescent="0.2">
      <c r="A364">
        <v>0</v>
      </c>
      <c r="B364" t="s">
        <v>9</v>
      </c>
    </row>
    <row r="365" spans="1:4" x14ac:dyDescent="0.2">
      <c r="A365" t="s">
        <v>111</v>
      </c>
    </row>
    <row r="366" spans="1:4" x14ac:dyDescent="0.2">
      <c r="A366" t="s">
        <v>10</v>
      </c>
    </row>
    <row r="367" spans="1:4" x14ac:dyDescent="0.2">
      <c r="A367" t="s">
        <v>31</v>
      </c>
      <c r="B367" t="s">
        <v>32</v>
      </c>
      <c r="C367" t="s">
        <v>17</v>
      </c>
      <c r="D367" t="s">
        <v>18</v>
      </c>
    </row>
    <row r="368" spans="1:4" x14ac:dyDescent="0.2">
      <c r="A368">
        <v>0</v>
      </c>
      <c r="B368">
        <v>0</v>
      </c>
      <c r="C368">
        <v>-14.5</v>
      </c>
      <c r="D368">
        <v>-0.19985900000000001</v>
      </c>
    </row>
    <row r="369" spans="1:4" x14ac:dyDescent="0.2">
      <c r="A369" t="s">
        <v>0</v>
      </c>
    </row>
    <row r="370" spans="1:4" x14ac:dyDescent="0.2">
      <c r="A370" t="s">
        <v>110</v>
      </c>
      <c r="B370" t="s">
        <v>1</v>
      </c>
    </row>
    <row r="371" spans="1:4" x14ac:dyDescent="0.2">
      <c r="A371" s="1">
        <v>44221</v>
      </c>
      <c r="B371" t="s">
        <v>2</v>
      </c>
    </row>
    <row r="372" spans="1:4" x14ac:dyDescent="0.2">
      <c r="A372" s="2">
        <v>0.37672453703703707</v>
      </c>
      <c r="B372" t="s">
        <v>3</v>
      </c>
    </row>
    <row r="373" spans="1:4" x14ac:dyDescent="0.2">
      <c r="A373">
        <v>5.0999999999999996</v>
      </c>
      <c r="B373" t="s">
        <v>4</v>
      </c>
    </row>
    <row r="374" spans="1:4" x14ac:dyDescent="0.2">
      <c r="A374">
        <v>1</v>
      </c>
      <c r="B374" t="s">
        <v>5</v>
      </c>
    </row>
    <row r="375" spans="1:4" x14ac:dyDescent="0.2">
      <c r="A375">
        <v>1</v>
      </c>
      <c r="B375" t="s">
        <v>6</v>
      </c>
    </row>
    <row r="376" spans="1:4" x14ac:dyDescent="0.2">
      <c r="A376">
        <v>1</v>
      </c>
      <c r="B376" t="s">
        <v>7</v>
      </c>
    </row>
    <row r="377" spans="1:4" x14ac:dyDescent="0.2">
      <c r="A377">
        <v>2</v>
      </c>
      <c r="B377" t="s">
        <v>8</v>
      </c>
    </row>
    <row r="378" spans="1:4" x14ac:dyDescent="0.2">
      <c r="A378">
        <v>77.209999999999994</v>
      </c>
      <c r="B378" t="s">
        <v>29</v>
      </c>
    </row>
    <row r="379" spans="1:4" x14ac:dyDescent="0.2">
      <c r="A379">
        <v>10.31</v>
      </c>
      <c r="B379" t="s">
        <v>30</v>
      </c>
    </row>
    <row r="380" spans="1:4" x14ac:dyDescent="0.2">
      <c r="A380">
        <v>0</v>
      </c>
      <c r="B380" t="s">
        <v>9</v>
      </c>
    </row>
    <row r="381" spans="1:4" x14ac:dyDescent="0.2">
      <c r="A381" t="s">
        <v>111</v>
      </c>
    </row>
    <row r="382" spans="1:4" x14ac:dyDescent="0.2">
      <c r="A382" t="s">
        <v>10</v>
      </c>
    </row>
    <row r="383" spans="1:4" x14ac:dyDescent="0.2">
      <c r="A383" t="s">
        <v>31</v>
      </c>
      <c r="B383" t="s">
        <v>32</v>
      </c>
      <c r="C383" t="s">
        <v>17</v>
      </c>
      <c r="D383" t="s">
        <v>18</v>
      </c>
    </row>
    <row r="384" spans="1:4" x14ac:dyDescent="0.2">
      <c r="A384">
        <v>0</v>
      </c>
      <c r="B384">
        <v>0</v>
      </c>
      <c r="C384">
        <v>-22.6</v>
      </c>
      <c r="D384">
        <v>-0.30000700000000002</v>
      </c>
    </row>
    <row r="385" spans="1:4" x14ac:dyDescent="0.2">
      <c r="A385" t="s">
        <v>0</v>
      </c>
    </row>
    <row r="386" spans="1:4" x14ac:dyDescent="0.2">
      <c r="A386" t="s">
        <v>110</v>
      </c>
      <c r="B386" t="s">
        <v>1</v>
      </c>
    </row>
    <row r="387" spans="1:4" x14ac:dyDescent="0.2">
      <c r="A387" s="1">
        <v>44221</v>
      </c>
      <c r="B387" t="s">
        <v>2</v>
      </c>
    </row>
    <row r="388" spans="1:4" x14ac:dyDescent="0.2">
      <c r="A388" s="2">
        <v>0.37687500000000002</v>
      </c>
      <c r="B388" t="s">
        <v>3</v>
      </c>
    </row>
    <row r="389" spans="1:4" x14ac:dyDescent="0.2">
      <c r="A389">
        <v>5.0999999999999996</v>
      </c>
      <c r="B389" t="s">
        <v>4</v>
      </c>
    </row>
    <row r="390" spans="1:4" x14ac:dyDescent="0.2">
      <c r="A390">
        <v>1</v>
      </c>
      <c r="B390" t="s">
        <v>5</v>
      </c>
    </row>
    <row r="391" spans="1:4" x14ac:dyDescent="0.2">
      <c r="A391">
        <v>1</v>
      </c>
      <c r="B391" t="s">
        <v>6</v>
      </c>
    </row>
    <row r="392" spans="1:4" x14ac:dyDescent="0.2">
      <c r="A392">
        <v>1</v>
      </c>
      <c r="B392" t="s">
        <v>7</v>
      </c>
    </row>
    <row r="393" spans="1:4" x14ac:dyDescent="0.2">
      <c r="A393">
        <v>2</v>
      </c>
      <c r="B393" t="s">
        <v>8</v>
      </c>
    </row>
    <row r="394" spans="1:4" x14ac:dyDescent="0.2">
      <c r="A394">
        <v>77.209999999999994</v>
      </c>
      <c r="B394" t="s">
        <v>29</v>
      </c>
    </row>
    <row r="395" spans="1:4" x14ac:dyDescent="0.2">
      <c r="A395">
        <v>10.31</v>
      </c>
      <c r="B395" t="s">
        <v>30</v>
      </c>
    </row>
    <row r="396" spans="1:4" x14ac:dyDescent="0.2">
      <c r="A396">
        <v>0</v>
      </c>
      <c r="B396" t="s">
        <v>9</v>
      </c>
    </row>
    <row r="397" spans="1:4" x14ac:dyDescent="0.2">
      <c r="A397" t="s">
        <v>111</v>
      </c>
    </row>
    <row r="398" spans="1:4" x14ac:dyDescent="0.2">
      <c r="A398" t="s">
        <v>10</v>
      </c>
    </row>
    <row r="399" spans="1:4" x14ac:dyDescent="0.2">
      <c r="A399" t="s">
        <v>31</v>
      </c>
      <c r="B399" t="s">
        <v>32</v>
      </c>
      <c r="C399" t="s">
        <v>17</v>
      </c>
      <c r="D399" t="s">
        <v>18</v>
      </c>
    </row>
    <row r="400" spans="1:4" x14ac:dyDescent="0.2">
      <c r="A400">
        <v>0</v>
      </c>
      <c r="B400">
        <v>0</v>
      </c>
      <c r="C400">
        <v>-30.59</v>
      </c>
      <c r="D400">
        <v>-0.400059</v>
      </c>
    </row>
    <row r="401" spans="1:4" x14ac:dyDescent="0.2">
      <c r="A401" t="s">
        <v>0</v>
      </c>
    </row>
    <row r="402" spans="1:4" x14ac:dyDescent="0.2">
      <c r="A402" t="s">
        <v>110</v>
      </c>
      <c r="B402" t="s">
        <v>1</v>
      </c>
    </row>
    <row r="403" spans="1:4" x14ac:dyDescent="0.2">
      <c r="A403" s="1">
        <v>44221</v>
      </c>
      <c r="B403" t="s">
        <v>2</v>
      </c>
    </row>
    <row r="404" spans="1:4" x14ac:dyDescent="0.2">
      <c r="A404" s="2">
        <v>0.37703703703703706</v>
      </c>
      <c r="B404" t="s">
        <v>3</v>
      </c>
    </row>
    <row r="405" spans="1:4" x14ac:dyDescent="0.2">
      <c r="A405">
        <v>5.0999999999999996</v>
      </c>
      <c r="B405" t="s">
        <v>4</v>
      </c>
    </row>
    <row r="406" spans="1:4" x14ac:dyDescent="0.2">
      <c r="A406">
        <v>1</v>
      </c>
      <c r="B406" t="s">
        <v>5</v>
      </c>
    </row>
    <row r="407" spans="1:4" x14ac:dyDescent="0.2">
      <c r="A407">
        <v>1</v>
      </c>
      <c r="B407" t="s">
        <v>6</v>
      </c>
    </row>
    <row r="408" spans="1:4" x14ac:dyDescent="0.2">
      <c r="A408">
        <v>1</v>
      </c>
      <c r="B408" t="s">
        <v>7</v>
      </c>
    </row>
    <row r="409" spans="1:4" x14ac:dyDescent="0.2">
      <c r="A409">
        <v>2</v>
      </c>
      <c r="B409" t="s">
        <v>8</v>
      </c>
    </row>
    <row r="410" spans="1:4" x14ac:dyDescent="0.2">
      <c r="A410">
        <v>77.209999999999994</v>
      </c>
      <c r="B410" t="s">
        <v>29</v>
      </c>
    </row>
    <row r="411" spans="1:4" x14ac:dyDescent="0.2">
      <c r="A411">
        <v>10.31</v>
      </c>
      <c r="B411" t="s">
        <v>30</v>
      </c>
    </row>
    <row r="412" spans="1:4" x14ac:dyDescent="0.2">
      <c r="A412">
        <v>0</v>
      </c>
      <c r="B412" t="s">
        <v>9</v>
      </c>
    </row>
    <row r="413" spans="1:4" x14ac:dyDescent="0.2">
      <c r="A413" t="s">
        <v>111</v>
      </c>
    </row>
    <row r="414" spans="1:4" x14ac:dyDescent="0.2">
      <c r="A414" t="s">
        <v>10</v>
      </c>
    </row>
    <row r="415" spans="1:4" x14ac:dyDescent="0.2">
      <c r="A415" t="s">
        <v>31</v>
      </c>
      <c r="B415" t="s">
        <v>32</v>
      </c>
      <c r="C415" t="s">
        <v>17</v>
      </c>
      <c r="D415" t="s">
        <v>18</v>
      </c>
    </row>
    <row r="416" spans="1:4" x14ac:dyDescent="0.2">
      <c r="A416">
        <v>0</v>
      </c>
      <c r="B416">
        <v>0</v>
      </c>
      <c r="C416">
        <v>-38.6</v>
      </c>
      <c r="D416">
        <v>-0.50017199999999995</v>
      </c>
    </row>
    <row r="417" spans="1:4" x14ac:dyDescent="0.2">
      <c r="A417" t="s">
        <v>0</v>
      </c>
    </row>
    <row r="418" spans="1:4" x14ac:dyDescent="0.2">
      <c r="A418" t="s">
        <v>110</v>
      </c>
      <c r="B418" t="s">
        <v>1</v>
      </c>
    </row>
    <row r="419" spans="1:4" x14ac:dyDescent="0.2">
      <c r="A419" s="1">
        <v>44221</v>
      </c>
      <c r="B419" t="s">
        <v>2</v>
      </c>
    </row>
    <row r="420" spans="1:4" x14ac:dyDescent="0.2">
      <c r="A420" s="2">
        <v>0.37725694444444446</v>
      </c>
      <c r="B420" t="s">
        <v>3</v>
      </c>
    </row>
    <row r="421" spans="1:4" x14ac:dyDescent="0.2">
      <c r="A421">
        <v>5.0999999999999996</v>
      </c>
      <c r="B421" t="s">
        <v>4</v>
      </c>
    </row>
    <row r="422" spans="1:4" x14ac:dyDescent="0.2">
      <c r="A422">
        <v>1</v>
      </c>
      <c r="B422" t="s">
        <v>5</v>
      </c>
    </row>
    <row r="423" spans="1:4" x14ac:dyDescent="0.2">
      <c r="A423">
        <v>1</v>
      </c>
      <c r="B423" t="s">
        <v>6</v>
      </c>
    </row>
    <row r="424" spans="1:4" x14ac:dyDescent="0.2">
      <c r="A424">
        <v>1</v>
      </c>
      <c r="B424" t="s">
        <v>7</v>
      </c>
    </row>
    <row r="425" spans="1:4" x14ac:dyDescent="0.2">
      <c r="A425">
        <v>2</v>
      </c>
      <c r="B425" t="s">
        <v>8</v>
      </c>
    </row>
    <row r="426" spans="1:4" x14ac:dyDescent="0.2">
      <c r="A426">
        <v>77.209999999999994</v>
      </c>
      <c r="B426" t="s">
        <v>29</v>
      </c>
    </row>
    <row r="427" spans="1:4" x14ac:dyDescent="0.2">
      <c r="A427">
        <v>10.31</v>
      </c>
      <c r="B427" t="s">
        <v>30</v>
      </c>
    </row>
    <row r="428" spans="1:4" x14ac:dyDescent="0.2">
      <c r="A428">
        <v>0</v>
      </c>
      <c r="B428" t="s">
        <v>9</v>
      </c>
    </row>
    <row r="429" spans="1:4" x14ac:dyDescent="0.2">
      <c r="A429" t="s">
        <v>111</v>
      </c>
    </row>
    <row r="430" spans="1:4" x14ac:dyDescent="0.2">
      <c r="A430" t="s">
        <v>10</v>
      </c>
    </row>
    <row r="431" spans="1:4" x14ac:dyDescent="0.2">
      <c r="A431" t="s">
        <v>31</v>
      </c>
      <c r="B431" t="s">
        <v>32</v>
      </c>
      <c r="C431" t="s">
        <v>17</v>
      </c>
      <c r="D431" t="s">
        <v>18</v>
      </c>
    </row>
    <row r="432" spans="1:4" x14ac:dyDescent="0.2">
      <c r="A432">
        <v>0</v>
      </c>
      <c r="B432">
        <v>0</v>
      </c>
      <c r="C432">
        <v>-46.62</v>
      </c>
      <c r="D432">
        <v>-0.60020200000000001</v>
      </c>
    </row>
    <row r="433" spans="1:4" x14ac:dyDescent="0.2">
      <c r="A433" t="s">
        <v>0</v>
      </c>
    </row>
    <row r="434" spans="1:4" x14ac:dyDescent="0.2">
      <c r="A434" t="s">
        <v>110</v>
      </c>
      <c r="B434" t="s">
        <v>1</v>
      </c>
    </row>
    <row r="435" spans="1:4" x14ac:dyDescent="0.2">
      <c r="A435" s="1">
        <v>44221</v>
      </c>
      <c r="B435" t="s">
        <v>2</v>
      </c>
    </row>
    <row r="436" spans="1:4" x14ac:dyDescent="0.2">
      <c r="A436" s="2">
        <v>0.37751157407407404</v>
      </c>
      <c r="B436" t="s">
        <v>3</v>
      </c>
    </row>
    <row r="437" spans="1:4" x14ac:dyDescent="0.2">
      <c r="A437">
        <v>5.0999999999999996</v>
      </c>
      <c r="B437" t="s">
        <v>4</v>
      </c>
    </row>
    <row r="438" spans="1:4" x14ac:dyDescent="0.2">
      <c r="A438">
        <v>1</v>
      </c>
      <c r="B438" t="s">
        <v>5</v>
      </c>
    </row>
    <row r="439" spans="1:4" x14ac:dyDescent="0.2">
      <c r="A439">
        <v>1</v>
      </c>
      <c r="B439" t="s">
        <v>6</v>
      </c>
    </row>
    <row r="440" spans="1:4" x14ac:dyDescent="0.2">
      <c r="A440">
        <v>1</v>
      </c>
      <c r="B440" t="s">
        <v>7</v>
      </c>
    </row>
    <row r="441" spans="1:4" x14ac:dyDescent="0.2">
      <c r="A441">
        <v>2</v>
      </c>
      <c r="B441" t="s">
        <v>8</v>
      </c>
    </row>
    <row r="442" spans="1:4" x14ac:dyDescent="0.2">
      <c r="A442">
        <v>77.209999999999994</v>
      </c>
      <c r="B442" t="s">
        <v>29</v>
      </c>
    </row>
    <row r="443" spans="1:4" x14ac:dyDescent="0.2">
      <c r="A443">
        <v>10.31</v>
      </c>
      <c r="B443" t="s">
        <v>30</v>
      </c>
    </row>
    <row r="444" spans="1:4" x14ac:dyDescent="0.2">
      <c r="A444">
        <v>0</v>
      </c>
      <c r="B444" t="s">
        <v>9</v>
      </c>
    </row>
    <row r="445" spans="1:4" x14ac:dyDescent="0.2">
      <c r="A445" t="s">
        <v>111</v>
      </c>
    </row>
    <row r="446" spans="1:4" x14ac:dyDescent="0.2">
      <c r="A446" t="s">
        <v>10</v>
      </c>
    </row>
    <row r="447" spans="1:4" x14ac:dyDescent="0.2">
      <c r="A447" t="s">
        <v>31</v>
      </c>
      <c r="B447" t="s">
        <v>32</v>
      </c>
      <c r="C447" t="s">
        <v>17</v>
      </c>
      <c r="D447" t="s">
        <v>18</v>
      </c>
    </row>
    <row r="448" spans="1:4" x14ac:dyDescent="0.2">
      <c r="A448">
        <v>0</v>
      </c>
      <c r="B448">
        <v>0</v>
      </c>
      <c r="C448">
        <v>-54.65</v>
      </c>
      <c r="D448">
        <v>-0.70024699999999995</v>
      </c>
    </row>
    <row r="449" spans="1:4" x14ac:dyDescent="0.2">
      <c r="A449" t="s">
        <v>0</v>
      </c>
    </row>
    <row r="450" spans="1:4" x14ac:dyDescent="0.2">
      <c r="A450" t="s">
        <v>110</v>
      </c>
      <c r="B450" t="s">
        <v>1</v>
      </c>
    </row>
    <row r="451" spans="1:4" x14ac:dyDescent="0.2">
      <c r="A451" s="1">
        <v>44221</v>
      </c>
      <c r="B451" t="s">
        <v>2</v>
      </c>
    </row>
    <row r="452" spans="1:4" x14ac:dyDescent="0.2">
      <c r="A452" s="2">
        <v>0.37766203703703699</v>
      </c>
      <c r="B452" t="s">
        <v>3</v>
      </c>
    </row>
    <row r="453" spans="1:4" x14ac:dyDescent="0.2">
      <c r="A453">
        <v>5.0999999999999996</v>
      </c>
      <c r="B453" t="s">
        <v>4</v>
      </c>
    </row>
    <row r="454" spans="1:4" x14ac:dyDescent="0.2">
      <c r="A454">
        <v>1</v>
      </c>
      <c r="B454" t="s">
        <v>5</v>
      </c>
    </row>
    <row r="455" spans="1:4" x14ac:dyDescent="0.2">
      <c r="A455">
        <v>1</v>
      </c>
      <c r="B455" t="s">
        <v>6</v>
      </c>
    </row>
    <row r="456" spans="1:4" x14ac:dyDescent="0.2">
      <c r="A456">
        <v>1</v>
      </c>
      <c r="B456" t="s">
        <v>7</v>
      </c>
    </row>
    <row r="457" spans="1:4" x14ac:dyDescent="0.2">
      <c r="A457">
        <v>2</v>
      </c>
      <c r="B457" t="s">
        <v>8</v>
      </c>
    </row>
    <row r="458" spans="1:4" x14ac:dyDescent="0.2">
      <c r="A458">
        <v>77.209999999999994</v>
      </c>
      <c r="B458" t="s">
        <v>29</v>
      </c>
    </row>
    <row r="459" spans="1:4" x14ac:dyDescent="0.2">
      <c r="A459">
        <v>10.31</v>
      </c>
      <c r="B459" t="s">
        <v>30</v>
      </c>
    </row>
    <row r="460" spans="1:4" x14ac:dyDescent="0.2">
      <c r="A460">
        <v>0</v>
      </c>
      <c r="B460" t="s">
        <v>9</v>
      </c>
    </row>
    <row r="461" spans="1:4" x14ac:dyDescent="0.2">
      <c r="A461" t="s">
        <v>111</v>
      </c>
    </row>
    <row r="462" spans="1:4" x14ac:dyDescent="0.2">
      <c r="A462" t="s">
        <v>10</v>
      </c>
    </row>
    <row r="463" spans="1:4" x14ac:dyDescent="0.2">
      <c r="A463" t="s">
        <v>31</v>
      </c>
      <c r="B463" t="s">
        <v>32</v>
      </c>
      <c r="C463" t="s">
        <v>17</v>
      </c>
      <c r="D463" t="s">
        <v>18</v>
      </c>
    </row>
    <row r="464" spans="1:4" x14ac:dyDescent="0.2">
      <c r="A464">
        <v>0</v>
      </c>
      <c r="B464">
        <v>0</v>
      </c>
      <c r="C464">
        <v>-62.64</v>
      </c>
      <c r="D464">
        <v>-0.80030299999999999</v>
      </c>
    </row>
    <row r="465" spans="1:4" x14ac:dyDescent="0.2">
      <c r="A465" t="s">
        <v>0</v>
      </c>
    </row>
    <row r="466" spans="1:4" x14ac:dyDescent="0.2">
      <c r="A466" t="s">
        <v>110</v>
      </c>
      <c r="B466" t="s">
        <v>1</v>
      </c>
    </row>
    <row r="467" spans="1:4" x14ac:dyDescent="0.2">
      <c r="A467" s="1">
        <v>44221</v>
      </c>
      <c r="B467" t="s">
        <v>2</v>
      </c>
    </row>
    <row r="468" spans="1:4" x14ac:dyDescent="0.2">
      <c r="A468" s="2">
        <v>0.37782407407407409</v>
      </c>
      <c r="B468" t="s">
        <v>3</v>
      </c>
    </row>
    <row r="469" spans="1:4" x14ac:dyDescent="0.2">
      <c r="A469">
        <v>5.0999999999999996</v>
      </c>
      <c r="B469" t="s">
        <v>4</v>
      </c>
    </row>
    <row r="470" spans="1:4" x14ac:dyDescent="0.2">
      <c r="A470">
        <v>1</v>
      </c>
      <c r="B470" t="s">
        <v>5</v>
      </c>
    </row>
    <row r="471" spans="1:4" x14ac:dyDescent="0.2">
      <c r="A471">
        <v>1</v>
      </c>
      <c r="B471" t="s">
        <v>6</v>
      </c>
    </row>
    <row r="472" spans="1:4" x14ac:dyDescent="0.2">
      <c r="A472">
        <v>1</v>
      </c>
      <c r="B472" t="s">
        <v>7</v>
      </c>
    </row>
    <row r="473" spans="1:4" x14ac:dyDescent="0.2">
      <c r="A473">
        <v>2</v>
      </c>
      <c r="B473" t="s">
        <v>8</v>
      </c>
    </row>
    <row r="474" spans="1:4" x14ac:dyDescent="0.2">
      <c r="A474">
        <v>77.209999999999994</v>
      </c>
      <c r="B474" t="s">
        <v>29</v>
      </c>
    </row>
    <row r="475" spans="1:4" x14ac:dyDescent="0.2">
      <c r="A475">
        <v>10.31</v>
      </c>
      <c r="B475" t="s">
        <v>30</v>
      </c>
    </row>
    <row r="476" spans="1:4" x14ac:dyDescent="0.2">
      <c r="A476">
        <v>0</v>
      </c>
      <c r="B476" t="s">
        <v>9</v>
      </c>
    </row>
    <row r="477" spans="1:4" x14ac:dyDescent="0.2">
      <c r="A477" t="s">
        <v>111</v>
      </c>
    </row>
    <row r="478" spans="1:4" x14ac:dyDescent="0.2">
      <c r="A478" t="s">
        <v>10</v>
      </c>
    </row>
    <row r="479" spans="1:4" x14ac:dyDescent="0.2">
      <c r="A479" t="s">
        <v>31</v>
      </c>
      <c r="B479" t="s">
        <v>32</v>
      </c>
      <c r="C479" t="s">
        <v>17</v>
      </c>
      <c r="D479" t="s">
        <v>18</v>
      </c>
    </row>
    <row r="480" spans="1:4" x14ac:dyDescent="0.2">
      <c r="A480">
        <v>0</v>
      </c>
      <c r="B480">
        <v>0</v>
      </c>
      <c r="C480">
        <v>-70.62</v>
      </c>
      <c r="D480">
        <v>-0.90035200000000004</v>
      </c>
    </row>
    <row r="481" spans="1:4" x14ac:dyDescent="0.2">
      <c r="A481" t="s">
        <v>0</v>
      </c>
    </row>
    <row r="482" spans="1:4" x14ac:dyDescent="0.2">
      <c r="A482" t="s">
        <v>110</v>
      </c>
      <c r="B482" t="s">
        <v>1</v>
      </c>
    </row>
    <row r="483" spans="1:4" x14ac:dyDescent="0.2">
      <c r="A483" s="1">
        <v>44221</v>
      </c>
      <c r="B483" t="s">
        <v>2</v>
      </c>
    </row>
    <row r="484" spans="1:4" x14ac:dyDescent="0.2">
      <c r="A484" s="2">
        <v>0.37809027777777776</v>
      </c>
      <c r="B484" t="s">
        <v>3</v>
      </c>
    </row>
    <row r="485" spans="1:4" x14ac:dyDescent="0.2">
      <c r="A485">
        <v>5.0999999999999996</v>
      </c>
      <c r="B485" t="s">
        <v>4</v>
      </c>
    </row>
    <row r="486" spans="1:4" x14ac:dyDescent="0.2">
      <c r="A486">
        <v>1</v>
      </c>
      <c r="B486" t="s">
        <v>5</v>
      </c>
    </row>
    <row r="487" spans="1:4" x14ac:dyDescent="0.2">
      <c r="A487">
        <v>1</v>
      </c>
      <c r="B487" t="s">
        <v>6</v>
      </c>
    </row>
    <row r="488" spans="1:4" x14ac:dyDescent="0.2">
      <c r="A488">
        <v>1</v>
      </c>
      <c r="B488" t="s">
        <v>7</v>
      </c>
    </row>
    <row r="489" spans="1:4" x14ac:dyDescent="0.2">
      <c r="A489">
        <v>2</v>
      </c>
      <c r="B489" t="s">
        <v>8</v>
      </c>
    </row>
    <row r="490" spans="1:4" x14ac:dyDescent="0.2">
      <c r="A490">
        <v>77.209999999999994</v>
      </c>
      <c r="B490" t="s">
        <v>29</v>
      </c>
    </row>
    <row r="491" spans="1:4" x14ac:dyDescent="0.2">
      <c r="A491">
        <v>10.31</v>
      </c>
      <c r="B491" t="s">
        <v>30</v>
      </c>
    </row>
    <row r="492" spans="1:4" x14ac:dyDescent="0.2">
      <c r="A492">
        <v>0</v>
      </c>
      <c r="B492" t="s">
        <v>9</v>
      </c>
    </row>
    <row r="493" spans="1:4" x14ac:dyDescent="0.2">
      <c r="A493" t="s">
        <v>111</v>
      </c>
    </row>
    <row r="494" spans="1:4" x14ac:dyDescent="0.2">
      <c r="A494" t="s">
        <v>10</v>
      </c>
    </row>
    <row r="495" spans="1:4" x14ac:dyDescent="0.2">
      <c r="A495" t="s">
        <v>31</v>
      </c>
      <c r="B495" t="s">
        <v>32</v>
      </c>
      <c r="C495" t="s">
        <v>17</v>
      </c>
      <c r="D495" t="s">
        <v>18</v>
      </c>
    </row>
    <row r="496" spans="1:4" x14ac:dyDescent="0.2">
      <c r="A496">
        <v>0</v>
      </c>
      <c r="B496">
        <v>0</v>
      </c>
      <c r="C496">
        <v>-78.67</v>
      </c>
      <c r="D496">
        <v>-1.00044</v>
      </c>
    </row>
    <row r="497" spans="1:4" x14ac:dyDescent="0.2">
      <c r="A497" t="s">
        <v>0</v>
      </c>
    </row>
    <row r="498" spans="1:4" x14ac:dyDescent="0.2">
      <c r="A498" t="s">
        <v>110</v>
      </c>
      <c r="B498" t="s">
        <v>1</v>
      </c>
    </row>
    <row r="499" spans="1:4" x14ac:dyDescent="0.2">
      <c r="A499" s="1">
        <v>44221</v>
      </c>
      <c r="B499" t="s">
        <v>2</v>
      </c>
    </row>
    <row r="500" spans="1:4" x14ac:dyDescent="0.2">
      <c r="A500" s="2">
        <v>0.37839120370370366</v>
      </c>
      <c r="B500" t="s">
        <v>3</v>
      </c>
    </row>
    <row r="501" spans="1:4" x14ac:dyDescent="0.2">
      <c r="A501">
        <v>5.0999999999999996</v>
      </c>
      <c r="B501" t="s">
        <v>4</v>
      </c>
    </row>
    <row r="502" spans="1:4" x14ac:dyDescent="0.2">
      <c r="A502">
        <v>1</v>
      </c>
      <c r="B502" t="s">
        <v>5</v>
      </c>
    </row>
    <row r="503" spans="1:4" x14ac:dyDescent="0.2">
      <c r="A503">
        <v>1</v>
      </c>
      <c r="B503" t="s">
        <v>6</v>
      </c>
    </row>
    <row r="504" spans="1:4" x14ac:dyDescent="0.2">
      <c r="A504">
        <v>1</v>
      </c>
      <c r="B504" t="s">
        <v>7</v>
      </c>
    </row>
    <row r="505" spans="1:4" x14ac:dyDescent="0.2">
      <c r="A505">
        <v>2</v>
      </c>
      <c r="B505" t="s">
        <v>8</v>
      </c>
    </row>
    <row r="506" spans="1:4" x14ac:dyDescent="0.2">
      <c r="A506">
        <v>77.209999999999994</v>
      </c>
      <c r="B506" t="s">
        <v>29</v>
      </c>
    </row>
    <row r="507" spans="1:4" x14ac:dyDescent="0.2">
      <c r="A507">
        <v>10.31</v>
      </c>
      <c r="B507" t="s">
        <v>30</v>
      </c>
    </row>
    <row r="508" spans="1:4" x14ac:dyDescent="0.2">
      <c r="A508">
        <v>0</v>
      </c>
      <c r="B508" t="s">
        <v>9</v>
      </c>
    </row>
    <row r="509" spans="1:4" x14ac:dyDescent="0.2">
      <c r="A509" t="s">
        <v>111</v>
      </c>
    </row>
    <row r="510" spans="1:4" x14ac:dyDescent="0.2">
      <c r="A510" t="s">
        <v>10</v>
      </c>
    </row>
    <row r="511" spans="1:4" x14ac:dyDescent="0.2">
      <c r="A511" t="s">
        <v>31</v>
      </c>
      <c r="B511" t="s">
        <v>32</v>
      </c>
      <c r="C511" t="s">
        <v>17</v>
      </c>
      <c r="D511" t="s">
        <v>18</v>
      </c>
    </row>
    <row r="512" spans="1:4" x14ac:dyDescent="0.2">
      <c r="A512">
        <v>0</v>
      </c>
      <c r="B512">
        <v>0</v>
      </c>
      <c r="C512">
        <v>-86.64</v>
      </c>
      <c r="D512">
        <v>-1.100473</v>
      </c>
    </row>
    <row r="513" spans="1:4" x14ac:dyDescent="0.2">
      <c r="A513" t="s">
        <v>0</v>
      </c>
    </row>
    <row r="514" spans="1:4" x14ac:dyDescent="0.2">
      <c r="A514" t="s">
        <v>110</v>
      </c>
      <c r="B514" t="s">
        <v>1</v>
      </c>
    </row>
    <row r="515" spans="1:4" x14ac:dyDescent="0.2">
      <c r="A515" s="1">
        <v>44221</v>
      </c>
      <c r="B515" t="s">
        <v>2</v>
      </c>
    </row>
    <row r="516" spans="1:4" x14ac:dyDescent="0.2">
      <c r="A516" s="2">
        <v>0.37858796296296293</v>
      </c>
      <c r="B516" t="s">
        <v>3</v>
      </c>
    </row>
    <row r="517" spans="1:4" x14ac:dyDescent="0.2">
      <c r="A517">
        <v>5.0999999999999996</v>
      </c>
      <c r="B517" t="s">
        <v>4</v>
      </c>
    </row>
    <row r="518" spans="1:4" x14ac:dyDescent="0.2">
      <c r="A518">
        <v>1</v>
      </c>
      <c r="B518" t="s">
        <v>5</v>
      </c>
    </row>
    <row r="519" spans="1:4" x14ac:dyDescent="0.2">
      <c r="A519">
        <v>1</v>
      </c>
      <c r="B519" t="s">
        <v>6</v>
      </c>
    </row>
    <row r="520" spans="1:4" x14ac:dyDescent="0.2">
      <c r="A520">
        <v>1</v>
      </c>
      <c r="B520" t="s">
        <v>7</v>
      </c>
    </row>
    <row r="521" spans="1:4" x14ac:dyDescent="0.2">
      <c r="A521">
        <v>2</v>
      </c>
      <c r="B521" t="s">
        <v>8</v>
      </c>
    </row>
    <row r="522" spans="1:4" x14ac:dyDescent="0.2">
      <c r="A522">
        <v>77.209999999999994</v>
      </c>
      <c r="B522" t="s">
        <v>29</v>
      </c>
    </row>
    <row r="523" spans="1:4" x14ac:dyDescent="0.2">
      <c r="A523">
        <v>10.31</v>
      </c>
      <c r="B523" t="s">
        <v>30</v>
      </c>
    </row>
    <row r="524" spans="1:4" x14ac:dyDescent="0.2">
      <c r="A524">
        <v>0</v>
      </c>
      <c r="B524" t="s">
        <v>9</v>
      </c>
    </row>
    <row r="525" spans="1:4" x14ac:dyDescent="0.2">
      <c r="A525" t="s">
        <v>111</v>
      </c>
    </row>
    <row r="526" spans="1:4" x14ac:dyDescent="0.2">
      <c r="A526" t="s">
        <v>10</v>
      </c>
    </row>
    <row r="527" spans="1:4" x14ac:dyDescent="0.2">
      <c r="A527" t="s">
        <v>31</v>
      </c>
      <c r="B527" t="s">
        <v>32</v>
      </c>
      <c r="C527" t="s">
        <v>17</v>
      </c>
      <c r="D527" t="s">
        <v>18</v>
      </c>
    </row>
    <row r="528" spans="1:4" x14ac:dyDescent="0.2">
      <c r="A528">
        <v>0</v>
      </c>
      <c r="B528">
        <v>0</v>
      </c>
      <c r="C528">
        <v>-94.66</v>
      </c>
      <c r="D528">
        <v>-1.2005209999999999</v>
      </c>
    </row>
    <row r="529" spans="1:4" x14ac:dyDescent="0.2">
      <c r="A529" t="s">
        <v>0</v>
      </c>
    </row>
    <row r="530" spans="1:4" x14ac:dyDescent="0.2">
      <c r="A530" t="s">
        <v>110</v>
      </c>
      <c r="B530" t="s">
        <v>1</v>
      </c>
    </row>
    <row r="531" spans="1:4" x14ac:dyDescent="0.2">
      <c r="A531" s="1">
        <v>44221</v>
      </c>
      <c r="B531" t="s">
        <v>2</v>
      </c>
    </row>
    <row r="532" spans="1:4" x14ac:dyDescent="0.2">
      <c r="A532" s="2">
        <v>0.37874999999999998</v>
      </c>
      <c r="B532" t="s">
        <v>3</v>
      </c>
    </row>
    <row r="533" spans="1:4" x14ac:dyDescent="0.2">
      <c r="A533">
        <v>5.0999999999999996</v>
      </c>
      <c r="B533" t="s">
        <v>4</v>
      </c>
    </row>
    <row r="534" spans="1:4" x14ac:dyDescent="0.2">
      <c r="A534">
        <v>1</v>
      </c>
      <c r="B534" t="s">
        <v>5</v>
      </c>
    </row>
    <row r="535" spans="1:4" x14ac:dyDescent="0.2">
      <c r="A535">
        <v>1</v>
      </c>
      <c r="B535" t="s">
        <v>6</v>
      </c>
    </row>
    <row r="536" spans="1:4" x14ac:dyDescent="0.2">
      <c r="A536">
        <v>1</v>
      </c>
      <c r="B536" t="s">
        <v>7</v>
      </c>
    </row>
    <row r="537" spans="1:4" x14ac:dyDescent="0.2">
      <c r="A537">
        <v>2</v>
      </c>
      <c r="B537" t="s">
        <v>8</v>
      </c>
    </row>
    <row r="538" spans="1:4" x14ac:dyDescent="0.2">
      <c r="A538">
        <v>77.209999999999994</v>
      </c>
      <c r="B538" t="s">
        <v>29</v>
      </c>
    </row>
    <row r="539" spans="1:4" x14ac:dyDescent="0.2">
      <c r="A539">
        <v>10.31</v>
      </c>
      <c r="B539" t="s">
        <v>30</v>
      </c>
    </row>
    <row r="540" spans="1:4" x14ac:dyDescent="0.2">
      <c r="A540">
        <v>0</v>
      </c>
      <c r="B540" t="s">
        <v>9</v>
      </c>
    </row>
    <row r="541" spans="1:4" x14ac:dyDescent="0.2">
      <c r="A541" t="s">
        <v>111</v>
      </c>
    </row>
    <row r="542" spans="1:4" x14ac:dyDescent="0.2">
      <c r="A542" t="s">
        <v>10</v>
      </c>
    </row>
    <row r="543" spans="1:4" x14ac:dyDescent="0.2">
      <c r="A543" t="s">
        <v>31</v>
      </c>
      <c r="B543" t="s">
        <v>32</v>
      </c>
      <c r="C543" t="s">
        <v>17</v>
      </c>
      <c r="D543" t="s">
        <v>18</v>
      </c>
    </row>
    <row r="544" spans="1:4" x14ac:dyDescent="0.2">
      <c r="A544">
        <v>0</v>
      </c>
      <c r="B544">
        <v>0</v>
      </c>
      <c r="C544">
        <v>-102.66</v>
      </c>
      <c r="D544">
        <v>-1.3006420000000001</v>
      </c>
    </row>
    <row r="545" spans="1:4" x14ac:dyDescent="0.2">
      <c r="A545" t="s">
        <v>0</v>
      </c>
    </row>
    <row r="546" spans="1:4" x14ac:dyDescent="0.2">
      <c r="A546" t="s">
        <v>110</v>
      </c>
      <c r="B546" t="s">
        <v>1</v>
      </c>
    </row>
    <row r="547" spans="1:4" x14ac:dyDescent="0.2">
      <c r="A547" s="1">
        <v>44221</v>
      </c>
      <c r="B547" t="s">
        <v>2</v>
      </c>
    </row>
    <row r="548" spans="1:4" x14ac:dyDescent="0.2">
      <c r="A548" s="2">
        <v>0.37907407407407406</v>
      </c>
      <c r="B548" t="s">
        <v>3</v>
      </c>
    </row>
    <row r="549" spans="1:4" x14ac:dyDescent="0.2">
      <c r="A549">
        <v>5.0999999999999996</v>
      </c>
      <c r="B549" t="s">
        <v>4</v>
      </c>
    </row>
    <row r="550" spans="1:4" x14ac:dyDescent="0.2">
      <c r="A550">
        <v>1</v>
      </c>
      <c r="B550" t="s">
        <v>5</v>
      </c>
    </row>
    <row r="551" spans="1:4" x14ac:dyDescent="0.2">
      <c r="A551">
        <v>1</v>
      </c>
      <c r="B551" t="s">
        <v>6</v>
      </c>
    </row>
    <row r="552" spans="1:4" x14ac:dyDescent="0.2">
      <c r="A552">
        <v>1</v>
      </c>
      <c r="B552" t="s">
        <v>7</v>
      </c>
    </row>
    <row r="553" spans="1:4" x14ac:dyDescent="0.2">
      <c r="A553">
        <v>2</v>
      </c>
      <c r="B553" t="s">
        <v>8</v>
      </c>
    </row>
    <row r="554" spans="1:4" x14ac:dyDescent="0.2">
      <c r="A554">
        <v>77.209999999999994</v>
      </c>
      <c r="B554" t="s">
        <v>29</v>
      </c>
    </row>
    <row r="555" spans="1:4" x14ac:dyDescent="0.2">
      <c r="A555">
        <v>10.31</v>
      </c>
      <c r="B555" t="s">
        <v>30</v>
      </c>
    </row>
    <row r="556" spans="1:4" x14ac:dyDescent="0.2">
      <c r="A556">
        <v>0</v>
      </c>
      <c r="B556" t="s">
        <v>9</v>
      </c>
    </row>
    <row r="557" spans="1:4" x14ac:dyDescent="0.2">
      <c r="A557" t="s">
        <v>111</v>
      </c>
    </row>
    <row r="558" spans="1:4" x14ac:dyDescent="0.2">
      <c r="A558" t="s">
        <v>10</v>
      </c>
    </row>
    <row r="559" spans="1:4" x14ac:dyDescent="0.2">
      <c r="A559" t="s">
        <v>31</v>
      </c>
      <c r="B559" t="s">
        <v>32</v>
      </c>
      <c r="C559" t="s">
        <v>17</v>
      </c>
      <c r="D559" t="s">
        <v>18</v>
      </c>
    </row>
    <row r="560" spans="1:4" x14ac:dyDescent="0.2">
      <c r="A560">
        <v>0</v>
      </c>
      <c r="B560">
        <v>0</v>
      </c>
      <c r="C560">
        <v>-110.71</v>
      </c>
      <c r="D560">
        <v>-1.4006510000000001</v>
      </c>
    </row>
    <row r="561" spans="1:4" x14ac:dyDescent="0.2">
      <c r="A561" t="s">
        <v>0</v>
      </c>
    </row>
    <row r="562" spans="1:4" x14ac:dyDescent="0.2">
      <c r="A562" t="s">
        <v>110</v>
      </c>
      <c r="B562" t="s">
        <v>1</v>
      </c>
    </row>
    <row r="563" spans="1:4" x14ac:dyDescent="0.2">
      <c r="A563" s="1">
        <v>44221</v>
      </c>
      <c r="B563" t="s">
        <v>2</v>
      </c>
    </row>
    <row r="564" spans="1:4" x14ac:dyDescent="0.2">
      <c r="A564" s="2">
        <v>0.37927083333333328</v>
      </c>
      <c r="B564" t="s">
        <v>3</v>
      </c>
    </row>
    <row r="565" spans="1:4" x14ac:dyDescent="0.2">
      <c r="A565">
        <v>5.0999999999999996</v>
      </c>
      <c r="B565" t="s">
        <v>4</v>
      </c>
    </row>
    <row r="566" spans="1:4" x14ac:dyDescent="0.2">
      <c r="A566">
        <v>1</v>
      </c>
      <c r="B566" t="s">
        <v>5</v>
      </c>
    </row>
    <row r="567" spans="1:4" x14ac:dyDescent="0.2">
      <c r="A567">
        <v>1</v>
      </c>
      <c r="B567" t="s">
        <v>6</v>
      </c>
    </row>
    <row r="568" spans="1:4" x14ac:dyDescent="0.2">
      <c r="A568">
        <v>1</v>
      </c>
      <c r="B568" t="s">
        <v>7</v>
      </c>
    </row>
    <row r="569" spans="1:4" x14ac:dyDescent="0.2">
      <c r="A569">
        <v>2</v>
      </c>
      <c r="B569" t="s">
        <v>8</v>
      </c>
    </row>
    <row r="570" spans="1:4" x14ac:dyDescent="0.2">
      <c r="A570">
        <v>77.209999999999994</v>
      </c>
      <c r="B570" t="s">
        <v>29</v>
      </c>
    </row>
    <row r="571" spans="1:4" x14ac:dyDescent="0.2">
      <c r="A571">
        <v>10.31</v>
      </c>
      <c r="B571" t="s">
        <v>30</v>
      </c>
    </row>
    <row r="572" spans="1:4" x14ac:dyDescent="0.2">
      <c r="A572">
        <v>0</v>
      </c>
      <c r="B572" t="s">
        <v>9</v>
      </c>
    </row>
    <row r="573" spans="1:4" x14ac:dyDescent="0.2">
      <c r="A573" t="s">
        <v>111</v>
      </c>
    </row>
    <row r="574" spans="1:4" x14ac:dyDescent="0.2">
      <c r="A574" t="s">
        <v>10</v>
      </c>
    </row>
    <row r="575" spans="1:4" x14ac:dyDescent="0.2">
      <c r="A575" t="s">
        <v>31</v>
      </c>
      <c r="B575" t="s">
        <v>32</v>
      </c>
      <c r="C575" t="s">
        <v>17</v>
      </c>
      <c r="D575" t="s">
        <v>18</v>
      </c>
    </row>
    <row r="576" spans="1:4" x14ac:dyDescent="0.2">
      <c r="A576">
        <v>0</v>
      </c>
      <c r="B576">
        <v>0</v>
      </c>
      <c r="C576">
        <v>-118.72</v>
      </c>
      <c r="D576">
        <v>-1.5007619999999999</v>
      </c>
    </row>
    <row r="577" spans="1:4" x14ac:dyDescent="0.2">
      <c r="A577" t="s">
        <v>0</v>
      </c>
    </row>
    <row r="578" spans="1:4" x14ac:dyDescent="0.2">
      <c r="A578" t="s">
        <v>110</v>
      </c>
      <c r="B578" t="s">
        <v>1</v>
      </c>
    </row>
    <row r="579" spans="1:4" x14ac:dyDescent="0.2">
      <c r="A579" s="1">
        <v>44221</v>
      </c>
      <c r="B579" t="s">
        <v>2</v>
      </c>
    </row>
    <row r="580" spans="1:4" x14ac:dyDescent="0.2">
      <c r="A580" s="2">
        <v>0.37944444444444447</v>
      </c>
      <c r="B580" t="s">
        <v>3</v>
      </c>
    </row>
    <row r="581" spans="1:4" x14ac:dyDescent="0.2">
      <c r="A581">
        <v>5.0999999999999996</v>
      </c>
      <c r="B581" t="s">
        <v>4</v>
      </c>
    </row>
    <row r="582" spans="1:4" x14ac:dyDescent="0.2">
      <c r="A582">
        <v>1</v>
      </c>
      <c r="B582" t="s">
        <v>5</v>
      </c>
    </row>
    <row r="583" spans="1:4" x14ac:dyDescent="0.2">
      <c r="A583">
        <v>1</v>
      </c>
      <c r="B583" t="s">
        <v>6</v>
      </c>
    </row>
    <row r="584" spans="1:4" x14ac:dyDescent="0.2">
      <c r="A584">
        <v>1</v>
      </c>
      <c r="B584" t="s">
        <v>7</v>
      </c>
    </row>
    <row r="585" spans="1:4" x14ac:dyDescent="0.2">
      <c r="A585">
        <v>2</v>
      </c>
      <c r="B585" t="s">
        <v>8</v>
      </c>
    </row>
    <row r="586" spans="1:4" x14ac:dyDescent="0.2">
      <c r="A586">
        <v>77.209999999999994</v>
      </c>
      <c r="B586" t="s">
        <v>29</v>
      </c>
    </row>
    <row r="587" spans="1:4" x14ac:dyDescent="0.2">
      <c r="A587">
        <v>10.31</v>
      </c>
      <c r="B587" t="s">
        <v>30</v>
      </c>
    </row>
    <row r="588" spans="1:4" x14ac:dyDescent="0.2">
      <c r="A588">
        <v>0</v>
      </c>
      <c r="B588" t="s">
        <v>9</v>
      </c>
    </row>
    <row r="589" spans="1:4" x14ac:dyDescent="0.2">
      <c r="A589" t="s">
        <v>111</v>
      </c>
    </row>
    <row r="590" spans="1:4" x14ac:dyDescent="0.2">
      <c r="A590" t="s">
        <v>10</v>
      </c>
    </row>
    <row r="591" spans="1:4" x14ac:dyDescent="0.2">
      <c r="A591" t="s">
        <v>31</v>
      </c>
      <c r="B591" t="s">
        <v>32</v>
      </c>
      <c r="C591" t="s">
        <v>17</v>
      </c>
      <c r="D591" t="s">
        <v>18</v>
      </c>
    </row>
    <row r="592" spans="1:4" x14ac:dyDescent="0.2">
      <c r="A592">
        <v>0</v>
      </c>
      <c r="B592">
        <v>0</v>
      </c>
      <c r="C592">
        <v>-126.71</v>
      </c>
      <c r="D592">
        <v>-1.60083</v>
      </c>
    </row>
    <row r="593" spans="1:4" x14ac:dyDescent="0.2">
      <c r="A593" t="s">
        <v>0</v>
      </c>
    </row>
    <row r="594" spans="1:4" x14ac:dyDescent="0.2">
      <c r="A594" t="s">
        <v>110</v>
      </c>
      <c r="B594" t="s">
        <v>1</v>
      </c>
    </row>
    <row r="595" spans="1:4" x14ac:dyDescent="0.2">
      <c r="A595" s="1">
        <v>44221</v>
      </c>
      <c r="B595" t="s">
        <v>2</v>
      </c>
    </row>
    <row r="596" spans="1:4" x14ac:dyDescent="0.2">
      <c r="A596" s="2">
        <v>0.37964120370370374</v>
      </c>
      <c r="B596" t="s">
        <v>3</v>
      </c>
    </row>
    <row r="597" spans="1:4" x14ac:dyDescent="0.2">
      <c r="A597">
        <v>5.0999999999999996</v>
      </c>
      <c r="B597" t="s">
        <v>4</v>
      </c>
    </row>
    <row r="598" spans="1:4" x14ac:dyDescent="0.2">
      <c r="A598">
        <v>1</v>
      </c>
      <c r="B598" t="s">
        <v>5</v>
      </c>
    </row>
    <row r="599" spans="1:4" x14ac:dyDescent="0.2">
      <c r="A599">
        <v>1</v>
      </c>
      <c r="B599" t="s">
        <v>6</v>
      </c>
    </row>
    <row r="600" spans="1:4" x14ac:dyDescent="0.2">
      <c r="A600">
        <v>1</v>
      </c>
      <c r="B600" t="s">
        <v>7</v>
      </c>
    </row>
    <row r="601" spans="1:4" x14ac:dyDescent="0.2">
      <c r="A601">
        <v>2</v>
      </c>
      <c r="B601" t="s">
        <v>8</v>
      </c>
    </row>
    <row r="602" spans="1:4" x14ac:dyDescent="0.2">
      <c r="A602">
        <v>77.209999999999994</v>
      </c>
      <c r="B602" t="s">
        <v>29</v>
      </c>
    </row>
    <row r="603" spans="1:4" x14ac:dyDescent="0.2">
      <c r="A603">
        <v>10.31</v>
      </c>
      <c r="B603" t="s">
        <v>30</v>
      </c>
    </row>
    <row r="604" spans="1:4" x14ac:dyDescent="0.2">
      <c r="A604">
        <v>0</v>
      </c>
      <c r="B604" t="s">
        <v>9</v>
      </c>
    </row>
    <row r="605" spans="1:4" x14ac:dyDescent="0.2">
      <c r="A605" t="s">
        <v>111</v>
      </c>
    </row>
    <row r="606" spans="1:4" x14ac:dyDescent="0.2">
      <c r="A606" t="s">
        <v>10</v>
      </c>
    </row>
    <row r="607" spans="1:4" x14ac:dyDescent="0.2">
      <c r="A607" t="s">
        <v>31</v>
      </c>
      <c r="B607" t="s">
        <v>32</v>
      </c>
      <c r="C607" t="s">
        <v>17</v>
      </c>
      <c r="D607" t="s">
        <v>18</v>
      </c>
    </row>
    <row r="608" spans="1:4" x14ac:dyDescent="0.2">
      <c r="A608">
        <v>0</v>
      </c>
      <c r="B608">
        <v>0</v>
      </c>
      <c r="C608">
        <v>-134.77000000000001</v>
      </c>
      <c r="D608">
        <v>-1.700839</v>
      </c>
    </row>
    <row r="609" spans="1:4" x14ac:dyDescent="0.2">
      <c r="A609" t="s">
        <v>0</v>
      </c>
    </row>
    <row r="610" spans="1:4" x14ac:dyDescent="0.2">
      <c r="A610" t="s">
        <v>110</v>
      </c>
      <c r="B610" t="s">
        <v>1</v>
      </c>
    </row>
    <row r="611" spans="1:4" x14ac:dyDescent="0.2">
      <c r="A611" s="1">
        <v>44221</v>
      </c>
      <c r="B611" t="s">
        <v>2</v>
      </c>
    </row>
    <row r="612" spans="1:4" x14ac:dyDescent="0.2">
      <c r="A612" s="2">
        <v>0.37988425925925928</v>
      </c>
      <c r="B612" t="s">
        <v>3</v>
      </c>
    </row>
    <row r="613" spans="1:4" x14ac:dyDescent="0.2">
      <c r="A613">
        <v>5.0999999999999996</v>
      </c>
      <c r="B613" t="s">
        <v>4</v>
      </c>
    </row>
    <row r="614" spans="1:4" x14ac:dyDescent="0.2">
      <c r="A614">
        <v>1</v>
      </c>
      <c r="B614" t="s">
        <v>5</v>
      </c>
    </row>
    <row r="615" spans="1:4" x14ac:dyDescent="0.2">
      <c r="A615">
        <v>1</v>
      </c>
      <c r="B615" t="s">
        <v>6</v>
      </c>
    </row>
    <row r="616" spans="1:4" x14ac:dyDescent="0.2">
      <c r="A616">
        <v>1</v>
      </c>
      <c r="B616" t="s">
        <v>7</v>
      </c>
    </row>
    <row r="617" spans="1:4" x14ac:dyDescent="0.2">
      <c r="A617">
        <v>2</v>
      </c>
      <c r="B617" t="s">
        <v>8</v>
      </c>
    </row>
    <row r="618" spans="1:4" x14ac:dyDescent="0.2">
      <c r="A618">
        <v>77.209999999999994</v>
      </c>
      <c r="B618" t="s">
        <v>29</v>
      </c>
    </row>
    <row r="619" spans="1:4" x14ac:dyDescent="0.2">
      <c r="A619">
        <v>10.31</v>
      </c>
      <c r="B619" t="s">
        <v>30</v>
      </c>
    </row>
    <row r="620" spans="1:4" x14ac:dyDescent="0.2">
      <c r="A620">
        <v>0</v>
      </c>
      <c r="B620" t="s">
        <v>9</v>
      </c>
    </row>
    <row r="621" spans="1:4" x14ac:dyDescent="0.2">
      <c r="A621" t="s">
        <v>111</v>
      </c>
    </row>
    <row r="622" spans="1:4" x14ac:dyDescent="0.2">
      <c r="A622" t="s">
        <v>10</v>
      </c>
    </row>
    <row r="623" spans="1:4" x14ac:dyDescent="0.2">
      <c r="A623" t="s">
        <v>31</v>
      </c>
      <c r="B623" t="s">
        <v>32</v>
      </c>
      <c r="C623" t="s">
        <v>17</v>
      </c>
      <c r="D623" t="s">
        <v>18</v>
      </c>
    </row>
    <row r="624" spans="1:4" x14ac:dyDescent="0.2">
      <c r="A624">
        <v>0</v>
      </c>
      <c r="B624">
        <v>0</v>
      </c>
      <c r="C624">
        <v>-142.79</v>
      </c>
      <c r="D624">
        <v>-1.8009900000000001</v>
      </c>
    </row>
    <row r="625" spans="1:4" x14ac:dyDescent="0.2">
      <c r="A625" t="s">
        <v>0</v>
      </c>
    </row>
    <row r="626" spans="1:4" x14ac:dyDescent="0.2">
      <c r="A626" t="s">
        <v>110</v>
      </c>
      <c r="B626" t="s">
        <v>1</v>
      </c>
    </row>
    <row r="627" spans="1:4" x14ac:dyDescent="0.2">
      <c r="A627" s="1">
        <v>44221</v>
      </c>
      <c r="B627" t="s">
        <v>2</v>
      </c>
    </row>
    <row r="628" spans="1:4" x14ac:dyDescent="0.2">
      <c r="A628" s="2">
        <v>0.38005787037037037</v>
      </c>
      <c r="B628" t="s">
        <v>3</v>
      </c>
    </row>
    <row r="629" spans="1:4" x14ac:dyDescent="0.2">
      <c r="A629">
        <v>5.0999999999999996</v>
      </c>
      <c r="B629" t="s">
        <v>4</v>
      </c>
    </row>
    <row r="630" spans="1:4" x14ac:dyDescent="0.2">
      <c r="A630">
        <v>1</v>
      </c>
      <c r="B630" t="s">
        <v>5</v>
      </c>
    </row>
    <row r="631" spans="1:4" x14ac:dyDescent="0.2">
      <c r="A631">
        <v>1</v>
      </c>
      <c r="B631" t="s">
        <v>6</v>
      </c>
    </row>
    <row r="632" spans="1:4" x14ac:dyDescent="0.2">
      <c r="A632">
        <v>1</v>
      </c>
      <c r="B632" t="s">
        <v>7</v>
      </c>
    </row>
    <row r="633" spans="1:4" x14ac:dyDescent="0.2">
      <c r="A633">
        <v>2</v>
      </c>
      <c r="B633" t="s">
        <v>8</v>
      </c>
    </row>
    <row r="634" spans="1:4" x14ac:dyDescent="0.2">
      <c r="A634">
        <v>77.209999999999994</v>
      </c>
      <c r="B634" t="s">
        <v>29</v>
      </c>
    </row>
    <row r="635" spans="1:4" x14ac:dyDescent="0.2">
      <c r="A635">
        <v>10.31</v>
      </c>
      <c r="B635" t="s">
        <v>30</v>
      </c>
    </row>
    <row r="636" spans="1:4" x14ac:dyDescent="0.2">
      <c r="A636">
        <v>0</v>
      </c>
      <c r="B636" t="s">
        <v>9</v>
      </c>
    </row>
    <row r="637" spans="1:4" x14ac:dyDescent="0.2">
      <c r="A637" t="s">
        <v>111</v>
      </c>
    </row>
    <row r="638" spans="1:4" x14ac:dyDescent="0.2">
      <c r="A638" t="s">
        <v>10</v>
      </c>
    </row>
    <row r="639" spans="1:4" x14ac:dyDescent="0.2">
      <c r="A639" t="s">
        <v>31</v>
      </c>
      <c r="B639" t="s">
        <v>32</v>
      </c>
      <c r="C639" t="s">
        <v>17</v>
      </c>
      <c r="D639" t="s">
        <v>18</v>
      </c>
    </row>
    <row r="640" spans="1:4" x14ac:dyDescent="0.2">
      <c r="A640">
        <v>0</v>
      </c>
      <c r="B640">
        <v>0</v>
      </c>
      <c r="C640">
        <v>-150.76</v>
      </c>
      <c r="D640">
        <v>-1.901017</v>
      </c>
    </row>
    <row r="641" spans="1:4" x14ac:dyDescent="0.2">
      <c r="A641" t="s">
        <v>0</v>
      </c>
    </row>
    <row r="642" spans="1:4" x14ac:dyDescent="0.2">
      <c r="A642" t="s">
        <v>110</v>
      </c>
      <c r="B642" t="s">
        <v>1</v>
      </c>
    </row>
    <row r="643" spans="1:4" x14ac:dyDescent="0.2">
      <c r="A643" s="1">
        <v>44221</v>
      </c>
      <c r="B643" t="s">
        <v>2</v>
      </c>
    </row>
    <row r="644" spans="1:4" x14ac:dyDescent="0.2">
      <c r="A644" s="2">
        <v>0.38025462962962964</v>
      </c>
      <c r="B644" t="s">
        <v>3</v>
      </c>
    </row>
    <row r="645" spans="1:4" x14ac:dyDescent="0.2">
      <c r="A645">
        <v>5.0999999999999996</v>
      </c>
      <c r="B645" t="s">
        <v>4</v>
      </c>
    </row>
    <row r="646" spans="1:4" x14ac:dyDescent="0.2">
      <c r="A646">
        <v>1</v>
      </c>
      <c r="B646" t="s">
        <v>5</v>
      </c>
    </row>
    <row r="647" spans="1:4" x14ac:dyDescent="0.2">
      <c r="A647">
        <v>1</v>
      </c>
      <c r="B647" t="s">
        <v>6</v>
      </c>
    </row>
    <row r="648" spans="1:4" x14ac:dyDescent="0.2">
      <c r="A648">
        <v>1</v>
      </c>
      <c r="B648" t="s">
        <v>7</v>
      </c>
    </row>
    <row r="649" spans="1:4" x14ac:dyDescent="0.2">
      <c r="A649">
        <v>2</v>
      </c>
      <c r="B649" t="s">
        <v>8</v>
      </c>
    </row>
    <row r="650" spans="1:4" x14ac:dyDescent="0.2">
      <c r="A650">
        <v>77.209999999999994</v>
      </c>
      <c r="B650" t="s">
        <v>29</v>
      </c>
    </row>
    <row r="651" spans="1:4" x14ac:dyDescent="0.2">
      <c r="A651">
        <v>10.31</v>
      </c>
      <c r="B651" t="s">
        <v>30</v>
      </c>
    </row>
    <row r="652" spans="1:4" x14ac:dyDescent="0.2">
      <c r="A652">
        <v>0</v>
      </c>
      <c r="B652" t="s">
        <v>9</v>
      </c>
    </row>
    <row r="653" spans="1:4" x14ac:dyDescent="0.2">
      <c r="A653" t="s">
        <v>111</v>
      </c>
    </row>
    <row r="654" spans="1:4" x14ac:dyDescent="0.2">
      <c r="A654" t="s">
        <v>10</v>
      </c>
    </row>
    <row r="655" spans="1:4" x14ac:dyDescent="0.2">
      <c r="A655" t="s">
        <v>31</v>
      </c>
      <c r="B655" t="s">
        <v>32</v>
      </c>
      <c r="C655" t="s">
        <v>17</v>
      </c>
      <c r="D655" t="s">
        <v>18</v>
      </c>
    </row>
    <row r="656" spans="1:4" x14ac:dyDescent="0.2">
      <c r="A656">
        <v>0</v>
      </c>
      <c r="B656">
        <v>0</v>
      </c>
      <c r="C656">
        <v>-158.02000000000001</v>
      </c>
      <c r="D656">
        <v>-1.9911019999999999</v>
      </c>
    </row>
    <row r="657" spans="1:4" x14ac:dyDescent="0.2">
      <c r="A657" t="s">
        <v>0</v>
      </c>
    </row>
    <row r="658" spans="1:4" x14ac:dyDescent="0.2">
      <c r="A658" t="s">
        <v>110</v>
      </c>
      <c r="B658" t="s">
        <v>1</v>
      </c>
    </row>
    <row r="659" spans="1:4" x14ac:dyDescent="0.2">
      <c r="A659" s="1">
        <v>44221</v>
      </c>
      <c r="B659" t="s">
        <v>2</v>
      </c>
    </row>
    <row r="660" spans="1:4" x14ac:dyDescent="0.2">
      <c r="A660" s="2">
        <v>0.38064814814814812</v>
      </c>
      <c r="B660" t="s">
        <v>3</v>
      </c>
    </row>
    <row r="661" spans="1:4" x14ac:dyDescent="0.2">
      <c r="A661">
        <v>5.0999999999999996</v>
      </c>
      <c r="B661" t="s">
        <v>4</v>
      </c>
    </row>
    <row r="662" spans="1:4" x14ac:dyDescent="0.2">
      <c r="A662">
        <v>1</v>
      </c>
      <c r="B662" t="s">
        <v>5</v>
      </c>
    </row>
    <row r="663" spans="1:4" x14ac:dyDescent="0.2">
      <c r="A663">
        <v>1</v>
      </c>
      <c r="B663" t="s">
        <v>6</v>
      </c>
    </row>
    <row r="664" spans="1:4" x14ac:dyDescent="0.2">
      <c r="A664">
        <v>1</v>
      </c>
      <c r="B664" t="s">
        <v>7</v>
      </c>
    </row>
    <row r="665" spans="1:4" x14ac:dyDescent="0.2">
      <c r="A665">
        <v>2</v>
      </c>
      <c r="B665" t="s">
        <v>8</v>
      </c>
    </row>
    <row r="666" spans="1:4" x14ac:dyDescent="0.2">
      <c r="A666">
        <v>77.209999999999994</v>
      </c>
      <c r="B666" t="s">
        <v>29</v>
      </c>
    </row>
    <row r="667" spans="1:4" x14ac:dyDescent="0.2">
      <c r="A667">
        <v>10.31</v>
      </c>
      <c r="B667" t="s">
        <v>30</v>
      </c>
    </row>
    <row r="668" spans="1:4" x14ac:dyDescent="0.2">
      <c r="A668">
        <v>0</v>
      </c>
      <c r="B668" t="s">
        <v>9</v>
      </c>
    </row>
    <row r="669" spans="1:4" x14ac:dyDescent="0.2">
      <c r="A669" t="s">
        <v>111</v>
      </c>
    </row>
    <row r="670" spans="1:4" x14ac:dyDescent="0.2">
      <c r="A670" t="s">
        <v>10</v>
      </c>
    </row>
    <row r="671" spans="1:4" x14ac:dyDescent="0.2">
      <c r="A671" t="s">
        <v>31</v>
      </c>
      <c r="B671" t="s">
        <v>32</v>
      </c>
      <c r="C671" t="s">
        <v>17</v>
      </c>
      <c r="D671" t="s">
        <v>18</v>
      </c>
    </row>
    <row r="672" spans="1:4" x14ac:dyDescent="0.2">
      <c r="A672">
        <v>0</v>
      </c>
      <c r="B672">
        <v>0</v>
      </c>
      <c r="C672">
        <v>-151.21</v>
      </c>
      <c r="D672">
        <v>-1.9010039999999999</v>
      </c>
    </row>
    <row r="673" spans="1:4" x14ac:dyDescent="0.2">
      <c r="A673" t="s">
        <v>0</v>
      </c>
    </row>
    <row r="674" spans="1:4" x14ac:dyDescent="0.2">
      <c r="A674" t="s">
        <v>110</v>
      </c>
      <c r="B674" t="s">
        <v>1</v>
      </c>
    </row>
    <row r="675" spans="1:4" x14ac:dyDescent="0.2">
      <c r="A675" s="1">
        <v>44221</v>
      </c>
      <c r="B675" t="s">
        <v>2</v>
      </c>
    </row>
    <row r="676" spans="1:4" x14ac:dyDescent="0.2">
      <c r="A676" s="2">
        <v>0.38098379629629631</v>
      </c>
      <c r="B676" t="s">
        <v>3</v>
      </c>
    </row>
    <row r="677" spans="1:4" x14ac:dyDescent="0.2">
      <c r="A677">
        <v>5.0999999999999996</v>
      </c>
      <c r="B677" t="s">
        <v>4</v>
      </c>
    </row>
    <row r="678" spans="1:4" x14ac:dyDescent="0.2">
      <c r="A678">
        <v>1</v>
      </c>
      <c r="B678" t="s">
        <v>5</v>
      </c>
    </row>
    <row r="679" spans="1:4" x14ac:dyDescent="0.2">
      <c r="A679">
        <v>1</v>
      </c>
      <c r="B679" t="s">
        <v>6</v>
      </c>
    </row>
    <row r="680" spans="1:4" x14ac:dyDescent="0.2">
      <c r="A680">
        <v>1</v>
      </c>
      <c r="B680" t="s">
        <v>7</v>
      </c>
    </row>
    <row r="681" spans="1:4" x14ac:dyDescent="0.2">
      <c r="A681">
        <v>2</v>
      </c>
      <c r="B681" t="s">
        <v>8</v>
      </c>
    </row>
    <row r="682" spans="1:4" x14ac:dyDescent="0.2">
      <c r="A682">
        <v>77.209999999999994</v>
      </c>
      <c r="B682" t="s">
        <v>29</v>
      </c>
    </row>
    <row r="683" spans="1:4" x14ac:dyDescent="0.2">
      <c r="A683">
        <v>10.31</v>
      </c>
      <c r="B683" t="s">
        <v>30</v>
      </c>
    </row>
    <row r="684" spans="1:4" x14ac:dyDescent="0.2">
      <c r="A684">
        <v>0</v>
      </c>
      <c r="B684" t="s">
        <v>9</v>
      </c>
    </row>
    <row r="685" spans="1:4" x14ac:dyDescent="0.2">
      <c r="A685" t="s">
        <v>111</v>
      </c>
    </row>
    <row r="686" spans="1:4" x14ac:dyDescent="0.2">
      <c r="A686" t="s">
        <v>10</v>
      </c>
    </row>
    <row r="687" spans="1:4" x14ac:dyDescent="0.2">
      <c r="A687" t="s">
        <v>31</v>
      </c>
      <c r="B687" t="s">
        <v>32</v>
      </c>
      <c r="C687" t="s">
        <v>17</v>
      </c>
      <c r="D687" t="s">
        <v>18</v>
      </c>
    </row>
    <row r="688" spans="1:4" x14ac:dyDescent="0.2">
      <c r="A688">
        <v>0</v>
      </c>
      <c r="B688">
        <v>0</v>
      </c>
      <c r="C688">
        <v>-143.55000000000001</v>
      </c>
      <c r="D688">
        <v>-1.8010349999999999</v>
      </c>
    </row>
    <row r="689" spans="1:4" x14ac:dyDescent="0.2">
      <c r="A689" t="s">
        <v>0</v>
      </c>
    </row>
    <row r="690" spans="1:4" x14ac:dyDescent="0.2">
      <c r="A690" t="s">
        <v>110</v>
      </c>
      <c r="B690" t="s">
        <v>1</v>
      </c>
    </row>
    <row r="691" spans="1:4" x14ac:dyDescent="0.2">
      <c r="A691" s="1">
        <v>44221</v>
      </c>
      <c r="B691" t="s">
        <v>2</v>
      </c>
    </row>
    <row r="692" spans="1:4" x14ac:dyDescent="0.2">
      <c r="A692" s="2">
        <v>0.38122685185185184</v>
      </c>
      <c r="B692" t="s">
        <v>3</v>
      </c>
    </row>
    <row r="693" spans="1:4" x14ac:dyDescent="0.2">
      <c r="A693">
        <v>5.0999999999999996</v>
      </c>
      <c r="B693" t="s">
        <v>4</v>
      </c>
    </row>
    <row r="694" spans="1:4" x14ac:dyDescent="0.2">
      <c r="A694">
        <v>1</v>
      </c>
      <c r="B694" t="s">
        <v>5</v>
      </c>
    </row>
    <row r="695" spans="1:4" x14ac:dyDescent="0.2">
      <c r="A695">
        <v>1</v>
      </c>
      <c r="B695" t="s">
        <v>6</v>
      </c>
    </row>
    <row r="696" spans="1:4" x14ac:dyDescent="0.2">
      <c r="A696">
        <v>1</v>
      </c>
      <c r="B696" t="s">
        <v>7</v>
      </c>
    </row>
    <row r="697" spans="1:4" x14ac:dyDescent="0.2">
      <c r="A697">
        <v>2</v>
      </c>
      <c r="B697" t="s">
        <v>8</v>
      </c>
    </row>
    <row r="698" spans="1:4" x14ac:dyDescent="0.2">
      <c r="A698">
        <v>77.209999999999994</v>
      </c>
      <c r="B698" t="s">
        <v>29</v>
      </c>
    </row>
    <row r="699" spans="1:4" x14ac:dyDescent="0.2">
      <c r="A699">
        <v>10.31</v>
      </c>
      <c r="B699" t="s">
        <v>30</v>
      </c>
    </row>
    <row r="700" spans="1:4" x14ac:dyDescent="0.2">
      <c r="A700">
        <v>0</v>
      </c>
      <c r="B700" t="s">
        <v>9</v>
      </c>
    </row>
    <row r="701" spans="1:4" x14ac:dyDescent="0.2">
      <c r="A701" t="s">
        <v>111</v>
      </c>
    </row>
    <row r="702" spans="1:4" x14ac:dyDescent="0.2">
      <c r="A702" t="s">
        <v>10</v>
      </c>
    </row>
    <row r="703" spans="1:4" x14ac:dyDescent="0.2">
      <c r="A703" t="s">
        <v>31</v>
      </c>
      <c r="B703" t="s">
        <v>32</v>
      </c>
      <c r="C703" t="s">
        <v>17</v>
      </c>
      <c r="D703" t="s">
        <v>18</v>
      </c>
    </row>
    <row r="704" spans="1:4" x14ac:dyDescent="0.2">
      <c r="A704">
        <v>0</v>
      </c>
      <c r="B704">
        <v>0</v>
      </c>
      <c r="C704">
        <v>-135.86000000000001</v>
      </c>
      <c r="D704">
        <v>-1.700888</v>
      </c>
    </row>
    <row r="705" spans="1:4" x14ac:dyDescent="0.2">
      <c r="A705" t="s">
        <v>0</v>
      </c>
    </row>
    <row r="706" spans="1:4" x14ac:dyDescent="0.2">
      <c r="A706" t="s">
        <v>110</v>
      </c>
      <c r="B706" t="s">
        <v>1</v>
      </c>
    </row>
    <row r="707" spans="1:4" x14ac:dyDescent="0.2">
      <c r="A707" s="1">
        <v>44221</v>
      </c>
      <c r="B707" t="s">
        <v>2</v>
      </c>
    </row>
    <row r="708" spans="1:4" x14ac:dyDescent="0.2">
      <c r="A708" s="2">
        <v>0.38146990740740744</v>
      </c>
      <c r="B708" t="s">
        <v>3</v>
      </c>
    </row>
    <row r="709" spans="1:4" x14ac:dyDescent="0.2">
      <c r="A709">
        <v>5.0999999999999996</v>
      </c>
      <c r="B709" t="s">
        <v>4</v>
      </c>
    </row>
    <row r="710" spans="1:4" x14ac:dyDescent="0.2">
      <c r="A710">
        <v>1</v>
      </c>
      <c r="B710" t="s">
        <v>5</v>
      </c>
    </row>
    <row r="711" spans="1:4" x14ac:dyDescent="0.2">
      <c r="A711">
        <v>1</v>
      </c>
      <c r="B711" t="s">
        <v>6</v>
      </c>
    </row>
    <row r="712" spans="1:4" x14ac:dyDescent="0.2">
      <c r="A712">
        <v>1</v>
      </c>
      <c r="B712" t="s">
        <v>7</v>
      </c>
    </row>
    <row r="713" spans="1:4" x14ac:dyDescent="0.2">
      <c r="A713">
        <v>2</v>
      </c>
      <c r="B713" t="s">
        <v>8</v>
      </c>
    </row>
    <row r="714" spans="1:4" x14ac:dyDescent="0.2">
      <c r="A714">
        <v>77.209999999999994</v>
      </c>
      <c r="B714" t="s">
        <v>29</v>
      </c>
    </row>
    <row r="715" spans="1:4" x14ac:dyDescent="0.2">
      <c r="A715">
        <v>10.31</v>
      </c>
      <c r="B715" t="s">
        <v>30</v>
      </c>
    </row>
    <row r="716" spans="1:4" x14ac:dyDescent="0.2">
      <c r="A716">
        <v>0</v>
      </c>
      <c r="B716" t="s">
        <v>9</v>
      </c>
    </row>
    <row r="717" spans="1:4" x14ac:dyDescent="0.2">
      <c r="A717" t="s">
        <v>111</v>
      </c>
    </row>
    <row r="718" spans="1:4" x14ac:dyDescent="0.2">
      <c r="A718" t="s">
        <v>10</v>
      </c>
    </row>
    <row r="719" spans="1:4" x14ac:dyDescent="0.2">
      <c r="A719" t="s">
        <v>31</v>
      </c>
      <c r="B719" t="s">
        <v>32</v>
      </c>
      <c r="C719" t="s">
        <v>17</v>
      </c>
      <c r="D719" t="s">
        <v>18</v>
      </c>
    </row>
    <row r="720" spans="1:4" x14ac:dyDescent="0.2">
      <c r="A720">
        <v>0</v>
      </c>
      <c r="B720">
        <v>0</v>
      </c>
      <c r="C720">
        <v>-128.07</v>
      </c>
      <c r="D720">
        <v>-1.600832</v>
      </c>
    </row>
    <row r="721" spans="1:4" x14ac:dyDescent="0.2">
      <c r="A721" t="s">
        <v>0</v>
      </c>
    </row>
    <row r="722" spans="1:4" x14ac:dyDescent="0.2">
      <c r="A722" t="s">
        <v>110</v>
      </c>
      <c r="B722" t="s">
        <v>1</v>
      </c>
    </row>
    <row r="723" spans="1:4" x14ac:dyDescent="0.2">
      <c r="A723" s="1">
        <v>44221</v>
      </c>
      <c r="B723" t="s">
        <v>2</v>
      </c>
    </row>
    <row r="724" spans="1:4" x14ac:dyDescent="0.2">
      <c r="A724" s="2">
        <v>0.38215277777777779</v>
      </c>
      <c r="B724" t="s">
        <v>3</v>
      </c>
    </row>
    <row r="725" spans="1:4" x14ac:dyDescent="0.2">
      <c r="A725">
        <v>5.0999999999999996</v>
      </c>
      <c r="B725" t="s">
        <v>4</v>
      </c>
    </row>
    <row r="726" spans="1:4" x14ac:dyDescent="0.2">
      <c r="A726">
        <v>1</v>
      </c>
      <c r="B726" t="s">
        <v>5</v>
      </c>
    </row>
    <row r="727" spans="1:4" x14ac:dyDescent="0.2">
      <c r="A727">
        <v>1</v>
      </c>
      <c r="B727" t="s">
        <v>6</v>
      </c>
    </row>
    <row r="728" spans="1:4" x14ac:dyDescent="0.2">
      <c r="A728">
        <v>1</v>
      </c>
      <c r="B728" t="s">
        <v>7</v>
      </c>
    </row>
    <row r="729" spans="1:4" x14ac:dyDescent="0.2">
      <c r="A729">
        <v>2</v>
      </c>
      <c r="B729" t="s">
        <v>8</v>
      </c>
    </row>
    <row r="730" spans="1:4" x14ac:dyDescent="0.2">
      <c r="A730">
        <v>77.209999999999994</v>
      </c>
      <c r="B730" t="s">
        <v>29</v>
      </c>
    </row>
    <row r="731" spans="1:4" x14ac:dyDescent="0.2">
      <c r="A731">
        <v>10.31</v>
      </c>
      <c r="B731" t="s">
        <v>30</v>
      </c>
    </row>
    <row r="732" spans="1:4" x14ac:dyDescent="0.2">
      <c r="A732">
        <v>0</v>
      </c>
      <c r="B732" t="s">
        <v>9</v>
      </c>
    </row>
    <row r="733" spans="1:4" x14ac:dyDescent="0.2">
      <c r="A733" t="s">
        <v>111</v>
      </c>
    </row>
    <row r="734" spans="1:4" x14ac:dyDescent="0.2">
      <c r="A734" t="s">
        <v>10</v>
      </c>
    </row>
    <row r="735" spans="1:4" x14ac:dyDescent="0.2">
      <c r="A735" t="s">
        <v>31</v>
      </c>
      <c r="B735" t="s">
        <v>32</v>
      </c>
      <c r="C735" t="s">
        <v>17</v>
      </c>
      <c r="D735" t="s">
        <v>18</v>
      </c>
    </row>
    <row r="736" spans="1:4" x14ac:dyDescent="0.2">
      <c r="A736">
        <v>0</v>
      </c>
      <c r="B736">
        <v>0</v>
      </c>
      <c r="C736">
        <v>-120.22</v>
      </c>
      <c r="D736">
        <v>-1.5007919999999999</v>
      </c>
    </row>
    <row r="737" spans="1:4" x14ac:dyDescent="0.2">
      <c r="A737" t="s">
        <v>0</v>
      </c>
    </row>
    <row r="738" spans="1:4" x14ac:dyDescent="0.2">
      <c r="A738" t="s">
        <v>110</v>
      </c>
      <c r="B738" t="s">
        <v>1</v>
      </c>
    </row>
    <row r="739" spans="1:4" x14ac:dyDescent="0.2">
      <c r="A739" s="1">
        <v>44221</v>
      </c>
      <c r="B739" t="s">
        <v>2</v>
      </c>
    </row>
    <row r="740" spans="1:4" x14ac:dyDescent="0.2">
      <c r="A740" s="2">
        <v>0.38300925925925927</v>
      </c>
      <c r="B740" t="s">
        <v>3</v>
      </c>
    </row>
    <row r="741" spans="1:4" x14ac:dyDescent="0.2">
      <c r="A741">
        <v>5.0999999999999996</v>
      </c>
      <c r="B741" t="s">
        <v>4</v>
      </c>
    </row>
    <row r="742" spans="1:4" x14ac:dyDescent="0.2">
      <c r="A742">
        <v>1</v>
      </c>
      <c r="B742" t="s">
        <v>5</v>
      </c>
    </row>
    <row r="743" spans="1:4" x14ac:dyDescent="0.2">
      <c r="A743">
        <v>1</v>
      </c>
      <c r="B743" t="s">
        <v>6</v>
      </c>
    </row>
    <row r="744" spans="1:4" x14ac:dyDescent="0.2">
      <c r="A744">
        <v>1</v>
      </c>
      <c r="B744" t="s">
        <v>7</v>
      </c>
    </row>
    <row r="745" spans="1:4" x14ac:dyDescent="0.2">
      <c r="A745">
        <v>2</v>
      </c>
      <c r="B745" t="s">
        <v>8</v>
      </c>
    </row>
    <row r="746" spans="1:4" x14ac:dyDescent="0.2">
      <c r="A746">
        <v>77.209999999999994</v>
      </c>
      <c r="B746" t="s">
        <v>29</v>
      </c>
    </row>
    <row r="747" spans="1:4" x14ac:dyDescent="0.2">
      <c r="A747">
        <v>10.31</v>
      </c>
      <c r="B747" t="s">
        <v>30</v>
      </c>
    </row>
    <row r="748" spans="1:4" x14ac:dyDescent="0.2">
      <c r="A748">
        <v>0</v>
      </c>
      <c r="B748" t="s">
        <v>9</v>
      </c>
    </row>
    <row r="749" spans="1:4" x14ac:dyDescent="0.2">
      <c r="A749" t="s">
        <v>111</v>
      </c>
    </row>
    <row r="750" spans="1:4" x14ac:dyDescent="0.2">
      <c r="A750" t="s">
        <v>10</v>
      </c>
    </row>
    <row r="751" spans="1:4" x14ac:dyDescent="0.2">
      <c r="A751" t="s">
        <v>31</v>
      </c>
      <c r="B751" t="s">
        <v>32</v>
      </c>
      <c r="C751" t="s">
        <v>17</v>
      </c>
      <c r="D751" t="s">
        <v>18</v>
      </c>
    </row>
    <row r="752" spans="1:4" x14ac:dyDescent="0.2">
      <c r="A752">
        <v>0</v>
      </c>
      <c r="B752">
        <v>0</v>
      </c>
      <c r="C752">
        <v>-112.39</v>
      </c>
      <c r="D752">
        <v>-1.400701</v>
      </c>
    </row>
    <row r="753" spans="1:4" x14ac:dyDescent="0.2">
      <c r="A753" t="s">
        <v>0</v>
      </c>
    </row>
    <row r="754" spans="1:4" x14ac:dyDescent="0.2">
      <c r="A754" t="s">
        <v>110</v>
      </c>
      <c r="B754" t="s">
        <v>1</v>
      </c>
    </row>
    <row r="755" spans="1:4" x14ac:dyDescent="0.2">
      <c r="A755" s="1">
        <v>44221</v>
      </c>
      <c r="B755" t="s">
        <v>2</v>
      </c>
    </row>
    <row r="756" spans="1:4" x14ac:dyDescent="0.2">
      <c r="A756" s="2">
        <v>0.3833333333333333</v>
      </c>
      <c r="B756" t="s">
        <v>3</v>
      </c>
    </row>
    <row r="757" spans="1:4" x14ac:dyDescent="0.2">
      <c r="A757">
        <v>5.0999999999999996</v>
      </c>
      <c r="B757" t="s">
        <v>4</v>
      </c>
    </row>
    <row r="758" spans="1:4" x14ac:dyDescent="0.2">
      <c r="A758">
        <v>1</v>
      </c>
      <c r="B758" t="s">
        <v>5</v>
      </c>
    </row>
    <row r="759" spans="1:4" x14ac:dyDescent="0.2">
      <c r="A759">
        <v>1</v>
      </c>
      <c r="B759" t="s">
        <v>6</v>
      </c>
    </row>
    <row r="760" spans="1:4" x14ac:dyDescent="0.2">
      <c r="A760">
        <v>1</v>
      </c>
      <c r="B760" t="s">
        <v>7</v>
      </c>
    </row>
    <row r="761" spans="1:4" x14ac:dyDescent="0.2">
      <c r="A761">
        <v>2</v>
      </c>
      <c r="B761" t="s">
        <v>8</v>
      </c>
    </row>
    <row r="762" spans="1:4" x14ac:dyDescent="0.2">
      <c r="A762">
        <v>77.209999999999994</v>
      </c>
      <c r="B762" t="s">
        <v>29</v>
      </c>
    </row>
    <row r="763" spans="1:4" x14ac:dyDescent="0.2">
      <c r="A763">
        <v>10.31</v>
      </c>
      <c r="B763" t="s">
        <v>30</v>
      </c>
    </row>
    <row r="764" spans="1:4" x14ac:dyDescent="0.2">
      <c r="A764">
        <v>0</v>
      </c>
      <c r="B764" t="s">
        <v>9</v>
      </c>
    </row>
    <row r="765" spans="1:4" x14ac:dyDescent="0.2">
      <c r="A765" t="s">
        <v>111</v>
      </c>
    </row>
    <row r="766" spans="1:4" x14ac:dyDescent="0.2">
      <c r="A766" t="s">
        <v>10</v>
      </c>
    </row>
    <row r="767" spans="1:4" x14ac:dyDescent="0.2">
      <c r="A767" t="s">
        <v>31</v>
      </c>
      <c r="B767" t="s">
        <v>32</v>
      </c>
      <c r="C767" t="s">
        <v>17</v>
      </c>
      <c r="D767" t="s">
        <v>18</v>
      </c>
    </row>
    <row r="768" spans="1:4" x14ac:dyDescent="0.2">
      <c r="A768">
        <v>0</v>
      </c>
      <c r="B768">
        <v>0</v>
      </c>
      <c r="C768">
        <v>-104.56</v>
      </c>
      <c r="D768">
        <v>-1.3006420000000001</v>
      </c>
    </row>
    <row r="769" spans="1:4" x14ac:dyDescent="0.2">
      <c r="A769" t="s">
        <v>0</v>
      </c>
    </row>
    <row r="770" spans="1:4" x14ac:dyDescent="0.2">
      <c r="A770" t="s">
        <v>110</v>
      </c>
      <c r="B770" t="s">
        <v>1</v>
      </c>
    </row>
    <row r="771" spans="1:4" x14ac:dyDescent="0.2">
      <c r="A771" s="1">
        <v>44221</v>
      </c>
      <c r="B771" t="s">
        <v>2</v>
      </c>
    </row>
    <row r="772" spans="1:4" x14ac:dyDescent="0.2">
      <c r="A772" s="2">
        <v>0.38358796296296299</v>
      </c>
      <c r="B772" t="s">
        <v>3</v>
      </c>
    </row>
    <row r="773" spans="1:4" x14ac:dyDescent="0.2">
      <c r="A773">
        <v>5.0999999999999996</v>
      </c>
      <c r="B773" t="s">
        <v>4</v>
      </c>
    </row>
    <row r="774" spans="1:4" x14ac:dyDescent="0.2">
      <c r="A774">
        <v>1</v>
      </c>
      <c r="B774" t="s">
        <v>5</v>
      </c>
    </row>
    <row r="775" spans="1:4" x14ac:dyDescent="0.2">
      <c r="A775">
        <v>1</v>
      </c>
      <c r="B775" t="s">
        <v>6</v>
      </c>
    </row>
    <row r="776" spans="1:4" x14ac:dyDescent="0.2">
      <c r="A776">
        <v>1</v>
      </c>
      <c r="B776" t="s">
        <v>7</v>
      </c>
    </row>
    <row r="777" spans="1:4" x14ac:dyDescent="0.2">
      <c r="A777">
        <v>2</v>
      </c>
      <c r="B777" t="s">
        <v>8</v>
      </c>
    </row>
    <row r="778" spans="1:4" x14ac:dyDescent="0.2">
      <c r="A778">
        <v>77.209999999999994</v>
      </c>
      <c r="B778" t="s">
        <v>29</v>
      </c>
    </row>
    <row r="779" spans="1:4" x14ac:dyDescent="0.2">
      <c r="A779">
        <v>10.31</v>
      </c>
      <c r="B779" t="s">
        <v>30</v>
      </c>
    </row>
    <row r="780" spans="1:4" x14ac:dyDescent="0.2">
      <c r="A780">
        <v>0</v>
      </c>
      <c r="B780" t="s">
        <v>9</v>
      </c>
    </row>
    <row r="781" spans="1:4" x14ac:dyDescent="0.2">
      <c r="A781" t="s">
        <v>111</v>
      </c>
    </row>
    <row r="782" spans="1:4" x14ac:dyDescent="0.2">
      <c r="A782" t="s">
        <v>10</v>
      </c>
    </row>
    <row r="783" spans="1:4" x14ac:dyDescent="0.2">
      <c r="A783" t="s">
        <v>31</v>
      </c>
      <c r="B783" t="s">
        <v>32</v>
      </c>
      <c r="C783" t="s">
        <v>17</v>
      </c>
      <c r="D783" t="s">
        <v>18</v>
      </c>
    </row>
    <row r="784" spans="1:4" x14ac:dyDescent="0.2">
      <c r="A784">
        <v>0</v>
      </c>
      <c r="B784">
        <v>0</v>
      </c>
      <c r="C784">
        <v>-96.7</v>
      </c>
      <c r="D784">
        <v>-1.200553</v>
      </c>
    </row>
    <row r="785" spans="1:4" x14ac:dyDescent="0.2">
      <c r="A785" t="s">
        <v>0</v>
      </c>
    </row>
    <row r="786" spans="1:4" x14ac:dyDescent="0.2">
      <c r="A786" t="s">
        <v>110</v>
      </c>
      <c r="B786" t="s">
        <v>1</v>
      </c>
    </row>
    <row r="787" spans="1:4" x14ac:dyDescent="0.2">
      <c r="A787" s="1">
        <v>44221</v>
      </c>
      <c r="B787" t="s">
        <v>2</v>
      </c>
    </row>
    <row r="788" spans="1:4" x14ac:dyDescent="0.2">
      <c r="A788" s="2">
        <v>0.3841087962962963</v>
      </c>
      <c r="B788" t="s">
        <v>3</v>
      </c>
    </row>
    <row r="789" spans="1:4" x14ac:dyDescent="0.2">
      <c r="A789">
        <v>5.0999999999999996</v>
      </c>
      <c r="B789" t="s">
        <v>4</v>
      </c>
    </row>
    <row r="790" spans="1:4" x14ac:dyDescent="0.2">
      <c r="A790">
        <v>1</v>
      </c>
      <c r="B790" t="s">
        <v>5</v>
      </c>
    </row>
    <row r="791" spans="1:4" x14ac:dyDescent="0.2">
      <c r="A791">
        <v>1</v>
      </c>
      <c r="B791" t="s">
        <v>6</v>
      </c>
    </row>
    <row r="792" spans="1:4" x14ac:dyDescent="0.2">
      <c r="A792">
        <v>1</v>
      </c>
      <c r="B792" t="s">
        <v>7</v>
      </c>
    </row>
    <row r="793" spans="1:4" x14ac:dyDescent="0.2">
      <c r="A793">
        <v>2</v>
      </c>
      <c r="B793" t="s">
        <v>8</v>
      </c>
    </row>
    <row r="794" spans="1:4" x14ac:dyDescent="0.2">
      <c r="A794">
        <v>77.209999999999994</v>
      </c>
      <c r="B794" t="s">
        <v>29</v>
      </c>
    </row>
    <row r="795" spans="1:4" x14ac:dyDescent="0.2">
      <c r="A795">
        <v>10.31</v>
      </c>
      <c r="B795" t="s">
        <v>30</v>
      </c>
    </row>
    <row r="796" spans="1:4" x14ac:dyDescent="0.2">
      <c r="A796">
        <v>0</v>
      </c>
      <c r="B796" t="s">
        <v>9</v>
      </c>
    </row>
    <row r="797" spans="1:4" x14ac:dyDescent="0.2">
      <c r="A797" t="s">
        <v>111</v>
      </c>
    </row>
    <row r="798" spans="1:4" x14ac:dyDescent="0.2">
      <c r="A798" t="s">
        <v>10</v>
      </c>
    </row>
    <row r="799" spans="1:4" x14ac:dyDescent="0.2">
      <c r="A799" t="s">
        <v>31</v>
      </c>
      <c r="B799" t="s">
        <v>32</v>
      </c>
      <c r="C799" t="s">
        <v>17</v>
      </c>
      <c r="D799" t="s">
        <v>18</v>
      </c>
    </row>
    <row r="800" spans="1:4" x14ac:dyDescent="0.2">
      <c r="A800">
        <v>0</v>
      </c>
      <c r="B800">
        <v>0</v>
      </c>
      <c r="C800">
        <v>-88.8</v>
      </c>
      <c r="D800">
        <v>-1.1005259999999999</v>
      </c>
    </row>
    <row r="801" spans="1:4" x14ac:dyDescent="0.2">
      <c r="A801" t="s">
        <v>0</v>
      </c>
    </row>
    <row r="802" spans="1:4" x14ac:dyDescent="0.2">
      <c r="A802" t="s">
        <v>110</v>
      </c>
      <c r="B802" t="s">
        <v>1</v>
      </c>
    </row>
    <row r="803" spans="1:4" x14ac:dyDescent="0.2">
      <c r="A803" s="1">
        <v>44221</v>
      </c>
      <c r="B803" t="s">
        <v>2</v>
      </c>
    </row>
    <row r="804" spans="1:4" x14ac:dyDescent="0.2">
      <c r="A804" s="2">
        <v>0.38440972222222225</v>
      </c>
      <c r="B804" t="s">
        <v>3</v>
      </c>
    </row>
    <row r="805" spans="1:4" x14ac:dyDescent="0.2">
      <c r="A805">
        <v>5.0999999999999996</v>
      </c>
      <c r="B805" t="s">
        <v>4</v>
      </c>
    </row>
    <row r="806" spans="1:4" x14ac:dyDescent="0.2">
      <c r="A806">
        <v>1</v>
      </c>
      <c r="B806" t="s">
        <v>5</v>
      </c>
    </row>
    <row r="807" spans="1:4" x14ac:dyDescent="0.2">
      <c r="A807">
        <v>1</v>
      </c>
      <c r="B807" t="s">
        <v>6</v>
      </c>
    </row>
    <row r="808" spans="1:4" x14ac:dyDescent="0.2">
      <c r="A808">
        <v>1</v>
      </c>
      <c r="B808" t="s">
        <v>7</v>
      </c>
    </row>
    <row r="809" spans="1:4" x14ac:dyDescent="0.2">
      <c r="A809">
        <v>2</v>
      </c>
      <c r="B809" t="s">
        <v>8</v>
      </c>
    </row>
    <row r="810" spans="1:4" x14ac:dyDescent="0.2">
      <c r="A810">
        <v>77.209999999999994</v>
      </c>
      <c r="B810" t="s">
        <v>29</v>
      </c>
    </row>
    <row r="811" spans="1:4" x14ac:dyDescent="0.2">
      <c r="A811">
        <v>10.31</v>
      </c>
      <c r="B811" t="s">
        <v>30</v>
      </c>
    </row>
    <row r="812" spans="1:4" x14ac:dyDescent="0.2">
      <c r="A812">
        <v>0</v>
      </c>
      <c r="B812" t="s">
        <v>9</v>
      </c>
    </row>
    <row r="813" spans="1:4" x14ac:dyDescent="0.2">
      <c r="A813" t="s">
        <v>111</v>
      </c>
    </row>
    <row r="814" spans="1:4" x14ac:dyDescent="0.2">
      <c r="A814" t="s">
        <v>10</v>
      </c>
    </row>
    <row r="815" spans="1:4" x14ac:dyDescent="0.2">
      <c r="A815" t="s">
        <v>31</v>
      </c>
      <c r="B815" t="s">
        <v>32</v>
      </c>
      <c r="C815" t="s">
        <v>17</v>
      </c>
      <c r="D815" t="s">
        <v>18</v>
      </c>
    </row>
    <row r="816" spans="1:4" x14ac:dyDescent="0.2">
      <c r="A816">
        <v>0</v>
      </c>
      <c r="B816">
        <v>0</v>
      </c>
      <c r="C816">
        <v>-80.91</v>
      </c>
      <c r="D816">
        <v>-1.000499</v>
      </c>
    </row>
    <row r="817" spans="1:4" x14ac:dyDescent="0.2">
      <c r="A817" t="s">
        <v>0</v>
      </c>
    </row>
    <row r="818" spans="1:4" x14ac:dyDescent="0.2">
      <c r="A818" t="s">
        <v>110</v>
      </c>
      <c r="B818" t="s">
        <v>1</v>
      </c>
    </row>
    <row r="819" spans="1:4" x14ac:dyDescent="0.2">
      <c r="A819" s="1">
        <v>44221</v>
      </c>
      <c r="B819" t="s">
        <v>2</v>
      </c>
    </row>
    <row r="820" spans="1:4" x14ac:dyDescent="0.2">
      <c r="A820" s="2">
        <v>0.38465277777777779</v>
      </c>
      <c r="B820" t="s">
        <v>3</v>
      </c>
    </row>
    <row r="821" spans="1:4" x14ac:dyDescent="0.2">
      <c r="A821">
        <v>5.0999999999999996</v>
      </c>
      <c r="B821" t="s">
        <v>4</v>
      </c>
    </row>
    <row r="822" spans="1:4" x14ac:dyDescent="0.2">
      <c r="A822">
        <v>1</v>
      </c>
      <c r="B822" t="s">
        <v>5</v>
      </c>
    </row>
    <row r="823" spans="1:4" x14ac:dyDescent="0.2">
      <c r="A823">
        <v>1</v>
      </c>
      <c r="B823" t="s">
        <v>6</v>
      </c>
    </row>
    <row r="824" spans="1:4" x14ac:dyDescent="0.2">
      <c r="A824">
        <v>1</v>
      </c>
      <c r="B824" t="s">
        <v>7</v>
      </c>
    </row>
    <row r="825" spans="1:4" x14ac:dyDescent="0.2">
      <c r="A825">
        <v>2</v>
      </c>
      <c r="B825" t="s">
        <v>8</v>
      </c>
    </row>
    <row r="826" spans="1:4" x14ac:dyDescent="0.2">
      <c r="A826">
        <v>77.209999999999994</v>
      </c>
      <c r="B826" t="s">
        <v>29</v>
      </c>
    </row>
    <row r="827" spans="1:4" x14ac:dyDescent="0.2">
      <c r="A827">
        <v>10.31</v>
      </c>
      <c r="B827" t="s">
        <v>30</v>
      </c>
    </row>
    <row r="828" spans="1:4" x14ac:dyDescent="0.2">
      <c r="A828">
        <v>0</v>
      </c>
      <c r="B828" t="s">
        <v>9</v>
      </c>
    </row>
    <row r="829" spans="1:4" x14ac:dyDescent="0.2">
      <c r="A829" t="s">
        <v>111</v>
      </c>
    </row>
    <row r="830" spans="1:4" x14ac:dyDescent="0.2">
      <c r="A830" t="s">
        <v>10</v>
      </c>
    </row>
    <row r="831" spans="1:4" x14ac:dyDescent="0.2">
      <c r="A831" t="s">
        <v>31</v>
      </c>
      <c r="B831" t="s">
        <v>32</v>
      </c>
      <c r="C831" t="s">
        <v>17</v>
      </c>
      <c r="D831" t="s">
        <v>18</v>
      </c>
    </row>
    <row r="832" spans="1:4" x14ac:dyDescent="0.2">
      <c r="A832">
        <v>0</v>
      </c>
      <c r="B832">
        <v>0</v>
      </c>
      <c r="C832">
        <v>-72.989999999999995</v>
      </c>
      <c r="D832">
        <v>-0.90036000000000005</v>
      </c>
    </row>
    <row r="833" spans="1:4" x14ac:dyDescent="0.2">
      <c r="A833" t="s">
        <v>0</v>
      </c>
    </row>
    <row r="834" spans="1:4" x14ac:dyDescent="0.2">
      <c r="A834" t="s">
        <v>110</v>
      </c>
      <c r="B834" t="s">
        <v>1</v>
      </c>
    </row>
    <row r="835" spans="1:4" x14ac:dyDescent="0.2">
      <c r="A835" s="1">
        <v>44221</v>
      </c>
      <c r="B835" t="s">
        <v>2</v>
      </c>
    </row>
    <row r="836" spans="1:4" x14ac:dyDescent="0.2">
      <c r="A836" s="2">
        <v>0.38494212962962965</v>
      </c>
      <c r="B836" t="s">
        <v>3</v>
      </c>
    </row>
    <row r="837" spans="1:4" x14ac:dyDescent="0.2">
      <c r="A837">
        <v>5.0999999999999996</v>
      </c>
      <c r="B837" t="s">
        <v>4</v>
      </c>
    </row>
    <row r="838" spans="1:4" x14ac:dyDescent="0.2">
      <c r="A838">
        <v>1</v>
      </c>
      <c r="B838" t="s">
        <v>5</v>
      </c>
    </row>
    <row r="839" spans="1:4" x14ac:dyDescent="0.2">
      <c r="A839">
        <v>1</v>
      </c>
      <c r="B839" t="s">
        <v>6</v>
      </c>
    </row>
    <row r="840" spans="1:4" x14ac:dyDescent="0.2">
      <c r="A840">
        <v>1</v>
      </c>
      <c r="B840" t="s">
        <v>7</v>
      </c>
    </row>
    <row r="841" spans="1:4" x14ac:dyDescent="0.2">
      <c r="A841">
        <v>2</v>
      </c>
      <c r="B841" t="s">
        <v>8</v>
      </c>
    </row>
    <row r="842" spans="1:4" x14ac:dyDescent="0.2">
      <c r="A842">
        <v>77.209999999999994</v>
      </c>
      <c r="B842" t="s">
        <v>29</v>
      </c>
    </row>
    <row r="843" spans="1:4" x14ac:dyDescent="0.2">
      <c r="A843">
        <v>10.31</v>
      </c>
      <c r="B843" t="s">
        <v>30</v>
      </c>
    </row>
    <row r="844" spans="1:4" x14ac:dyDescent="0.2">
      <c r="A844">
        <v>0</v>
      </c>
      <c r="B844" t="s">
        <v>9</v>
      </c>
    </row>
    <row r="845" spans="1:4" x14ac:dyDescent="0.2">
      <c r="A845" t="s">
        <v>111</v>
      </c>
    </row>
    <row r="846" spans="1:4" x14ac:dyDescent="0.2">
      <c r="A846" t="s">
        <v>10</v>
      </c>
    </row>
    <row r="847" spans="1:4" x14ac:dyDescent="0.2">
      <c r="A847" t="s">
        <v>31</v>
      </c>
      <c r="B847" t="s">
        <v>32</v>
      </c>
      <c r="C847" t="s">
        <v>17</v>
      </c>
      <c r="D847" t="s">
        <v>18</v>
      </c>
    </row>
    <row r="848" spans="1:4" x14ac:dyDescent="0.2">
      <c r="A848">
        <v>0</v>
      </c>
      <c r="B848">
        <v>0</v>
      </c>
      <c r="C848">
        <v>-65.08</v>
      </c>
      <c r="D848">
        <v>-0.80032800000000004</v>
      </c>
    </row>
    <row r="849" spans="1:4" x14ac:dyDescent="0.2">
      <c r="A849" t="s">
        <v>0</v>
      </c>
    </row>
    <row r="850" spans="1:4" x14ac:dyDescent="0.2">
      <c r="A850" t="s">
        <v>110</v>
      </c>
      <c r="B850" t="s">
        <v>1</v>
      </c>
    </row>
    <row r="851" spans="1:4" x14ac:dyDescent="0.2">
      <c r="A851" s="1">
        <v>44221</v>
      </c>
      <c r="B851" t="s">
        <v>2</v>
      </c>
    </row>
    <row r="852" spans="1:4" x14ac:dyDescent="0.2">
      <c r="A852" s="2">
        <v>0.38518518518518513</v>
      </c>
      <c r="B852" t="s">
        <v>3</v>
      </c>
    </row>
    <row r="853" spans="1:4" x14ac:dyDescent="0.2">
      <c r="A853">
        <v>5.0999999999999996</v>
      </c>
      <c r="B853" t="s">
        <v>4</v>
      </c>
    </row>
    <row r="854" spans="1:4" x14ac:dyDescent="0.2">
      <c r="A854">
        <v>1</v>
      </c>
      <c r="B854" t="s">
        <v>5</v>
      </c>
    </row>
    <row r="855" spans="1:4" x14ac:dyDescent="0.2">
      <c r="A855">
        <v>1</v>
      </c>
      <c r="B855" t="s">
        <v>6</v>
      </c>
    </row>
    <row r="856" spans="1:4" x14ac:dyDescent="0.2">
      <c r="A856">
        <v>1</v>
      </c>
      <c r="B856" t="s">
        <v>7</v>
      </c>
    </row>
    <row r="857" spans="1:4" x14ac:dyDescent="0.2">
      <c r="A857">
        <v>2</v>
      </c>
      <c r="B857" t="s">
        <v>8</v>
      </c>
    </row>
    <row r="858" spans="1:4" x14ac:dyDescent="0.2">
      <c r="A858">
        <v>77.209999999999994</v>
      </c>
      <c r="B858" t="s">
        <v>29</v>
      </c>
    </row>
    <row r="859" spans="1:4" x14ac:dyDescent="0.2">
      <c r="A859">
        <v>10.31</v>
      </c>
      <c r="B859" t="s">
        <v>30</v>
      </c>
    </row>
    <row r="860" spans="1:4" x14ac:dyDescent="0.2">
      <c r="A860">
        <v>0</v>
      </c>
      <c r="B860" t="s">
        <v>9</v>
      </c>
    </row>
    <row r="861" spans="1:4" x14ac:dyDescent="0.2">
      <c r="A861" t="s">
        <v>111</v>
      </c>
    </row>
    <row r="862" spans="1:4" x14ac:dyDescent="0.2">
      <c r="A862" t="s">
        <v>10</v>
      </c>
    </row>
    <row r="863" spans="1:4" x14ac:dyDescent="0.2">
      <c r="A863" t="s">
        <v>31</v>
      </c>
      <c r="B863" t="s">
        <v>32</v>
      </c>
      <c r="C863" t="s">
        <v>17</v>
      </c>
      <c r="D863" t="s">
        <v>18</v>
      </c>
    </row>
    <row r="864" spans="1:4" x14ac:dyDescent="0.2">
      <c r="A864">
        <v>0</v>
      </c>
      <c r="B864">
        <v>0</v>
      </c>
      <c r="C864">
        <v>-57.14</v>
      </c>
      <c r="D864">
        <v>-0.700214</v>
      </c>
    </row>
    <row r="865" spans="1:4" x14ac:dyDescent="0.2">
      <c r="A865" t="s">
        <v>0</v>
      </c>
    </row>
    <row r="866" spans="1:4" x14ac:dyDescent="0.2">
      <c r="A866" t="s">
        <v>110</v>
      </c>
      <c r="B866" t="s">
        <v>1</v>
      </c>
    </row>
    <row r="867" spans="1:4" x14ac:dyDescent="0.2">
      <c r="A867" s="1">
        <v>44221</v>
      </c>
      <c r="B867" t="s">
        <v>2</v>
      </c>
    </row>
    <row r="868" spans="1:4" x14ac:dyDescent="0.2">
      <c r="A868" s="2">
        <v>0.38543981481481482</v>
      </c>
      <c r="B868" t="s">
        <v>3</v>
      </c>
    </row>
    <row r="869" spans="1:4" x14ac:dyDescent="0.2">
      <c r="A869">
        <v>5.0999999999999996</v>
      </c>
      <c r="B869" t="s">
        <v>4</v>
      </c>
    </row>
    <row r="870" spans="1:4" x14ac:dyDescent="0.2">
      <c r="A870">
        <v>1</v>
      </c>
      <c r="B870" t="s">
        <v>5</v>
      </c>
    </row>
    <row r="871" spans="1:4" x14ac:dyDescent="0.2">
      <c r="A871">
        <v>1</v>
      </c>
      <c r="B871" t="s">
        <v>6</v>
      </c>
    </row>
    <row r="872" spans="1:4" x14ac:dyDescent="0.2">
      <c r="A872">
        <v>1</v>
      </c>
      <c r="B872" t="s">
        <v>7</v>
      </c>
    </row>
    <row r="873" spans="1:4" x14ac:dyDescent="0.2">
      <c r="A873">
        <v>2</v>
      </c>
      <c r="B873" t="s">
        <v>8</v>
      </c>
    </row>
    <row r="874" spans="1:4" x14ac:dyDescent="0.2">
      <c r="A874">
        <v>77.209999999999994</v>
      </c>
      <c r="B874" t="s">
        <v>29</v>
      </c>
    </row>
    <row r="875" spans="1:4" x14ac:dyDescent="0.2">
      <c r="A875">
        <v>10.31</v>
      </c>
      <c r="B875" t="s">
        <v>30</v>
      </c>
    </row>
    <row r="876" spans="1:4" x14ac:dyDescent="0.2">
      <c r="A876">
        <v>0</v>
      </c>
      <c r="B876" t="s">
        <v>9</v>
      </c>
    </row>
    <row r="877" spans="1:4" x14ac:dyDescent="0.2">
      <c r="A877" t="s">
        <v>111</v>
      </c>
    </row>
    <row r="878" spans="1:4" x14ac:dyDescent="0.2">
      <c r="A878" t="s">
        <v>10</v>
      </c>
    </row>
    <row r="879" spans="1:4" x14ac:dyDescent="0.2">
      <c r="A879" t="s">
        <v>31</v>
      </c>
      <c r="B879" t="s">
        <v>32</v>
      </c>
      <c r="C879" t="s">
        <v>17</v>
      </c>
      <c r="D879" t="s">
        <v>18</v>
      </c>
    </row>
    <row r="880" spans="1:4" x14ac:dyDescent="0.2">
      <c r="A880">
        <v>0</v>
      </c>
      <c r="B880">
        <v>0</v>
      </c>
      <c r="C880">
        <v>-49.2</v>
      </c>
      <c r="D880">
        <v>-0.600217</v>
      </c>
    </row>
    <row r="881" spans="1:4" x14ac:dyDescent="0.2">
      <c r="A881" t="s">
        <v>0</v>
      </c>
    </row>
    <row r="882" spans="1:4" x14ac:dyDescent="0.2">
      <c r="A882" t="s">
        <v>110</v>
      </c>
      <c r="B882" t="s">
        <v>1</v>
      </c>
    </row>
    <row r="883" spans="1:4" x14ac:dyDescent="0.2">
      <c r="A883" s="1">
        <v>44221</v>
      </c>
      <c r="B883" t="s">
        <v>2</v>
      </c>
    </row>
    <row r="884" spans="1:4" x14ac:dyDescent="0.2">
      <c r="A884" s="2">
        <v>0.38564814814814818</v>
      </c>
      <c r="B884" t="s">
        <v>3</v>
      </c>
    </row>
    <row r="885" spans="1:4" x14ac:dyDescent="0.2">
      <c r="A885">
        <v>5.0999999999999996</v>
      </c>
      <c r="B885" t="s">
        <v>4</v>
      </c>
    </row>
    <row r="886" spans="1:4" x14ac:dyDescent="0.2">
      <c r="A886">
        <v>1</v>
      </c>
      <c r="B886" t="s">
        <v>5</v>
      </c>
    </row>
    <row r="887" spans="1:4" x14ac:dyDescent="0.2">
      <c r="A887">
        <v>1</v>
      </c>
      <c r="B887" t="s">
        <v>6</v>
      </c>
    </row>
    <row r="888" spans="1:4" x14ac:dyDescent="0.2">
      <c r="A888">
        <v>1</v>
      </c>
      <c r="B888" t="s">
        <v>7</v>
      </c>
    </row>
    <row r="889" spans="1:4" x14ac:dyDescent="0.2">
      <c r="A889">
        <v>2</v>
      </c>
      <c r="B889" t="s">
        <v>8</v>
      </c>
    </row>
    <row r="890" spans="1:4" x14ac:dyDescent="0.2">
      <c r="A890">
        <v>77.209999999999994</v>
      </c>
      <c r="B890" t="s">
        <v>29</v>
      </c>
    </row>
    <row r="891" spans="1:4" x14ac:dyDescent="0.2">
      <c r="A891">
        <v>10.31</v>
      </c>
      <c r="B891" t="s">
        <v>30</v>
      </c>
    </row>
    <row r="892" spans="1:4" x14ac:dyDescent="0.2">
      <c r="A892">
        <v>0</v>
      </c>
      <c r="B892" t="s">
        <v>9</v>
      </c>
    </row>
    <row r="893" spans="1:4" x14ac:dyDescent="0.2">
      <c r="A893" t="s">
        <v>111</v>
      </c>
    </row>
    <row r="894" spans="1:4" x14ac:dyDescent="0.2">
      <c r="A894" t="s">
        <v>10</v>
      </c>
    </row>
    <row r="895" spans="1:4" x14ac:dyDescent="0.2">
      <c r="A895" t="s">
        <v>31</v>
      </c>
      <c r="B895" t="s">
        <v>32</v>
      </c>
      <c r="C895" t="s">
        <v>17</v>
      </c>
      <c r="D895" t="s">
        <v>18</v>
      </c>
    </row>
    <row r="896" spans="1:4" x14ac:dyDescent="0.2">
      <c r="A896">
        <v>0</v>
      </c>
      <c r="B896">
        <v>0</v>
      </c>
      <c r="C896">
        <v>-41.26</v>
      </c>
      <c r="D896">
        <v>-0.50018300000000004</v>
      </c>
    </row>
    <row r="897" spans="1:4" x14ac:dyDescent="0.2">
      <c r="A897" t="s">
        <v>0</v>
      </c>
    </row>
    <row r="898" spans="1:4" x14ac:dyDescent="0.2">
      <c r="A898" t="s">
        <v>110</v>
      </c>
      <c r="B898" t="s">
        <v>1</v>
      </c>
    </row>
    <row r="899" spans="1:4" x14ac:dyDescent="0.2">
      <c r="A899" s="1">
        <v>44221</v>
      </c>
      <c r="B899" t="s">
        <v>2</v>
      </c>
    </row>
    <row r="900" spans="1:4" x14ac:dyDescent="0.2">
      <c r="A900" s="2">
        <v>0.38597222222222222</v>
      </c>
      <c r="B900" t="s">
        <v>3</v>
      </c>
    </row>
    <row r="901" spans="1:4" x14ac:dyDescent="0.2">
      <c r="A901">
        <v>5.0999999999999996</v>
      </c>
      <c r="B901" t="s">
        <v>4</v>
      </c>
    </row>
    <row r="902" spans="1:4" x14ac:dyDescent="0.2">
      <c r="A902">
        <v>1</v>
      </c>
      <c r="B902" t="s">
        <v>5</v>
      </c>
    </row>
    <row r="903" spans="1:4" x14ac:dyDescent="0.2">
      <c r="A903">
        <v>1</v>
      </c>
      <c r="B903" t="s">
        <v>6</v>
      </c>
    </row>
    <row r="904" spans="1:4" x14ac:dyDescent="0.2">
      <c r="A904">
        <v>1</v>
      </c>
      <c r="B904" t="s">
        <v>7</v>
      </c>
    </row>
    <row r="905" spans="1:4" x14ac:dyDescent="0.2">
      <c r="A905">
        <v>2</v>
      </c>
      <c r="B905" t="s">
        <v>8</v>
      </c>
    </row>
    <row r="906" spans="1:4" x14ac:dyDescent="0.2">
      <c r="A906">
        <v>77.209999999999994</v>
      </c>
      <c r="B906" t="s">
        <v>29</v>
      </c>
    </row>
    <row r="907" spans="1:4" x14ac:dyDescent="0.2">
      <c r="A907">
        <v>10.31</v>
      </c>
      <c r="B907" t="s">
        <v>30</v>
      </c>
    </row>
    <row r="908" spans="1:4" x14ac:dyDescent="0.2">
      <c r="A908">
        <v>0</v>
      </c>
      <c r="B908" t="s">
        <v>9</v>
      </c>
    </row>
    <row r="909" spans="1:4" x14ac:dyDescent="0.2">
      <c r="A909" t="s">
        <v>111</v>
      </c>
    </row>
    <row r="910" spans="1:4" x14ac:dyDescent="0.2">
      <c r="A910" t="s">
        <v>10</v>
      </c>
    </row>
    <row r="911" spans="1:4" x14ac:dyDescent="0.2">
      <c r="A911" t="s">
        <v>31</v>
      </c>
      <c r="B911" t="s">
        <v>32</v>
      </c>
      <c r="C911" t="s">
        <v>17</v>
      </c>
      <c r="D911" t="s">
        <v>18</v>
      </c>
    </row>
    <row r="912" spans="1:4" x14ac:dyDescent="0.2">
      <c r="A912">
        <v>0</v>
      </c>
      <c r="B912">
        <v>0</v>
      </c>
      <c r="C912">
        <v>-33.29</v>
      </c>
      <c r="D912">
        <v>-0.40006700000000001</v>
      </c>
    </row>
    <row r="913" spans="1:4" x14ac:dyDescent="0.2">
      <c r="A913" t="s">
        <v>0</v>
      </c>
    </row>
    <row r="914" spans="1:4" x14ac:dyDescent="0.2">
      <c r="A914" t="s">
        <v>110</v>
      </c>
      <c r="B914" t="s">
        <v>1</v>
      </c>
    </row>
    <row r="915" spans="1:4" x14ac:dyDescent="0.2">
      <c r="A915" s="1">
        <v>44221</v>
      </c>
      <c r="B915" t="s">
        <v>2</v>
      </c>
    </row>
    <row r="916" spans="1:4" x14ac:dyDescent="0.2">
      <c r="A916" s="2">
        <v>0.38620370370370366</v>
      </c>
      <c r="B916" t="s">
        <v>3</v>
      </c>
    </row>
    <row r="917" spans="1:4" x14ac:dyDescent="0.2">
      <c r="A917">
        <v>5.0999999999999996</v>
      </c>
      <c r="B917" t="s">
        <v>4</v>
      </c>
    </row>
    <row r="918" spans="1:4" x14ac:dyDescent="0.2">
      <c r="A918">
        <v>1</v>
      </c>
      <c r="B918" t="s">
        <v>5</v>
      </c>
    </row>
    <row r="919" spans="1:4" x14ac:dyDescent="0.2">
      <c r="A919">
        <v>1</v>
      </c>
      <c r="B919" t="s">
        <v>6</v>
      </c>
    </row>
    <row r="920" spans="1:4" x14ac:dyDescent="0.2">
      <c r="A920">
        <v>1</v>
      </c>
      <c r="B920" t="s">
        <v>7</v>
      </c>
    </row>
    <row r="921" spans="1:4" x14ac:dyDescent="0.2">
      <c r="A921">
        <v>2</v>
      </c>
      <c r="B921" t="s">
        <v>8</v>
      </c>
    </row>
    <row r="922" spans="1:4" x14ac:dyDescent="0.2">
      <c r="A922">
        <v>77.209999999999994</v>
      </c>
      <c r="B922" t="s">
        <v>29</v>
      </c>
    </row>
    <row r="923" spans="1:4" x14ac:dyDescent="0.2">
      <c r="A923">
        <v>10.31</v>
      </c>
      <c r="B923" t="s">
        <v>30</v>
      </c>
    </row>
    <row r="924" spans="1:4" x14ac:dyDescent="0.2">
      <c r="A924">
        <v>0</v>
      </c>
      <c r="B924" t="s">
        <v>9</v>
      </c>
    </row>
    <row r="925" spans="1:4" x14ac:dyDescent="0.2">
      <c r="A925" t="s">
        <v>111</v>
      </c>
    </row>
    <row r="926" spans="1:4" x14ac:dyDescent="0.2">
      <c r="A926" t="s">
        <v>10</v>
      </c>
    </row>
    <row r="927" spans="1:4" x14ac:dyDescent="0.2">
      <c r="A927" t="s">
        <v>31</v>
      </c>
      <c r="B927" t="s">
        <v>32</v>
      </c>
      <c r="C927" t="s">
        <v>17</v>
      </c>
      <c r="D927" t="s">
        <v>18</v>
      </c>
    </row>
    <row r="928" spans="1:4" x14ac:dyDescent="0.2">
      <c r="A928">
        <v>0</v>
      </c>
      <c r="B928">
        <v>0</v>
      </c>
      <c r="C928">
        <v>-25.32</v>
      </c>
      <c r="D928">
        <v>-0.30000900000000003</v>
      </c>
    </row>
    <row r="929" spans="1:4" x14ac:dyDescent="0.2">
      <c r="A929" t="s">
        <v>0</v>
      </c>
    </row>
    <row r="930" spans="1:4" x14ac:dyDescent="0.2">
      <c r="A930" t="s">
        <v>110</v>
      </c>
      <c r="B930" t="s">
        <v>1</v>
      </c>
    </row>
    <row r="931" spans="1:4" x14ac:dyDescent="0.2">
      <c r="A931" s="1">
        <v>44221</v>
      </c>
      <c r="B931" t="s">
        <v>2</v>
      </c>
    </row>
    <row r="932" spans="1:4" x14ac:dyDescent="0.2">
      <c r="A932" s="2">
        <v>0.38646990740740739</v>
      </c>
      <c r="B932" t="s">
        <v>3</v>
      </c>
    </row>
    <row r="933" spans="1:4" x14ac:dyDescent="0.2">
      <c r="A933">
        <v>5.0999999999999996</v>
      </c>
      <c r="B933" t="s">
        <v>4</v>
      </c>
    </row>
    <row r="934" spans="1:4" x14ac:dyDescent="0.2">
      <c r="A934">
        <v>1</v>
      </c>
      <c r="B934" t="s">
        <v>5</v>
      </c>
    </row>
    <row r="935" spans="1:4" x14ac:dyDescent="0.2">
      <c r="A935">
        <v>1</v>
      </c>
      <c r="B935" t="s">
        <v>6</v>
      </c>
    </row>
    <row r="936" spans="1:4" x14ac:dyDescent="0.2">
      <c r="A936">
        <v>1</v>
      </c>
      <c r="B936" t="s">
        <v>7</v>
      </c>
    </row>
    <row r="937" spans="1:4" x14ac:dyDescent="0.2">
      <c r="A937">
        <v>2</v>
      </c>
      <c r="B937" t="s">
        <v>8</v>
      </c>
    </row>
    <row r="938" spans="1:4" x14ac:dyDescent="0.2">
      <c r="A938">
        <v>77.209999999999994</v>
      </c>
      <c r="B938" t="s">
        <v>29</v>
      </c>
    </row>
    <row r="939" spans="1:4" x14ac:dyDescent="0.2">
      <c r="A939">
        <v>10.31</v>
      </c>
      <c r="B939" t="s">
        <v>30</v>
      </c>
    </row>
    <row r="940" spans="1:4" x14ac:dyDescent="0.2">
      <c r="A940">
        <v>0</v>
      </c>
      <c r="B940" t="s">
        <v>9</v>
      </c>
    </row>
    <row r="941" spans="1:4" x14ac:dyDescent="0.2">
      <c r="A941" t="s">
        <v>111</v>
      </c>
    </row>
    <row r="942" spans="1:4" x14ac:dyDescent="0.2">
      <c r="A942" t="s">
        <v>10</v>
      </c>
    </row>
    <row r="943" spans="1:4" x14ac:dyDescent="0.2">
      <c r="A943" t="s">
        <v>31</v>
      </c>
      <c r="B943" t="s">
        <v>32</v>
      </c>
      <c r="C943" t="s">
        <v>17</v>
      </c>
      <c r="D943" t="s">
        <v>18</v>
      </c>
    </row>
    <row r="944" spans="1:4" x14ac:dyDescent="0.2">
      <c r="A944">
        <v>0</v>
      </c>
      <c r="B944">
        <v>0</v>
      </c>
      <c r="C944">
        <v>-17.350000000000001</v>
      </c>
      <c r="D944">
        <v>-0.19987199999999999</v>
      </c>
    </row>
    <row r="945" spans="1:4" x14ac:dyDescent="0.2">
      <c r="A945" t="s">
        <v>0</v>
      </c>
    </row>
    <row r="946" spans="1:4" x14ac:dyDescent="0.2">
      <c r="A946" t="s">
        <v>110</v>
      </c>
      <c r="B946" t="s">
        <v>1</v>
      </c>
    </row>
    <row r="947" spans="1:4" x14ac:dyDescent="0.2">
      <c r="A947" s="1">
        <v>44221</v>
      </c>
      <c r="B947" t="s">
        <v>2</v>
      </c>
    </row>
    <row r="948" spans="1:4" x14ac:dyDescent="0.2">
      <c r="A948" s="2">
        <v>0.38674768518518521</v>
      </c>
      <c r="B948" t="s">
        <v>3</v>
      </c>
    </row>
    <row r="949" spans="1:4" x14ac:dyDescent="0.2">
      <c r="A949">
        <v>5.0999999999999996</v>
      </c>
      <c r="B949" t="s">
        <v>4</v>
      </c>
    </row>
    <row r="950" spans="1:4" x14ac:dyDescent="0.2">
      <c r="A950">
        <v>1</v>
      </c>
      <c r="B950" t="s">
        <v>5</v>
      </c>
    </row>
    <row r="951" spans="1:4" x14ac:dyDescent="0.2">
      <c r="A951">
        <v>1</v>
      </c>
      <c r="B951" t="s">
        <v>6</v>
      </c>
    </row>
    <row r="952" spans="1:4" x14ac:dyDescent="0.2">
      <c r="A952">
        <v>1</v>
      </c>
      <c r="B952" t="s">
        <v>7</v>
      </c>
    </row>
    <row r="953" spans="1:4" x14ac:dyDescent="0.2">
      <c r="A953">
        <v>2</v>
      </c>
      <c r="B953" t="s">
        <v>8</v>
      </c>
    </row>
    <row r="954" spans="1:4" x14ac:dyDescent="0.2">
      <c r="A954">
        <v>77.209999999999994</v>
      </c>
      <c r="B954" t="s">
        <v>29</v>
      </c>
    </row>
    <row r="955" spans="1:4" x14ac:dyDescent="0.2">
      <c r="A955">
        <v>10.31</v>
      </c>
      <c r="B955" t="s">
        <v>30</v>
      </c>
    </row>
    <row r="956" spans="1:4" x14ac:dyDescent="0.2">
      <c r="A956">
        <v>0</v>
      </c>
      <c r="B956" t="s">
        <v>9</v>
      </c>
    </row>
    <row r="957" spans="1:4" x14ac:dyDescent="0.2">
      <c r="A957" t="s">
        <v>111</v>
      </c>
    </row>
    <row r="958" spans="1:4" x14ac:dyDescent="0.2">
      <c r="A958" t="s">
        <v>10</v>
      </c>
    </row>
    <row r="959" spans="1:4" x14ac:dyDescent="0.2">
      <c r="A959" t="s">
        <v>31</v>
      </c>
      <c r="B959" t="s">
        <v>32</v>
      </c>
      <c r="C959" t="s">
        <v>17</v>
      </c>
      <c r="D959" t="s">
        <v>18</v>
      </c>
    </row>
    <row r="960" spans="1:4" x14ac:dyDescent="0.2">
      <c r="A960">
        <v>0</v>
      </c>
      <c r="B960">
        <v>0</v>
      </c>
      <c r="C960">
        <v>-9.3800000000000008</v>
      </c>
      <c r="D960">
        <v>-0.100035</v>
      </c>
    </row>
    <row r="961" spans="1:4" x14ac:dyDescent="0.2">
      <c r="A961" t="s">
        <v>0</v>
      </c>
    </row>
    <row r="962" spans="1:4" x14ac:dyDescent="0.2">
      <c r="A962" t="s">
        <v>110</v>
      </c>
      <c r="B962" t="s">
        <v>1</v>
      </c>
    </row>
    <row r="963" spans="1:4" x14ac:dyDescent="0.2">
      <c r="A963" s="1">
        <v>44221</v>
      </c>
      <c r="B963" t="s">
        <v>2</v>
      </c>
    </row>
    <row r="964" spans="1:4" x14ac:dyDescent="0.2">
      <c r="A964" s="2">
        <v>0.38694444444444448</v>
      </c>
      <c r="B964" t="s">
        <v>3</v>
      </c>
    </row>
    <row r="965" spans="1:4" x14ac:dyDescent="0.2">
      <c r="A965">
        <v>5.0999999999999996</v>
      </c>
      <c r="B965" t="s">
        <v>4</v>
      </c>
    </row>
    <row r="966" spans="1:4" x14ac:dyDescent="0.2">
      <c r="A966">
        <v>1</v>
      </c>
      <c r="B966" t="s">
        <v>5</v>
      </c>
    </row>
    <row r="967" spans="1:4" x14ac:dyDescent="0.2">
      <c r="A967">
        <v>1</v>
      </c>
      <c r="B967" t="s">
        <v>6</v>
      </c>
    </row>
    <row r="968" spans="1:4" x14ac:dyDescent="0.2">
      <c r="A968">
        <v>1</v>
      </c>
      <c r="B968" t="s">
        <v>7</v>
      </c>
    </row>
    <row r="969" spans="1:4" x14ac:dyDescent="0.2">
      <c r="A969">
        <v>2</v>
      </c>
      <c r="B969" t="s">
        <v>8</v>
      </c>
    </row>
    <row r="970" spans="1:4" x14ac:dyDescent="0.2">
      <c r="A970">
        <v>77.209999999999994</v>
      </c>
      <c r="B970" t="s">
        <v>29</v>
      </c>
    </row>
    <row r="971" spans="1:4" x14ac:dyDescent="0.2">
      <c r="A971">
        <v>10.31</v>
      </c>
      <c r="B971" t="s">
        <v>30</v>
      </c>
    </row>
    <row r="972" spans="1:4" x14ac:dyDescent="0.2">
      <c r="A972">
        <v>0</v>
      </c>
      <c r="B972" t="s">
        <v>9</v>
      </c>
    </row>
    <row r="973" spans="1:4" x14ac:dyDescent="0.2">
      <c r="A973" t="s">
        <v>111</v>
      </c>
    </row>
    <row r="974" spans="1:4" x14ac:dyDescent="0.2">
      <c r="A974" t="s">
        <v>10</v>
      </c>
    </row>
    <row r="975" spans="1:4" x14ac:dyDescent="0.2">
      <c r="A975" t="s">
        <v>31</v>
      </c>
      <c r="B975" t="s">
        <v>32</v>
      </c>
      <c r="C975" t="s">
        <v>17</v>
      </c>
      <c r="D975" t="s">
        <v>18</v>
      </c>
    </row>
    <row r="976" spans="1:4" x14ac:dyDescent="0.2">
      <c r="A976">
        <v>0</v>
      </c>
      <c r="B976">
        <v>0</v>
      </c>
      <c r="C976">
        <v>-1.45</v>
      </c>
      <c r="D976">
        <v>2.9E-5</v>
      </c>
    </row>
    <row r="977" spans="1:4" x14ac:dyDescent="0.2">
      <c r="A977" t="s">
        <v>0</v>
      </c>
    </row>
    <row r="978" spans="1:4" x14ac:dyDescent="0.2">
      <c r="A978" t="s">
        <v>110</v>
      </c>
      <c r="B978" t="s">
        <v>1</v>
      </c>
    </row>
    <row r="979" spans="1:4" x14ac:dyDescent="0.2">
      <c r="A979" s="1">
        <v>44221</v>
      </c>
      <c r="B979" t="s">
        <v>2</v>
      </c>
    </row>
    <row r="980" spans="1:4" x14ac:dyDescent="0.2">
      <c r="A980" s="2">
        <v>0.38718750000000002</v>
      </c>
      <c r="B980" t="s">
        <v>3</v>
      </c>
    </row>
    <row r="981" spans="1:4" x14ac:dyDescent="0.2">
      <c r="A981">
        <v>5.0999999999999996</v>
      </c>
      <c r="B981" t="s">
        <v>4</v>
      </c>
    </row>
    <row r="982" spans="1:4" x14ac:dyDescent="0.2">
      <c r="A982">
        <v>1</v>
      </c>
      <c r="B982" t="s">
        <v>5</v>
      </c>
    </row>
    <row r="983" spans="1:4" x14ac:dyDescent="0.2">
      <c r="A983">
        <v>1</v>
      </c>
      <c r="B983" t="s">
        <v>6</v>
      </c>
    </row>
    <row r="984" spans="1:4" x14ac:dyDescent="0.2">
      <c r="A984">
        <v>1</v>
      </c>
      <c r="B984" t="s">
        <v>7</v>
      </c>
    </row>
    <row r="985" spans="1:4" x14ac:dyDescent="0.2">
      <c r="A985">
        <v>2</v>
      </c>
      <c r="B985" t="s">
        <v>8</v>
      </c>
    </row>
    <row r="986" spans="1:4" x14ac:dyDescent="0.2">
      <c r="A986">
        <v>77.209999999999994</v>
      </c>
      <c r="B986" t="s">
        <v>29</v>
      </c>
    </row>
    <row r="987" spans="1:4" x14ac:dyDescent="0.2">
      <c r="A987">
        <v>10.31</v>
      </c>
      <c r="B987" t="s">
        <v>30</v>
      </c>
    </row>
    <row r="988" spans="1:4" x14ac:dyDescent="0.2">
      <c r="A988">
        <v>0</v>
      </c>
      <c r="B988" t="s">
        <v>9</v>
      </c>
    </row>
    <row r="989" spans="1:4" x14ac:dyDescent="0.2">
      <c r="A989" t="s">
        <v>111</v>
      </c>
    </row>
    <row r="990" spans="1:4" x14ac:dyDescent="0.2">
      <c r="A990" t="s">
        <v>10</v>
      </c>
    </row>
    <row r="991" spans="1:4" x14ac:dyDescent="0.2">
      <c r="A991" t="s">
        <v>31</v>
      </c>
      <c r="B991" t="s">
        <v>32</v>
      </c>
      <c r="C991" t="s">
        <v>17</v>
      </c>
      <c r="D991" t="s">
        <v>18</v>
      </c>
    </row>
    <row r="992" spans="1:4" x14ac:dyDescent="0.2">
      <c r="A992">
        <v>0</v>
      </c>
      <c r="B992">
        <v>0</v>
      </c>
      <c r="C992">
        <v>6.59</v>
      </c>
      <c r="D992">
        <v>0.100161</v>
      </c>
    </row>
    <row r="993" spans="1:4" x14ac:dyDescent="0.2">
      <c r="A993" t="s">
        <v>0</v>
      </c>
    </row>
    <row r="994" spans="1:4" x14ac:dyDescent="0.2">
      <c r="A994" t="s">
        <v>110</v>
      </c>
      <c r="B994" t="s">
        <v>1</v>
      </c>
    </row>
    <row r="995" spans="1:4" x14ac:dyDescent="0.2">
      <c r="A995" s="1">
        <v>44221</v>
      </c>
      <c r="B995" t="s">
        <v>2</v>
      </c>
    </row>
    <row r="996" spans="1:4" x14ac:dyDescent="0.2">
      <c r="A996" s="2">
        <v>0.38773148148148145</v>
      </c>
      <c r="B996" t="s">
        <v>3</v>
      </c>
    </row>
    <row r="997" spans="1:4" x14ac:dyDescent="0.2">
      <c r="A997">
        <v>5.0999999999999996</v>
      </c>
      <c r="B997" t="s">
        <v>4</v>
      </c>
    </row>
    <row r="998" spans="1:4" x14ac:dyDescent="0.2">
      <c r="A998">
        <v>1</v>
      </c>
      <c r="B998" t="s">
        <v>5</v>
      </c>
    </row>
    <row r="999" spans="1:4" x14ac:dyDescent="0.2">
      <c r="A999">
        <v>1</v>
      </c>
      <c r="B999" t="s">
        <v>6</v>
      </c>
    </row>
    <row r="1000" spans="1:4" x14ac:dyDescent="0.2">
      <c r="A1000">
        <v>1</v>
      </c>
      <c r="B1000" t="s">
        <v>7</v>
      </c>
    </row>
    <row r="1001" spans="1:4" x14ac:dyDescent="0.2">
      <c r="A1001">
        <v>2</v>
      </c>
      <c r="B1001" t="s">
        <v>8</v>
      </c>
    </row>
    <row r="1002" spans="1:4" x14ac:dyDescent="0.2">
      <c r="A1002">
        <v>77.209999999999994</v>
      </c>
      <c r="B1002" t="s">
        <v>29</v>
      </c>
    </row>
    <row r="1003" spans="1:4" x14ac:dyDescent="0.2">
      <c r="A1003">
        <v>10.31</v>
      </c>
      <c r="B1003" t="s">
        <v>30</v>
      </c>
    </row>
    <row r="1004" spans="1:4" x14ac:dyDescent="0.2">
      <c r="A1004">
        <v>0</v>
      </c>
      <c r="B1004" t="s">
        <v>9</v>
      </c>
    </row>
    <row r="1005" spans="1:4" x14ac:dyDescent="0.2">
      <c r="A1005" t="s">
        <v>111</v>
      </c>
    </row>
    <row r="1006" spans="1:4" x14ac:dyDescent="0.2">
      <c r="A1006" t="s">
        <v>10</v>
      </c>
    </row>
    <row r="1007" spans="1:4" x14ac:dyDescent="0.2">
      <c r="A1007" t="s">
        <v>31</v>
      </c>
      <c r="B1007" t="s">
        <v>32</v>
      </c>
      <c r="C1007" t="s">
        <v>17</v>
      </c>
      <c r="D1007" t="s">
        <v>18</v>
      </c>
    </row>
    <row r="1008" spans="1:4" x14ac:dyDescent="0.2">
      <c r="A1008">
        <v>0</v>
      </c>
      <c r="B1008">
        <v>0</v>
      </c>
      <c r="C1008">
        <v>14.59</v>
      </c>
      <c r="D1008">
        <v>0.20020499999999999</v>
      </c>
    </row>
    <row r="1009" spans="1:4" x14ac:dyDescent="0.2">
      <c r="A1009" t="s">
        <v>0</v>
      </c>
    </row>
    <row r="1010" spans="1:4" x14ac:dyDescent="0.2">
      <c r="A1010" t="s">
        <v>110</v>
      </c>
      <c r="B1010" t="s">
        <v>1</v>
      </c>
    </row>
    <row r="1011" spans="1:4" x14ac:dyDescent="0.2">
      <c r="A1011" s="1">
        <v>44221</v>
      </c>
      <c r="B1011" t="s">
        <v>2</v>
      </c>
    </row>
    <row r="1012" spans="1:4" x14ac:dyDescent="0.2">
      <c r="A1012" s="2">
        <v>0.38796296296296301</v>
      </c>
      <c r="B1012" t="s">
        <v>3</v>
      </c>
    </row>
    <row r="1013" spans="1:4" x14ac:dyDescent="0.2">
      <c r="A1013">
        <v>5.0999999999999996</v>
      </c>
      <c r="B1013" t="s">
        <v>4</v>
      </c>
    </row>
    <row r="1014" spans="1:4" x14ac:dyDescent="0.2">
      <c r="A1014">
        <v>1</v>
      </c>
      <c r="B1014" t="s">
        <v>5</v>
      </c>
    </row>
    <row r="1015" spans="1:4" x14ac:dyDescent="0.2">
      <c r="A1015">
        <v>1</v>
      </c>
      <c r="B1015" t="s">
        <v>6</v>
      </c>
    </row>
    <row r="1016" spans="1:4" x14ac:dyDescent="0.2">
      <c r="A1016">
        <v>1</v>
      </c>
      <c r="B1016" t="s">
        <v>7</v>
      </c>
    </row>
    <row r="1017" spans="1:4" x14ac:dyDescent="0.2">
      <c r="A1017">
        <v>2</v>
      </c>
      <c r="B1017" t="s">
        <v>8</v>
      </c>
    </row>
    <row r="1018" spans="1:4" x14ac:dyDescent="0.2">
      <c r="A1018">
        <v>77.209999999999994</v>
      </c>
      <c r="B1018" t="s">
        <v>29</v>
      </c>
    </row>
    <row r="1019" spans="1:4" x14ac:dyDescent="0.2">
      <c r="A1019">
        <v>10.31</v>
      </c>
      <c r="B1019" t="s">
        <v>30</v>
      </c>
    </row>
    <row r="1020" spans="1:4" x14ac:dyDescent="0.2">
      <c r="A1020">
        <v>0</v>
      </c>
      <c r="B1020" t="s">
        <v>9</v>
      </c>
    </row>
    <row r="1021" spans="1:4" x14ac:dyDescent="0.2">
      <c r="A1021" t="s">
        <v>111</v>
      </c>
    </row>
    <row r="1022" spans="1:4" x14ac:dyDescent="0.2">
      <c r="A1022" t="s">
        <v>10</v>
      </c>
    </row>
    <row r="1023" spans="1:4" x14ac:dyDescent="0.2">
      <c r="A1023" t="s">
        <v>31</v>
      </c>
      <c r="B1023" t="s">
        <v>32</v>
      </c>
      <c r="C1023" t="s">
        <v>17</v>
      </c>
      <c r="D1023" t="s">
        <v>18</v>
      </c>
    </row>
    <row r="1024" spans="1:4" x14ac:dyDescent="0.2">
      <c r="A1024">
        <v>0</v>
      </c>
      <c r="B1024">
        <v>0</v>
      </c>
      <c r="C1024">
        <v>22.57</v>
      </c>
      <c r="D1024">
        <v>0.30024299999999998</v>
      </c>
    </row>
    <row r="1025" spans="1:4" x14ac:dyDescent="0.2">
      <c r="A1025" t="s">
        <v>0</v>
      </c>
    </row>
    <row r="1026" spans="1:4" x14ac:dyDescent="0.2">
      <c r="A1026" t="s">
        <v>110</v>
      </c>
      <c r="B1026" t="s">
        <v>1</v>
      </c>
    </row>
    <row r="1027" spans="1:4" x14ac:dyDescent="0.2">
      <c r="A1027" s="1">
        <v>44221</v>
      </c>
      <c r="B1027" t="s">
        <v>2</v>
      </c>
    </row>
    <row r="1028" spans="1:4" x14ac:dyDescent="0.2">
      <c r="A1028" s="2">
        <v>0.38818287037037041</v>
      </c>
      <c r="B1028" t="s">
        <v>3</v>
      </c>
    </row>
    <row r="1029" spans="1:4" x14ac:dyDescent="0.2">
      <c r="A1029">
        <v>5.0999999999999996</v>
      </c>
      <c r="B1029" t="s">
        <v>4</v>
      </c>
    </row>
    <row r="1030" spans="1:4" x14ac:dyDescent="0.2">
      <c r="A1030">
        <v>1</v>
      </c>
      <c r="B1030" t="s">
        <v>5</v>
      </c>
    </row>
    <row r="1031" spans="1:4" x14ac:dyDescent="0.2">
      <c r="A1031">
        <v>1</v>
      </c>
      <c r="B1031" t="s">
        <v>6</v>
      </c>
    </row>
    <row r="1032" spans="1:4" x14ac:dyDescent="0.2">
      <c r="A1032">
        <v>1</v>
      </c>
      <c r="B1032" t="s">
        <v>7</v>
      </c>
    </row>
    <row r="1033" spans="1:4" x14ac:dyDescent="0.2">
      <c r="A1033">
        <v>2</v>
      </c>
      <c r="B1033" t="s">
        <v>8</v>
      </c>
    </row>
    <row r="1034" spans="1:4" x14ac:dyDescent="0.2">
      <c r="A1034">
        <v>77.209999999999994</v>
      </c>
      <c r="B1034" t="s">
        <v>29</v>
      </c>
    </row>
    <row r="1035" spans="1:4" x14ac:dyDescent="0.2">
      <c r="A1035">
        <v>10.31</v>
      </c>
      <c r="B1035" t="s">
        <v>30</v>
      </c>
    </row>
    <row r="1036" spans="1:4" x14ac:dyDescent="0.2">
      <c r="A1036">
        <v>0</v>
      </c>
      <c r="B1036" t="s">
        <v>9</v>
      </c>
    </row>
    <row r="1037" spans="1:4" x14ac:dyDescent="0.2">
      <c r="A1037" t="s">
        <v>111</v>
      </c>
    </row>
    <row r="1038" spans="1:4" x14ac:dyDescent="0.2">
      <c r="A1038" t="s">
        <v>10</v>
      </c>
    </row>
    <row r="1039" spans="1:4" x14ac:dyDescent="0.2">
      <c r="A1039" t="s">
        <v>31</v>
      </c>
      <c r="B1039" t="s">
        <v>32</v>
      </c>
      <c r="C1039" t="s">
        <v>17</v>
      </c>
      <c r="D1039" t="s">
        <v>18</v>
      </c>
    </row>
    <row r="1040" spans="1:4" x14ac:dyDescent="0.2">
      <c r="A1040">
        <v>0</v>
      </c>
      <c r="B1040">
        <v>0</v>
      </c>
      <c r="C1040">
        <v>30.57</v>
      </c>
      <c r="D1040">
        <v>0.40027400000000002</v>
      </c>
    </row>
    <row r="1041" spans="1:4" x14ac:dyDescent="0.2">
      <c r="A1041" t="s">
        <v>0</v>
      </c>
    </row>
    <row r="1042" spans="1:4" x14ac:dyDescent="0.2">
      <c r="A1042" t="s">
        <v>110</v>
      </c>
      <c r="B1042" t="s">
        <v>1</v>
      </c>
    </row>
    <row r="1043" spans="1:4" x14ac:dyDescent="0.2">
      <c r="A1043" s="1">
        <v>44221</v>
      </c>
      <c r="B1043" t="s">
        <v>2</v>
      </c>
    </row>
    <row r="1044" spans="1:4" x14ac:dyDescent="0.2">
      <c r="A1044" s="2">
        <v>0.38840277777777782</v>
      </c>
      <c r="B1044" t="s">
        <v>3</v>
      </c>
    </row>
    <row r="1045" spans="1:4" x14ac:dyDescent="0.2">
      <c r="A1045">
        <v>5.0999999999999996</v>
      </c>
      <c r="B1045" t="s">
        <v>4</v>
      </c>
    </row>
    <row r="1046" spans="1:4" x14ac:dyDescent="0.2">
      <c r="A1046">
        <v>1</v>
      </c>
      <c r="B1046" t="s">
        <v>5</v>
      </c>
    </row>
    <row r="1047" spans="1:4" x14ac:dyDescent="0.2">
      <c r="A1047">
        <v>1</v>
      </c>
      <c r="B1047" t="s">
        <v>6</v>
      </c>
    </row>
    <row r="1048" spans="1:4" x14ac:dyDescent="0.2">
      <c r="A1048">
        <v>1</v>
      </c>
      <c r="B1048" t="s">
        <v>7</v>
      </c>
    </row>
    <row r="1049" spans="1:4" x14ac:dyDescent="0.2">
      <c r="A1049">
        <v>2</v>
      </c>
      <c r="B1049" t="s">
        <v>8</v>
      </c>
    </row>
    <row r="1050" spans="1:4" x14ac:dyDescent="0.2">
      <c r="A1050">
        <v>77.209999999999994</v>
      </c>
      <c r="B1050" t="s">
        <v>29</v>
      </c>
    </row>
    <row r="1051" spans="1:4" x14ac:dyDescent="0.2">
      <c r="A1051">
        <v>10.31</v>
      </c>
      <c r="B1051" t="s">
        <v>30</v>
      </c>
    </row>
    <row r="1052" spans="1:4" x14ac:dyDescent="0.2">
      <c r="A1052">
        <v>0</v>
      </c>
      <c r="B1052" t="s">
        <v>9</v>
      </c>
    </row>
    <row r="1053" spans="1:4" x14ac:dyDescent="0.2">
      <c r="A1053" t="s">
        <v>111</v>
      </c>
    </row>
    <row r="1054" spans="1:4" x14ac:dyDescent="0.2">
      <c r="A1054" t="s">
        <v>10</v>
      </c>
    </row>
    <row r="1055" spans="1:4" x14ac:dyDescent="0.2">
      <c r="A1055" t="s">
        <v>31</v>
      </c>
      <c r="B1055" t="s">
        <v>32</v>
      </c>
      <c r="C1055" t="s">
        <v>17</v>
      </c>
      <c r="D1055" t="s">
        <v>18</v>
      </c>
    </row>
    <row r="1056" spans="1:4" x14ac:dyDescent="0.2">
      <c r="A1056">
        <v>0</v>
      </c>
      <c r="B1056">
        <v>0</v>
      </c>
      <c r="C1056">
        <v>38.56</v>
      </c>
      <c r="D1056">
        <v>0.50032799999999999</v>
      </c>
    </row>
    <row r="1057" spans="1:4" x14ac:dyDescent="0.2">
      <c r="A1057" t="s">
        <v>0</v>
      </c>
    </row>
    <row r="1058" spans="1:4" x14ac:dyDescent="0.2">
      <c r="A1058" t="s">
        <v>110</v>
      </c>
      <c r="B1058" t="s">
        <v>1</v>
      </c>
    </row>
    <row r="1059" spans="1:4" x14ac:dyDescent="0.2">
      <c r="A1059" s="1">
        <v>44221</v>
      </c>
      <c r="B1059" t="s">
        <v>2</v>
      </c>
    </row>
    <row r="1060" spans="1:4" x14ac:dyDescent="0.2">
      <c r="A1060" s="2">
        <v>0.38861111111111107</v>
      </c>
      <c r="B1060" t="s">
        <v>3</v>
      </c>
    </row>
    <row r="1061" spans="1:4" x14ac:dyDescent="0.2">
      <c r="A1061">
        <v>5.0999999999999996</v>
      </c>
      <c r="B1061" t="s">
        <v>4</v>
      </c>
    </row>
    <row r="1062" spans="1:4" x14ac:dyDescent="0.2">
      <c r="A1062">
        <v>1</v>
      </c>
      <c r="B1062" t="s">
        <v>5</v>
      </c>
    </row>
    <row r="1063" spans="1:4" x14ac:dyDescent="0.2">
      <c r="A1063">
        <v>1</v>
      </c>
      <c r="B1063" t="s">
        <v>6</v>
      </c>
    </row>
    <row r="1064" spans="1:4" x14ac:dyDescent="0.2">
      <c r="A1064">
        <v>1</v>
      </c>
      <c r="B1064" t="s">
        <v>7</v>
      </c>
    </row>
    <row r="1065" spans="1:4" x14ac:dyDescent="0.2">
      <c r="A1065">
        <v>2</v>
      </c>
      <c r="B1065" t="s">
        <v>8</v>
      </c>
    </row>
    <row r="1066" spans="1:4" x14ac:dyDescent="0.2">
      <c r="A1066">
        <v>77.209999999999994</v>
      </c>
      <c r="B1066" t="s">
        <v>29</v>
      </c>
    </row>
    <row r="1067" spans="1:4" x14ac:dyDescent="0.2">
      <c r="A1067">
        <v>10.31</v>
      </c>
      <c r="B1067" t="s">
        <v>30</v>
      </c>
    </row>
    <row r="1068" spans="1:4" x14ac:dyDescent="0.2">
      <c r="A1068">
        <v>0</v>
      </c>
      <c r="B1068" t="s">
        <v>9</v>
      </c>
    </row>
    <row r="1069" spans="1:4" x14ac:dyDescent="0.2">
      <c r="A1069" t="s">
        <v>111</v>
      </c>
    </row>
    <row r="1070" spans="1:4" x14ac:dyDescent="0.2">
      <c r="A1070" t="s">
        <v>10</v>
      </c>
    </row>
    <row r="1071" spans="1:4" x14ac:dyDescent="0.2">
      <c r="A1071" t="s">
        <v>31</v>
      </c>
      <c r="B1071" t="s">
        <v>32</v>
      </c>
      <c r="C1071" t="s">
        <v>17</v>
      </c>
      <c r="D1071" t="s">
        <v>18</v>
      </c>
    </row>
    <row r="1072" spans="1:4" x14ac:dyDescent="0.2">
      <c r="A1072">
        <v>0</v>
      </c>
      <c r="B1072">
        <v>0</v>
      </c>
      <c r="C1072">
        <v>46.58</v>
      </c>
      <c r="D1072">
        <v>0.60039500000000001</v>
      </c>
    </row>
    <row r="1073" spans="1:4" x14ac:dyDescent="0.2">
      <c r="A1073" t="s">
        <v>0</v>
      </c>
    </row>
    <row r="1074" spans="1:4" x14ac:dyDescent="0.2">
      <c r="A1074" t="s">
        <v>110</v>
      </c>
      <c r="B1074" t="s">
        <v>1</v>
      </c>
    </row>
    <row r="1075" spans="1:4" x14ac:dyDescent="0.2">
      <c r="A1075" s="1">
        <v>44221</v>
      </c>
      <c r="B1075" t="s">
        <v>2</v>
      </c>
    </row>
    <row r="1076" spans="1:4" x14ac:dyDescent="0.2">
      <c r="A1076" s="2">
        <v>0.38886574074074076</v>
      </c>
      <c r="B1076" t="s">
        <v>3</v>
      </c>
    </row>
    <row r="1077" spans="1:4" x14ac:dyDescent="0.2">
      <c r="A1077">
        <v>5.0999999999999996</v>
      </c>
      <c r="B1077" t="s">
        <v>4</v>
      </c>
    </row>
    <row r="1078" spans="1:4" x14ac:dyDescent="0.2">
      <c r="A1078">
        <v>1</v>
      </c>
      <c r="B1078" t="s">
        <v>5</v>
      </c>
    </row>
    <row r="1079" spans="1:4" x14ac:dyDescent="0.2">
      <c r="A1079">
        <v>1</v>
      </c>
      <c r="B1079" t="s">
        <v>6</v>
      </c>
    </row>
    <row r="1080" spans="1:4" x14ac:dyDescent="0.2">
      <c r="A1080">
        <v>1</v>
      </c>
      <c r="B1080" t="s">
        <v>7</v>
      </c>
    </row>
    <row r="1081" spans="1:4" x14ac:dyDescent="0.2">
      <c r="A1081">
        <v>2</v>
      </c>
      <c r="B1081" t="s">
        <v>8</v>
      </c>
    </row>
    <row r="1082" spans="1:4" x14ac:dyDescent="0.2">
      <c r="A1082">
        <v>77.209999999999994</v>
      </c>
      <c r="B1082" t="s">
        <v>29</v>
      </c>
    </row>
    <row r="1083" spans="1:4" x14ac:dyDescent="0.2">
      <c r="A1083">
        <v>10.31</v>
      </c>
      <c r="B1083" t="s">
        <v>30</v>
      </c>
    </row>
    <row r="1084" spans="1:4" x14ac:dyDescent="0.2">
      <c r="A1084">
        <v>0</v>
      </c>
      <c r="B1084" t="s">
        <v>9</v>
      </c>
    </row>
    <row r="1085" spans="1:4" x14ac:dyDescent="0.2">
      <c r="A1085" t="s">
        <v>111</v>
      </c>
    </row>
    <row r="1086" spans="1:4" x14ac:dyDescent="0.2">
      <c r="A1086" t="s">
        <v>10</v>
      </c>
    </row>
    <row r="1087" spans="1:4" x14ac:dyDescent="0.2">
      <c r="A1087" t="s">
        <v>31</v>
      </c>
      <c r="B1087" t="s">
        <v>32</v>
      </c>
      <c r="C1087" t="s">
        <v>17</v>
      </c>
      <c r="D1087" t="s">
        <v>18</v>
      </c>
    </row>
    <row r="1088" spans="1:4" x14ac:dyDescent="0.2">
      <c r="A1088">
        <v>0</v>
      </c>
      <c r="B1088">
        <v>0</v>
      </c>
      <c r="C1088">
        <v>54.59</v>
      </c>
      <c r="D1088">
        <v>0.70045400000000002</v>
      </c>
    </row>
    <row r="1089" spans="1:4" x14ac:dyDescent="0.2">
      <c r="A1089" t="s">
        <v>0</v>
      </c>
    </row>
    <row r="1090" spans="1:4" x14ac:dyDescent="0.2">
      <c r="A1090" t="s">
        <v>110</v>
      </c>
      <c r="B1090" t="s">
        <v>1</v>
      </c>
    </row>
    <row r="1091" spans="1:4" x14ac:dyDescent="0.2">
      <c r="A1091" s="1">
        <v>44221</v>
      </c>
      <c r="B1091" t="s">
        <v>2</v>
      </c>
    </row>
    <row r="1092" spans="1:4" x14ac:dyDescent="0.2">
      <c r="A1092" s="2">
        <v>0.38908564814814817</v>
      </c>
      <c r="B1092" t="s">
        <v>3</v>
      </c>
    </row>
    <row r="1093" spans="1:4" x14ac:dyDescent="0.2">
      <c r="A1093">
        <v>5.0999999999999996</v>
      </c>
      <c r="B1093" t="s">
        <v>4</v>
      </c>
    </row>
    <row r="1094" spans="1:4" x14ac:dyDescent="0.2">
      <c r="A1094">
        <v>1</v>
      </c>
      <c r="B1094" t="s">
        <v>5</v>
      </c>
    </row>
    <row r="1095" spans="1:4" x14ac:dyDescent="0.2">
      <c r="A1095">
        <v>1</v>
      </c>
      <c r="B1095" t="s">
        <v>6</v>
      </c>
    </row>
    <row r="1096" spans="1:4" x14ac:dyDescent="0.2">
      <c r="A1096">
        <v>1</v>
      </c>
      <c r="B1096" t="s">
        <v>7</v>
      </c>
    </row>
    <row r="1097" spans="1:4" x14ac:dyDescent="0.2">
      <c r="A1097">
        <v>2</v>
      </c>
      <c r="B1097" t="s">
        <v>8</v>
      </c>
    </row>
    <row r="1098" spans="1:4" x14ac:dyDescent="0.2">
      <c r="A1098">
        <v>77.209999999999994</v>
      </c>
      <c r="B1098" t="s">
        <v>29</v>
      </c>
    </row>
    <row r="1099" spans="1:4" x14ac:dyDescent="0.2">
      <c r="A1099">
        <v>10.31</v>
      </c>
      <c r="B1099" t="s">
        <v>30</v>
      </c>
    </row>
    <row r="1100" spans="1:4" x14ac:dyDescent="0.2">
      <c r="A1100">
        <v>0</v>
      </c>
      <c r="B1100" t="s">
        <v>9</v>
      </c>
    </row>
    <row r="1101" spans="1:4" x14ac:dyDescent="0.2">
      <c r="A1101" t="s">
        <v>111</v>
      </c>
    </row>
    <row r="1102" spans="1:4" x14ac:dyDescent="0.2">
      <c r="A1102" t="s">
        <v>10</v>
      </c>
    </row>
    <row r="1103" spans="1:4" x14ac:dyDescent="0.2">
      <c r="A1103" t="s">
        <v>31</v>
      </c>
      <c r="B1103" t="s">
        <v>32</v>
      </c>
      <c r="C1103" t="s">
        <v>17</v>
      </c>
      <c r="D1103" t="s">
        <v>18</v>
      </c>
    </row>
    <row r="1104" spans="1:4" x14ac:dyDescent="0.2">
      <c r="A1104">
        <v>0</v>
      </c>
      <c r="B1104">
        <v>0</v>
      </c>
      <c r="C1104">
        <v>62.59</v>
      </c>
      <c r="D1104">
        <v>0.80055299999999996</v>
      </c>
    </row>
    <row r="1105" spans="1:4" x14ac:dyDescent="0.2">
      <c r="A1105" t="s">
        <v>0</v>
      </c>
    </row>
    <row r="1106" spans="1:4" x14ac:dyDescent="0.2">
      <c r="A1106" t="s">
        <v>110</v>
      </c>
      <c r="B1106" t="s">
        <v>1</v>
      </c>
    </row>
    <row r="1107" spans="1:4" x14ac:dyDescent="0.2">
      <c r="A1107" s="1">
        <v>44221</v>
      </c>
      <c r="B1107" t="s">
        <v>2</v>
      </c>
    </row>
    <row r="1108" spans="1:4" x14ac:dyDescent="0.2">
      <c r="A1108" s="2">
        <v>0.38931712962962961</v>
      </c>
      <c r="B1108" t="s">
        <v>3</v>
      </c>
    </row>
    <row r="1109" spans="1:4" x14ac:dyDescent="0.2">
      <c r="A1109">
        <v>5.0999999999999996</v>
      </c>
      <c r="B1109" t="s">
        <v>4</v>
      </c>
    </row>
    <row r="1110" spans="1:4" x14ac:dyDescent="0.2">
      <c r="A1110">
        <v>1</v>
      </c>
      <c r="B1110" t="s">
        <v>5</v>
      </c>
    </row>
    <row r="1111" spans="1:4" x14ac:dyDescent="0.2">
      <c r="A1111">
        <v>1</v>
      </c>
      <c r="B1111" t="s">
        <v>6</v>
      </c>
    </row>
    <row r="1112" spans="1:4" x14ac:dyDescent="0.2">
      <c r="A1112">
        <v>1</v>
      </c>
      <c r="B1112" t="s">
        <v>7</v>
      </c>
    </row>
    <row r="1113" spans="1:4" x14ac:dyDescent="0.2">
      <c r="A1113">
        <v>2</v>
      </c>
      <c r="B1113" t="s">
        <v>8</v>
      </c>
    </row>
    <row r="1114" spans="1:4" x14ac:dyDescent="0.2">
      <c r="A1114">
        <v>77.209999999999994</v>
      </c>
      <c r="B1114" t="s">
        <v>29</v>
      </c>
    </row>
    <row r="1115" spans="1:4" x14ac:dyDescent="0.2">
      <c r="A1115">
        <v>10.31</v>
      </c>
      <c r="B1115" t="s">
        <v>30</v>
      </c>
    </row>
    <row r="1116" spans="1:4" x14ac:dyDescent="0.2">
      <c r="A1116">
        <v>0</v>
      </c>
      <c r="B1116" t="s">
        <v>9</v>
      </c>
    </row>
    <row r="1117" spans="1:4" x14ac:dyDescent="0.2">
      <c r="A1117" t="s">
        <v>111</v>
      </c>
    </row>
    <row r="1118" spans="1:4" x14ac:dyDescent="0.2">
      <c r="A1118" t="s">
        <v>10</v>
      </c>
    </row>
    <row r="1119" spans="1:4" x14ac:dyDescent="0.2">
      <c r="A1119" t="s">
        <v>31</v>
      </c>
      <c r="B1119" t="s">
        <v>32</v>
      </c>
      <c r="C1119" t="s">
        <v>17</v>
      </c>
      <c r="D1119" t="s">
        <v>18</v>
      </c>
    </row>
    <row r="1120" spans="1:4" x14ac:dyDescent="0.2">
      <c r="A1120">
        <v>0</v>
      </c>
      <c r="B1120">
        <v>0</v>
      </c>
      <c r="C1120">
        <v>70.599999999999994</v>
      </c>
      <c r="D1120">
        <v>0.90062699999999996</v>
      </c>
    </row>
    <row r="1121" spans="1:4" x14ac:dyDescent="0.2">
      <c r="A1121" t="s">
        <v>0</v>
      </c>
    </row>
    <row r="1122" spans="1:4" x14ac:dyDescent="0.2">
      <c r="A1122" t="s">
        <v>110</v>
      </c>
      <c r="B1122" t="s">
        <v>1</v>
      </c>
    </row>
    <row r="1123" spans="1:4" x14ac:dyDescent="0.2">
      <c r="A1123" s="1">
        <v>44221</v>
      </c>
      <c r="B1123" t="s">
        <v>2</v>
      </c>
    </row>
    <row r="1124" spans="1:4" x14ac:dyDescent="0.2">
      <c r="A1124" s="2">
        <v>0.3895717592592593</v>
      </c>
      <c r="B1124" t="s">
        <v>3</v>
      </c>
    </row>
    <row r="1125" spans="1:4" x14ac:dyDescent="0.2">
      <c r="A1125">
        <v>5.0999999999999996</v>
      </c>
      <c r="B1125" t="s">
        <v>4</v>
      </c>
    </row>
    <row r="1126" spans="1:4" x14ac:dyDescent="0.2">
      <c r="A1126">
        <v>1</v>
      </c>
      <c r="B1126" t="s">
        <v>5</v>
      </c>
    </row>
    <row r="1127" spans="1:4" x14ac:dyDescent="0.2">
      <c r="A1127">
        <v>1</v>
      </c>
      <c r="B1127" t="s">
        <v>6</v>
      </c>
    </row>
    <row r="1128" spans="1:4" x14ac:dyDescent="0.2">
      <c r="A1128">
        <v>1</v>
      </c>
      <c r="B1128" t="s">
        <v>7</v>
      </c>
    </row>
    <row r="1129" spans="1:4" x14ac:dyDescent="0.2">
      <c r="A1129">
        <v>2</v>
      </c>
      <c r="B1129" t="s">
        <v>8</v>
      </c>
    </row>
    <row r="1130" spans="1:4" x14ac:dyDescent="0.2">
      <c r="A1130">
        <v>77.209999999999994</v>
      </c>
      <c r="B1130" t="s">
        <v>29</v>
      </c>
    </row>
    <row r="1131" spans="1:4" x14ac:dyDescent="0.2">
      <c r="A1131">
        <v>10.31</v>
      </c>
      <c r="B1131" t="s">
        <v>30</v>
      </c>
    </row>
    <row r="1132" spans="1:4" x14ac:dyDescent="0.2">
      <c r="A1132">
        <v>0</v>
      </c>
      <c r="B1132" t="s">
        <v>9</v>
      </c>
    </row>
    <row r="1133" spans="1:4" x14ac:dyDescent="0.2">
      <c r="A1133" t="s">
        <v>111</v>
      </c>
    </row>
    <row r="1134" spans="1:4" x14ac:dyDescent="0.2">
      <c r="A1134" t="s">
        <v>10</v>
      </c>
    </row>
    <row r="1135" spans="1:4" x14ac:dyDescent="0.2">
      <c r="A1135" t="s">
        <v>31</v>
      </c>
      <c r="B1135" t="s">
        <v>32</v>
      </c>
      <c r="C1135" t="s">
        <v>17</v>
      </c>
      <c r="D1135" t="s">
        <v>18</v>
      </c>
    </row>
    <row r="1136" spans="1:4" x14ac:dyDescent="0.2">
      <c r="A1136">
        <v>0</v>
      </c>
      <c r="B1136">
        <v>0</v>
      </c>
      <c r="C1136">
        <v>78.62</v>
      </c>
      <c r="D1136">
        <v>1.0006630000000001</v>
      </c>
    </row>
    <row r="1137" spans="1:4" x14ac:dyDescent="0.2">
      <c r="A1137" t="s">
        <v>0</v>
      </c>
    </row>
    <row r="1138" spans="1:4" x14ac:dyDescent="0.2">
      <c r="A1138" t="s">
        <v>110</v>
      </c>
      <c r="B1138" t="s">
        <v>1</v>
      </c>
    </row>
    <row r="1139" spans="1:4" x14ac:dyDescent="0.2">
      <c r="A1139" s="1">
        <v>44221</v>
      </c>
      <c r="B1139" t="s">
        <v>2</v>
      </c>
    </row>
    <row r="1140" spans="1:4" x14ac:dyDescent="0.2">
      <c r="A1140" s="2">
        <v>0.38978009259259255</v>
      </c>
      <c r="B1140" t="s">
        <v>3</v>
      </c>
    </row>
    <row r="1141" spans="1:4" x14ac:dyDescent="0.2">
      <c r="A1141">
        <v>5.0999999999999996</v>
      </c>
      <c r="B1141" t="s">
        <v>4</v>
      </c>
    </row>
    <row r="1142" spans="1:4" x14ac:dyDescent="0.2">
      <c r="A1142">
        <v>1</v>
      </c>
      <c r="B1142" t="s">
        <v>5</v>
      </c>
    </row>
    <row r="1143" spans="1:4" x14ac:dyDescent="0.2">
      <c r="A1143">
        <v>1</v>
      </c>
      <c r="B1143" t="s">
        <v>6</v>
      </c>
    </row>
    <row r="1144" spans="1:4" x14ac:dyDescent="0.2">
      <c r="A1144">
        <v>1</v>
      </c>
      <c r="B1144" t="s">
        <v>7</v>
      </c>
    </row>
    <row r="1145" spans="1:4" x14ac:dyDescent="0.2">
      <c r="A1145">
        <v>2</v>
      </c>
      <c r="B1145" t="s">
        <v>8</v>
      </c>
    </row>
    <row r="1146" spans="1:4" x14ac:dyDescent="0.2">
      <c r="A1146">
        <v>77.209999999999994</v>
      </c>
      <c r="B1146" t="s">
        <v>29</v>
      </c>
    </row>
    <row r="1147" spans="1:4" x14ac:dyDescent="0.2">
      <c r="A1147">
        <v>10.31</v>
      </c>
      <c r="B1147" t="s">
        <v>30</v>
      </c>
    </row>
    <row r="1148" spans="1:4" x14ac:dyDescent="0.2">
      <c r="A1148">
        <v>0</v>
      </c>
      <c r="B1148" t="s">
        <v>9</v>
      </c>
    </row>
    <row r="1149" spans="1:4" x14ac:dyDescent="0.2">
      <c r="A1149" t="s">
        <v>111</v>
      </c>
    </row>
    <row r="1150" spans="1:4" x14ac:dyDescent="0.2">
      <c r="A1150" t="s">
        <v>10</v>
      </c>
    </row>
    <row r="1151" spans="1:4" x14ac:dyDescent="0.2">
      <c r="A1151" t="s">
        <v>31</v>
      </c>
      <c r="B1151" t="s">
        <v>32</v>
      </c>
      <c r="C1151" t="s">
        <v>17</v>
      </c>
      <c r="D1151" t="s">
        <v>18</v>
      </c>
    </row>
    <row r="1152" spans="1:4" x14ac:dyDescent="0.2">
      <c r="A1152">
        <v>0</v>
      </c>
      <c r="B1152">
        <v>0</v>
      </c>
      <c r="C1152">
        <v>86.62</v>
      </c>
      <c r="D1152">
        <v>1.1007709999999999</v>
      </c>
    </row>
    <row r="1153" spans="1:4" x14ac:dyDescent="0.2">
      <c r="A1153" t="s">
        <v>0</v>
      </c>
    </row>
    <row r="1154" spans="1:4" x14ac:dyDescent="0.2">
      <c r="A1154" t="s">
        <v>110</v>
      </c>
      <c r="B1154" t="s">
        <v>1</v>
      </c>
    </row>
    <row r="1155" spans="1:4" x14ac:dyDescent="0.2">
      <c r="A1155" s="1">
        <v>44221</v>
      </c>
      <c r="B1155" t="s">
        <v>2</v>
      </c>
    </row>
    <row r="1156" spans="1:4" x14ac:dyDescent="0.2">
      <c r="A1156" s="2">
        <v>0.38999999999999996</v>
      </c>
      <c r="B1156" t="s">
        <v>3</v>
      </c>
    </row>
    <row r="1157" spans="1:4" x14ac:dyDescent="0.2">
      <c r="A1157">
        <v>5.0999999999999996</v>
      </c>
      <c r="B1157" t="s">
        <v>4</v>
      </c>
    </row>
    <row r="1158" spans="1:4" x14ac:dyDescent="0.2">
      <c r="A1158">
        <v>1</v>
      </c>
      <c r="B1158" t="s">
        <v>5</v>
      </c>
    </row>
    <row r="1159" spans="1:4" x14ac:dyDescent="0.2">
      <c r="A1159">
        <v>1</v>
      </c>
      <c r="B1159" t="s">
        <v>6</v>
      </c>
    </row>
    <row r="1160" spans="1:4" x14ac:dyDescent="0.2">
      <c r="A1160">
        <v>1</v>
      </c>
      <c r="B1160" t="s">
        <v>7</v>
      </c>
    </row>
    <row r="1161" spans="1:4" x14ac:dyDescent="0.2">
      <c r="A1161">
        <v>2</v>
      </c>
      <c r="B1161" t="s">
        <v>8</v>
      </c>
    </row>
    <row r="1162" spans="1:4" x14ac:dyDescent="0.2">
      <c r="A1162">
        <v>77.209999999999994</v>
      </c>
      <c r="B1162" t="s">
        <v>29</v>
      </c>
    </row>
    <row r="1163" spans="1:4" x14ac:dyDescent="0.2">
      <c r="A1163">
        <v>10.31</v>
      </c>
      <c r="B1163" t="s">
        <v>30</v>
      </c>
    </row>
    <row r="1164" spans="1:4" x14ac:dyDescent="0.2">
      <c r="A1164">
        <v>0</v>
      </c>
      <c r="B1164" t="s">
        <v>9</v>
      </c>
    </row>
    <row r="1165" spans="1:4" x14ac:dyDescent="0.2">
      <c r="A1165" t="s">
        <v>111</v>
      </c>
    </row>
    <row r="1166" spans="1:4" x14ac:dyDescent="0.2">
      <c r="A1166" t="s">
        <v>10</v>
      </c>
    </row>
    <row r="1167" spans="1:4" x14ac:dyDescent="0.2">
      <c r="A1167" t="s">
        <v>31</v>
      </c>
      <c r="B1167" t="s">
        <v>32</v>
      </c>
      <c r="C1167" t="s">
        <v>17</v>
      </c>
      <c r="D1167" t="s">
        <v>18</v>
      </c>
    </row>
    <row r="1168" spans="1:4" x14ac:dyDescent="0.2">
      <c r="A1168">
        <v>0</v>
      </c>
      <c r="B1168">
        <v>0</v>
      </c>
      <c r="C1168">
        <v>94.64</v>
      </c>
      <c r="D1168">
        <v>1.2008080000000001</v>
      </c>
    </row>
    <row r="1169" spans="1:4" x14ac:dyDescent="0.2">
      <c r="A1169" t="s">
        <v>0</v>
      </c>
    </row>
    <row r="1170" spans="1:4" x14ac:dyDescent="0.2">
      <c r="A1170" t="s">
        <v>110</v>
      </c>
      <c r="B1170" t="s">
        <v>1</v>
      </c>
    </row>
    <row r="1171" spans="1:4" x14ac:dyDescent="0.2">
      <c r="A1171" s="1">
        <v>44221</v>
      </c>
      <c r="B1171" t="s">
        <v>2</v>
      </c>
    </row>
    <row r="1172" spans="1:4" x14ac:dyDescent="0.2">
      <c r="A1172" s="2">
        <v>0.39021990740740736</v>
      </c>
      <c r="B1172" t="s">
        <v>3</v>
      </c>
    </row>
    <row r="1173" spans="1:4" x14ac:dyDescent="0.2">
      <c r="A1173">
        <v>5.0999999999999996</v>
      </c>
      <c r="B1173" t="s">
        <v>4</v>
      </c>
    </row>
    <row r="1174" spans="1:4" x14ac:dyDescent="0.2">
      <c r="A1174">
        <v>1</v>
      </c>
      <c r="B1174" t="s">
        <v>5</v>
      </c>
    </row>
    <row r="1175" spans="1:4" x14ac:dyDescent="0.2">
      <c r="A1175">
        <v>1</v>
      </c>
      <c r="B1175" t="s">
        <v>6</v>
      </c>
    </row>
    <row r="1176" spans="1:4" x14ac:dyDescent="0.2">
      <c r="A1176">
        <v>1</v>
      </c>
      <c r="B1176" t="s">
        <v>7</v>
      </c>
    </row>
    <row r="1177" spans="1:4" x14ac:dyDescent="0.2">
      <c r="A1177">
        <v>2</v>
      </c>
      <c r="B1177" t="s">
        <v>8</v>
      </c>
    </row>
    <row r="1178" spans="1:4" x14ac:dyDescent="0.2">
      <c r="A1178">
        <v>77.209999999999994</v>
      </c>
      <c r="B1178" t="s">
        <v>29</v>
      </c>
    </row>
    <row r="1179" spans="1:4" x14ac:dyDescent="0.2">
      <c r="A1179">
        <v>10.31</v>
      </c>
      <c r="B1179" t="s">
        <v>30</v>
      </c>
    </row>
    <row r="1180" spans="1:4" x14ac:dyDescent="0.2">
      <c r="A1180">
        <v>0</v>
      </c>
      <c r="B1180" t="s">
        <v>9</v>
      </c>
    </row>
    <row r="1181" spans="1:4" x14ac:dyDescent="0.2">
      <c r="A1181" t="s">
        <v>111</v>
      </c>
    </row>
    <row r="1182" spans="1:4" x14ac:dyDescent="0.2">
      <c r="A1182" t="s">
        <v>10</v>
      </c>
    </row>
    <row r="1183" spans="1:4" x14ac:dyDescent="0.2">
      <c r="A1183" t="s">
        <v>31</v>
      </c>
      <c r="B1183" t="s">
        <v>32</v>
      </c>
      <c r="C1183" t="s">
        <v>17</v>
      </c>
      <c r="D1183" t="s">
        <v>18</v>
      </c>
    </row>
    <row r="1184" spans="1:4" x14ac:dyDescent="0.2">
      <c r="A1184">
        <v>0</v>
      </c>
      <c r="B1184">
        <v>0</v>
      </c>
      <c r="C1184">
        <v>102.66</v>
      </c>
      <c r="D1184">
        <v>1.3009109999999999</v>
      </c>
    </row>
    <row r="1185" spans="1:4" x14ac:dyDescent="0.2">
      <c r="A1185" t="s">
        <v>0</v>
      </c>
    </row>
    <row r="1186" spans="1:4" x14ac:dyDescent="0.2">
      <c r="A1186" t="s">
        <v>110</v>
      </c>
      <c r="B1186" t="s">
        <v>1</v>
      </c>
    </row>
    <row r="1187" spans="1:4" x14ac:dyDescent="0.2">
      <c r="A1187" s="1">
        <v>44221</v>
      </c>
      <c r="B1187" t="s">
        <v>2</v>
      </c>
    </row>
    <row r="1188" spans="1:4" x14ac:dyDescent="0.2">
      <c r="A1188" s="2">
        <v>0.39045138888888892</v>
      </c>
      <c r="B1188" t="s">
        <v>3</v>
      </c>
    </row>
    <row r="1189" spans="1:4" x14ac:dyDescent="0.2">
      <c r="A1189">
        <v>5.0999999999999996</v>
      </c>
      <c r="B1189" t="s">
        <v>4</v>
      </c>
    </row>
    <row r="1190" spans="1:4" x14ac:dyDescent="0.2">
      <c r="A1190">
        <v>1</v>
      </c>
      <c r="B1190" t="s">
        <v>5</v>
      </c>
    </row>
    <row r="1191" spans="1:4" x14ac:dyDescent="0.2">
      <c r="A1191">
        <v>1</v>
      </c>
      <c r="B1191" t="s">
        <v>6</v>
      </c>
    </row>
    <row r="1192" spans="1:4" x14ac:dyDescent="0.2">
      <c r="A1192">
        <v>1</v>
      </c>
      <c r="B1192" t="s">
        <v>7</v>
      </c>
    </row>
    <row r="1193" spans="1:4" x14ac:dyDescent="0.2">
      <c r="A1193">
        <v>2</v>
      </c>
      <c r="B1193" t="s">
        <v>8</v>
      </c>
    </row>
    <row r="1194" spans="1:4" x14ac:dyDescent="0.2">
      <c r="A1194">
        <v>77.209999999999994</v>
      </c>
      <c r="B1194" t="s">
        <v>29</v>
      </c>
    </row>
    <row r="1195" spans="1:4" x14ac:dyDescent="0.2">
      <c r="A1195">
        <v>10.31</v>
      </c>
      <c r="B1195" t="s">
        <v>30</v>
      </c>
    </row>
    <row r="1196" spans="1:4" x14ac:dyDescent="0.2">
      <c r="A1196">
        <v>0</v>
      </c>
      <c r="B1196" t="s">
        <v>9</v>
      </c>
    </row>
    <row r="1197" spans="1:4" x14ac:dyDescent="0.2">
      <c r="A1197" t="s">
        <v>111</v>
      </c>
    </row>
    <row r="1198" spans="1:4" x14ac:dyDescent="0.2">
      <c r="A1198" t="s">
        <v>10</v>
      </c>
    </row>
    <row r="1199" spans="1:4" x14ac:dyDescent="0.2">
      <c r="A1199" t="s">
        <v>31</v>
      </c>
      <c r="B1199" t="s">
        <v>32</v>
      </c>
      <c r="C1199" t="s">
        <v>17</v>
      </c>
      <c r="D1199" t="s">
        <v>18</v>
      </c>
    </row>
    <row r="1200" spans="1:4" x14ac:dyDescent="0.2">
      <c r="A1200">
        <v>0</v>
      </c>
      <c r="B1200">
        <v>0</v>
      </c>
      <c r="C1200">
        <v>110.68</v>
      </c>
      <c r="D1200">
        <v>1.400922</v>
      </c>
    </row>
    <row r="1201" spans="1:4" x14ac:dyDescent="0.2">
      <c r="A1201" t="s">
        <v>0</v>
      </c>
    </row>
    <row r="1202" spans="1:4" x14ac:dyDescent="0.2">
      <c r="A1202" t="s">
        <v>110</v>
      </c>
      <c r="B1202" t="s">
        <v>1</v>
      </c>
    </row>
    <row r="1203" spans="1:4" x14ac:dyDescent="0.2">
      <c r="A1203" s="1">
        <v>44221</v>
      </c>
      <c r="B1203" t="s">
        <v>2</v>
      </c>
    </row>
    <row r="1204" spans="1:4" x14ac:dyDescent="0.2">
      <c r="A1204" s="2">
        <v>0.39076388888888891</v>
      </c>
      <c r="B1204" t="s">
        <v>3</v>
      </c>
    </row>
    <row r="1205" spans="1:4" x14ac:dyDescent="0.2">
      <c r="A1205">
        <v>5.0999999999999996</v>
      </c>
      <c r="B1205" t="s">
        <v>4</v>
      </c>
    </row>
    <row r="1206" spans="1:4" x14ac:dyDescent="0.2">
      <c r="A1206">
        <v>1</v>
      </c>
      <c r="B1206" t="s">
        <v>5</v>
      </c>
    </row>
    <row r="1207" spans="1:4" x14ac:dyDescent="0.2">
      <c r="A1207">
        <v>1</v>
      </c>
      <c r="B1207" t="s">
        <v>6</v>
      </c>
    </row>
    <row r="1208" spans="1:4" x14ac:dyDescent="0.2">
      <c r="A1208">
        <v>1</v>
      </c>
      <c r="B1208" t="s">
        <v>7</v>
      </c>
    </row>
    <row r="1209" spans="1:4" x14ac:dyDescent="0.2">
      <c r="A1209">
        <v>2</v>
      </c>
      <c r="B1209" t="s">
        <v>8</v>
      </c>
    </row>
    <row r="1210" spans="1:4" x14ac:dyDescent="0.2">
      <c r="A1210">
        <v>77.209999999999994</v>
      </c>
      <c r="B1210" t="s">
        <v>29</v>
      </c>
    </row>
    <row r="1211" spans="1:4" x14ac:dyDescent="0.2">
      <c r="A1211">
        <v>10.31</v>
      </c>
      <c r="B1211" t="s">
        <v>30</v>
      </c>
    </row>
    <row r="1212" spans="1:4" x14ac:dyDescent="0.2">
      <c r="A1212">
        <v>0</v>
      </c>
      <c r="B1212" t="s">
        <v>9</v>
      </c>
    </row>
    <row r="1213" spans="1:4" x14ac:dyDescent="0.2">
      <c r="A1213" t="s">
        <v>111</v>
      </c>
    </row>
    <row r="1214" spans="1:4" x14ac:dyDescent="0.2">
      <c r="A1214" t="s">
        <v>10</v>
      </c>
    </row>
    <row r="1215" spans="1:4" x14ac:dyDescent="0.2">
      <c r="A1215" t="s">
        <v>31</v>
      </c>
      <c r="B1215" t="s">
        <v>32</v>
      </c>
      <c r="C1215" t="s">
        <v>17</v>
      </c>
      <c r="D1215" t="s">
        <v>18</v>
      </c>
    </row>
    <row r="1216" spans="1:4" x14ac:dyDescent="0.2">
      <c r="A1216">
        <v>0</v>
      </c>
      <c r="B1216">
        <v>0</v>
      </c>
      <c r="C1216">
        <v>118.71</v>
      </c>
      <c r="D1216">
        <v>1.5009669999999999</v>
      </c>
    </row>
    <row r="1217" spans="1:4" x14ac:dyDescent="0.2">
      <c r="A1217" t="s">
        <v>0</v>
      </c>
    </row>
    <row r="1218" spans="1:4" x14ac:dyDescent="0.2">
      <c r="A1218" t="s">
        <v>110</v>
      </c>
      <c r="B1218" t="s">
        <v>1</v>
      </c>
    </row>
    <row r="1219" spans="1:4" x14ac:dyDescent="0.2">
      <c r="A1219" s="1">
        <v>44221</v>
      </c>
      <c r="B1219" t="s">
        <v>2</v>
      </c>
    </row>
    <row r="1220" spans="1:4" x14ac:dyDescent="0.2">
      <c r="A1220" s="2">
        <v>0.39098379629629632</v>
      </c>
      <c r="B1220" t="s">
        <v>3</v>
      </c>
    </row>
    <row r="1221" spans="1:4" x14ac:dyDescent="0.2">
      <c r="A1221">
        <v>5.0999999999999996</v>
      </c>
      <c r="B1221" t="s">
        <v>4</v>
      </c>
    </row>
    <row r="1222" spans="1:4" x14ac:dyDescent="0.2">
      <c r="A1222">
        <v>1</v>
      </c>
      <c r="B1222" t="s">
        <v>5</v>
      </c>
    </row>
    <row r="1223" spans="1:4" x14ac:dyDescent="0.2">
      <c r="A1223">
        <v>1</v>
      </c>
      <c r="B1223" t="s">
        <v>6</v>
      </c>
    </row>
    <row r="1224" spans="1:4" x14ac:dyDescent="0.2">
      <c r="A1224">
        <v>1</v>
      </c>
      <c r="B1224" t="s">
        <v>7</v>
      </c>
    </row>
    <row r="1225" spans="1:4" x14ac:dyDescent="0.2">
      <c r="A1225">
        <v>2</v>
      </c>
      <c r="B1225" t="s">
        <v>8</v>
      </c>
    </row>
    <row r="1226" spans="1:4" x14ac:dyDescent="0.2">
      <c r="A1226">
        <v>77.209999999999994</v>
      </c>
      <c r="B1226" t="s">
        <v>29</v>
      </c>
    </row>
    <row r="1227" spans="1:4" x14ac:dyDescent="0.2">
      <c r="A1227">
        <v>10.31</v>
      </c>
      <c r="B1227" t="s">
        <v>30</v>
      </c>
    </row>
    <row r="1228" spans="1:4" x14ac:dyDescent="0.2">
      <c r="A1228">
        <v>0</v>
      </c>
      <c r="B1228" t="s">
        <v>9</v>
      </c>
    </row>
    <row r="1229" spans="1:4" x14ac:dyDescent="0.2">
      <c r="A1229" t="s">
        <v>111</v>
      </c>
    </row>
    <row r="1230" spans="1:4" x14ac:dyDescent="0.2">
      <c r="A1230" t="s">
        <v>10</v>
      </c>
    </row>
    <row r="1231" spans="1:4" x14ac:dyDescent="0.2">
      <c r="A1231" t="s">
        <v>31</v>
      </c>
      <c r="B1231" t="s">
        <v>32</v>
      </c>
      <c r="C1231" t="s">
        <v>17</v>
      </c>
      <c r="D1231" t="s">
        <v>18</v>
      </c>
    </row>
    <row r="1232" spans="1:4" x14ac:dyDescent="0.2">
      <c r="A1232">
        <v>0</v>
      </c>
      <c r="B1232">
        <v>0</v>
      </c>
      <c r="C1232">
        <v>126.74</v>
      </c>
      <c r="D1232">
        <v>1.601078</v>
      </c>
    </row>
    <row r="1233" spans="1:4" x14ac:dyDescent="0.2">
      <c r="A1233" t="s">
        <v>0</v>
      </c>
    </row>
    <row r="1234" spans="1:4" x14ac:dyDescent="0.2">
      <c r="A1234" t="s">
        <v>110</v>
      </c>
      <c r="B1234" t="s">
        <v>1</v>
      </c>
    </row>
    <row r="1235" spans="1:4" x14ac:dyDescent="0.2">
      <c r="A1235" s="1">
        <v>44221</v>
      </c>
      <c r="B1235" t="s">
        <v>2</v>
      </c>
    </row>
    <row r="1236" spans="1:4" x14ac:dyDescent="0.2">
      <c r="A1236" s="2">
        <v>0.39118055555555559</v>
      </c>
      <c r="B1236" t="s">
        <v>3</v>
      </c>
    </row>
    <row r="1237" spans="1:4" x14ac:dyDescent="0.2">
      <c r="A1237">
        <v>5.0999999999999996</v>
      </c>
      <c r="B1237" t="s">
        <v>4</v>
      </c>
    </row>
    <row r="1238" spans="1:4" x14ac:dyDescent="0.2">
      <c r="A1238">
        <v>1</v>
      </c>
      <c r="B1238" t="s">
        <v>5</v>
      </c>
    </row>
    <row r="1239" spans="1:4" x14ac:dyDescent="0.2">
      <c r="A1239">
        <v>1</v>
      </c>
      <c r="B1239" t="s">
        <v>6</v>
      </c>
    </row>
    <row r="1240" spans="1:4" x14ac:dyDescent="0.2">
      <c r="A1240">
        <v>1</v>
      </c>
      <c r="B1240" t="s">
        <v>7</v>
      </c>
    </row>
    <row r="1241" spans="1:4" x14ac:dyDescent="0.2">
      <c r="A1241">
        <v>2</v>
      </c>
      <c r="B1241" t="s">
        <v>8</v>
      </c>
    </row>
    <row r="1242" spans="1:4" x14ac:dyDescent="0.2">
      <c r="A1242">
        <v>77.209999999999994</v>
      </c>
      <c r="B1242" t="s">
        <v>29</v>
      </c>
    </row>
    <row r="1243" spans="1:4" x14ac:dyDescent="0.2">
      <c r="A1243">
        <v>10.31</v>
      </c>
      <c r="B1243" t="s">
        <v>30</v>
      </c>
    </row>
    <row r="1244" spans="1:4" x14ac:dyDescent="0.2">
      <c r="A1244">
        <v>0</v>
      </c>
      <c r="B1244" t="s">
        <v>9</v>
      </c>
    </row>
    <row r="1245" spans="1:4" x14ac:dyDescent="0.2">
      <c r="A1245" t="s">
        <v>111</v>
      </c>
    </row>
    <row r="1246" spans="1:4" x14ac:dyDescent="0.2">
      <c r="A1246" t="s">
        <v>10</v>
      </c>
    </row>
    <row r="1247" spans="1:4" x14ac:dyDescent="0.2">
      <c r="A1247" t="s">
        <v>31</v>
      </c>
      <c r="B1247" t="s">
        <v>32</v>
      </c>
      <c r="C1247" t="s">
        <v>17</v>
      </c>
      <c r="D1247" t="s">
        <v>18</v>
      </c>
    </row>
    <row r="1248" spans="1:4" x14ac:dyDescent="0.2">
      <c r="A1248">
        <v>0</v>
      </c>
      <c r="B1248">
        <v>0</v>
      </c>
      <c r="C1248">
        <v>134.74</v>
      </c>
      <c r="D1248">
        <v>1.7011240000000001</v>
      </c>
    </row>
    <row r="1249" spans="1:4" x14ac:dyDescent="0.2">
      <c r="A1249" t="s">
        <v>0</v>
      </c>
    </row>
    <row r="1250" spans="1:4" x14ac:dyDescent="0.2">
      <c r="A1250" t="s">
        <v>110</v>
      </c>
      <c r="B1250" t="s">
        <v>1</v>
      </c>
    </row>
    <row r="1251" spans="1:4" x14ac:dyDescent="0.2">
      <c r="A1251" s="1">
        <v>44221</v>
      </c>
      <c r="B1251" t="s">
        <v>2</v>
      </c>
    </row>
    <row r="1252" spans="1:4" x14ac:dyDescent="0.2">
      <c r="A1252" s="2">
        <v>0.39142361111111112</v>
      </c>
      <c r="B1252" t="s">
        <v>3</v>
      </c>
    </row>
    <row r="1253" spans="1:4" x14ac:dyDescent="0.2">
      <c r="A1253">
        <v>5.0999999999999996</v>
      </c>
      <c r="B1253" t="s">
        <v>4</v>
      </c>
    </row>
    <row r="1254" spans="1:4" x14ac:dyDescent="0.2">
      <c r="A1254">
        <v>1</v>
      </c>
      <c r="B1254" t="s">
        <v>5</v>
      </c>
    </row>
    <row r="1255" spans="1:4" x14ac:dyDescent="0.2">
      <c r="A1255">
        <v>1</v>
      </c>
      <c r="B1255" t="s">
        <v>6</v>
      </c>
    </row>
    <row r="1256" spans="1:4" x14ac:dyDescent="0.2">
      <c r="A1256">
        <v>1</v>
      </c>
      <c r="B1256" t="s">
        <v>7</v>
      </c>
    </row>
    <row r="1257" spans="1:4" x14ac:dyDescent="0.2">
      <c r="A1257">
        <v>2</v>
      </c>
      <c r="B1257" t="s">
        <v>8</v>
      </c>
    </row>
    <row r="1258" spans="1:4" x14ac:dyDescent="0.2">
      <c r="A1258">
        <v>77.209999999999994</v>
      </c>
      <c r="B1258" t="s">
        <v>29</v>
      </c>
    </row>
    <row r="1259" spans="1:4" x14ac:dyDescent="0.2">
      <c r="A1259">
        <v>10.31</v>
      </c>
      <c r="B1259" t="s">
        <v>30</v>
      </c>
    </row>
    <row r="1260" spans="1:4" x14ac:dyDescent="0.2">
      <c r="A1260">
        <v>0</v>
      </c>
      <c r="B1260" t="s">
        <v>9</v>
      </c>
    </row>
    <row r="1261" spans="1:4" x14ac:dyDescent="0.2">
      <c r="A1261" t="s">
        <v>111</v>
      </c>
    </row>
    <row r="1262" spans="1:4" x14ac:dyDescent="0.2">
      <c r="A1262" t="s">
        <v>10</v>
      </c>
    </row>
    <row r="1263" spans="1:4" x14ac:dyDescent="0.2">
      <c r="A1263" t="s">
        <v>31</v>
      </c>
      <c r="B1263" t="s">
        <v>32</v>
      </c>
      <c r="C1263" t="s">
        <v>17</v>
      </c>
      <c r="D1263" t="s">
        <v>18</v>
      </c>
    </row>
    <row r="1264" spans="1:4" x14ac:dyDescent="0.2">
      <c r="A1264">
        <v>0</v>
      </c>
      <c r="B1264">
        <v>0</v>
      </c>
      <c r="C1264">
        <v>142.72</v>
      </c>
      <c r="D1264">
        <v>1.801226</v>
      </c>
    </row>
    <row r="1265" spans="1:4" x14ac:dyDescent="0.2">
      <c r="A1265" t="s">
        <v>0</v>
      </c>
    </row>
    <row r="1266" spans="1:4" x14ac:dyDescent="0.2">
      <c r="A1266" t="s">
        <v>110</v>
      </c>
      <c r="B1266" t="s">
        <v>1</v>
      </c>
    </row>
    <row r="1267" spans="1:4" x14ac:dyDescent="0.2">
      <c r="A1267" s="1">
        <v>44221</v>
      </c>
      <c r="B1267" t="s">
        <v>2</v>
      </c>
    </row>
    <row r="1268" spans="1:4" x14ac:dyDescent="0.2">
      <c r="A1268" s="2">
        <v>0.39163194444444444</v>
      </c>
      <c r="B1268" t="s">
        <v>3</v>
      </c>
    </row>
    <row r="1269" spans="1:4" x14ac:dyDescent="0.2">
      <c r="A1269">
        <v>5.0999999999999996</v>
      </c>
      <c r="B1269" t="s">
        <v>4</v>
      </c>
    </row>
    <row r="1270" spans="1:4" x14ac:dyDescent="0.2">
      <c r="A1270">
        <v>1</v>
      </c>
      <c r="B1270" t="s">
        <v>5</v>
      </c>
    </row>
    <row r="1271" spans="1:4" x14ac:dyDescent="0.2">
      <c r="A1271">
        <v>1</v>
      </c>
      <c r="B1271" t="s">
        <v>6</v>
      </c>
    </row>
    <row r="1272" spans="1:4" x14ac:dyDescent="0.2">
      <c r="A1272">
        <v>1</v>
      </c>
      <c r="B1272" t="s">
        <v>7</v>
      </c>
    </row>
    <row r="1273" spans="1:4" x14ac:dyDescent="0.2">
      <c r="A1273">
        <v>2</v>
      </c>
      <c r="B1273" t="s">
        <v>8</v>
      </c>
    </row>
    <row r="1274" spans="1:4" x14ac:dyDescent="0.2">
      <c r="A1274">
        <v>77.209999999999994</v>
      </c>
      <c r="B1274" t="s">
        <v>29</v>
      </c>
    </row>
    <row r="1275" spans="1:4" x14ac:dyDescent="0.2">
      <c r="A1275">
        <v>10.31</v>
      </c>
      <c r="B1275" t="s">
        <v>30</v>
      </c>
    </row>
    <row r="1276" spans="1:4" x14ac:dyDescent="0.2">
      <c r="A1276">
        <v>0</v>
      </c>
      <c r="B1276" t="s">
        <v>9</v>
      </c>
    </row>
    <row r="1277" spans="1:4" x14ac:dyDescent="0.2">
      <c r="A1277" t="s">
        <v>111</v>
      </c>
    </row>
    <row r="1278" spans="1:4" x14ac:dyDescent="0.2">
      <c r="A1278" t="s">
        <v>10</v>
      </c>
    </row>
    <row r="1279" spans="1:4" x14ac:dyDescent="0.2">
      <c r="A1279" t="s">
        <v>31</v>
      </c>
      <c r="B1279" t="s">
        <v>32</v>
      </c>
      <c r="C1279" t="s">
        <v>17</v>
      </c>
      <c r="D1279" t="s">
        <v>18</v>
      </c>
    </row>
    <row r="1280" spans="1:4" x14ac:dyDescent="0.2">
      <c r="A1280">
        <v>0</v>
      </c>
      <c r="B1280">
        <v>0</v>
      </c>
      <c r="C1280">
        <v>150.76</v>
      </c>
      <c r="D1280">
        <v>1.9012610000000001</v>
      </c>
    </row>
    <row r="1281" spans="1:4" x14ac:dyDescent="0.2">
      <c r="A1281" t="s">
        <v>0</v>
      </c>
    </row>
    <row r="1282" spans="1:4" x14ac:dyDescent="0.2">
      <c r="A1282" t="s">
        <v>110</v>
      </c>
      <c r="B1282" t="s">
        <v>1</v>
      </c>
    </row>
    <row r="1283" spans="1:4" x14ac:dyDescent="0.2">
      <c r="A1283" s="1">
        <v>44221</v>
      </c>
      <c r="B1283" t="s">
        <v>2</v>
      </c>
    </row>
    <row r="1284" spans="1:4" x14ac:dyDescent="0.2">
      <c r="A1284" s="2">
        <v>0.39274305555555555</v>
      </c>
      <c r="B1284" t="s">
        <v>3</v>
      </c>
    </row>
    <row r="1285" spans="1:4" x14ac:dyDescent="0.2">
      <c r="A1285">
        <v>5.0999999999999996</v>
      </c>
      <c r="B1285" t="s">
        <v>4</v>
      </c>
    </row>
    <row r="1286" spans="1:4" x14ac:dyDescent="0.2">
      <c r="A1286">
        <v>1</v>
      </c>
      <c r="B1286" t="s">
        <v>5</v>
      </c>
    </row>
    <row r="1287" spans="1:4" x14ac:dyDescent="0.2">
      <c r="A1287">
        <v>1</v>
      </c>
      <c r="B1287" t="s">
        <v>6</v>
      </c>
    </row>
    <row r="1288" spans="1:4" x14ac:dyDescent="0.2">
      <c r="A1288">
        <v>1</v>
      </c>
      <c r="B1288" t="s">
        <v>7</v>
      </c>
    </row>
    <row r="1289" spans="1:4" x14ac:dyDescent="0.2">
      <c r="A1289">
        <v>2</v>
      </c>
      <c r="B1289" t="s">
        <v>8</v>
      </c>
    </row>
    <row r="1290" spans="1:4" x14ac:dyDescent="0.2">
      <c r="A1290">
        <v>77.209999999999994</v>
      </c>
      <c r="B1290" t="s">
        <v>29</v>
      </c>
    </row>
    <row r="1291" spans="1:4" x14ac:dyDescent="0.2">
      <c r="A1291">
        <v>10.31</v>
      </c>
      <c r="B1291" t="s">
        <v>30</v>
      </c>
    </row>
    <row r="1292" spans="1:4" x14ac:dyDescent="0.2">
      <c r="A1292">
        <v>0</v>
      </c>
      <c r="B1292" t="s">
        <v>9</v>
      </c>
    </row>
    <row r="1293" spans="1:4" x14ac:dyDescent="0.2">
      <c r="A1293" t="s">
        <v>111</v>
      </c>
    </row>
    <row r="1294" spans="1:4" x14ac:dyDescent="0.2">
      <c r="A1294" t="s">
        <v>10</v>
      </c>
    </row>
    <row r="1295" spans="1:4" x14ac:dyDescent="0.2">
      <c r="A1295" t="s">
        <v>31</v>
      </c>
      <c r="B1295" t="s">
        <v>32</v>
      </c>
      <c r="C1295" t="s">
        <v>17</v>
      </c>
      <c r="D1295" t="s">
        <v>18</v>
      </c>
    </row>
    <row r="1296" spans="1:4" x14ac:dyDescent="0.2">
      <c r="A1296">
        <v>0</v>
      </c>
      <c r="B1296">
        <v>0</v>
      </c>
      <c r="C1296">
        <v>157.97999999999999</v>
      </c>
      <c r="D1296">
        <v>1.9913130000000001</v>
      </c>
    </row>
    <row r="1297" spans="1:4" x14ac:dyDescent="0.2">
      <c r="A1297" t="s">
        <v>0</v>
      </c>
    </row>
    <row r="1298" spans="1:4" x14ac:dyDescent="0.2">
      <c r="A1298" t="s">
        <v>57</v>
      </c>
      <c r="B1298" t="s">
        <v>1</v>
      </c>
    </row>
    <row r="1299" spans="1:4" x14ac:dyDescent="0.2">
      <c r="A1299" s="1">
        <v>44022</v>
      </c>
      <c r="B1299" t="s">
        <v>2</v>
      </c>
    </row>
    <row r="1300" spans="1:4" x14ac:dyDescent="0.2">
      <c r="A1300" s="2">
        <v>0.38719907407407406</v>
      </c>
      <c r="B1300" t="s">
        <v>3</v>
      </c>
    </row>
    <row r="1301" spans="1:4" x14ac:dyDescent="0.2">
      <c r="A1301">
        <v>5.0999999999999996</v>
      </c>
      <c r="B1301" t="s">
        <v>4</v>
      </c>
    </row>
    <row r="1302" spans="1:4" x14ac:dyDescent="0.2">
      <c r="A1302">
        <v>1</v>
      </c>
      <c r="B1302" t="s">
        <v>5</v>
      </c>
    </row>
    <row r="1303" spans="1:4" x14ac:dyDescent="0.2">
      <c r="A1303">
        <v>1</v>
      </c>
      <c r="B1303" t="s">
        <v>6</v>
      </c>
    </row>
    <row r="1304" spans="1:4" x14ac:dyDescent="0.2">
      <c r="A1304">
        <v>1</v>
      </c>
      <c r="B1304" t="s">
        <v>7</v>
      </c>
    </row>
    <row r="1305" spans="1:4" x14ac:dyDescent="0.2">
      <c r="A1305">
        <v>2</v>
      </c>
      <c r="B1305" t="s">
        <v>8</v>
      </c>
    </row>
    <row r="1306" spans="1:4" x14ac:dyDescent="0.2">
      <c r="A1306">
        <v>73.209999999999994</v>
      </c>
      <c r="B1306" t="s">
        <v>29</v>
      </c>
    </row>
    <row r="1307" spans="1:4" x14ac:dyDescent="0.2">
      <c r="A1307">
        <v>13.56</v>
      </c>
      <c r="B1307" t="s">
        <v>30</v>
      </c>
    </row>
    <row r="1308" spans="1:4" x14ac:dyDescent="0.2">
      <c r="A1308">
        <v>0</v>
      </c>
      <c r="B1308" t="s">
        <v>9</v>
      </c>
    </row>
    <row r="1309" spans="1:4" x14ac:dyDescent="0.2">
      <c r="A1309" t="s">
        <v>58</v>
      </c>
    </row>
    <row r="1310" spans="1:4" x14ac:dyDescent="0.2">
      <c r="A1310" t="s">
        <v>10</v>
      </c>
    </row>
    <row r="1311" spans="1:4" x14ac:dyDescent="0.2">
      <c r="A1311" t="s">
        <v>31</v>
      </c>
      <c r="B1311" t="s">
        <v>32</v>
      </c>
      <c r="C1311" t="s">
        <v>17</v>
      </c>
      <c r="D1311" t="s">
        <v>18</v>
      </c>
    </row>
    <row r="1312" spans="1:4" x14ac:dyDescent="0.2">
      <c r="A1312">
        <v>0</v>
      </c>
      <c r="B1312">
        <v>0</v>
      </c>
      <c r="C1312">
        <v>127.47</v>
      </c>
      <c r="D1312">
        <v>-1.6014299999999999</v>
      </c>
    </row>
    <row r="1313" spans="1:4" x14ac:dyDescent="0.2">
      <c r="A1313" t="s">
        <v>0</v>
      </c>
    </row>
    <row r="1314" spans="1:4" x14ac:dyDescent="0.2">
      <c r="A1314" t="s">
        <v>57</v>
      </c>
      <c r="B1314" t="s">
        <v>1</v>
      </c>
    </row>
    <row r="1315" spans="1:4" x14ac:dyDescent="0.2">
      <c r="A1315" s="1">
        <v>44022</v>
      </c>
      <c r="B1315" t="s">
        <v>2</v>
      </c>
    </row>
    <row r="1316" spans="1:4" x14ac:dyDescent="0.2">
      <c r="A1316" s="2">
        <v>0.38739583333333333</v>
      </c>
      <c r="B1316" t="s">
        <v>3</v>
      </c>
    </row>
    <row r="1317" spans="1:4" x14ac:dyDescent="0.2">
      <c r="A1317">
        <v>5.0999999999999996</v>
      </c>
      <c r="B1317" t="s">
        <v>4</v>
      </c>
    </row>
    <row r="1318" spans="1:4" x14ac:dyDescent="0.2">
      <c r="A1318">
        <v>1</v>
      </c>
      <c r="B1318" t="s">
        <v>5</v>
      </c>
    </row>
    <row r="1319" spans="1:4" x14ac:dyDescent="0.2">
      <c r="A1319">
        <v>1</v>
      </c>
      <c r="B1319" t="s">
        <v>6</v>
      </c>
    </row>
    <row r="1320" spans="1:4" x14ac:dyDescent="0.2">
      <c r="A1320">
        <v>1</v>
      </c>
      <c r="B1320" t="s">
        <v>7</v>
      </c>
    </row>
    <row r="1321" spans="1:4" x14ac:dyDescent="0.2">
      <c r="A1321">
        <v>2</v>
      </c>
      <c r="B1321" t="s">
        <v>8</v>
      </c>
    </row>
    <row r="1322" spans="1:4" x14ac:dyDescent="0.2">
      <c r="A1322">
        <v>73.209999999999994</v>
      </c>
      <c r="B1322" t="s">
        <v>29</v>
      </c>
    </row>
    <row r="1323" spans="1:4" x14ac:dyDescent="0.2">
      <c r="A1323">
        <v>13.56</v>
      </c>
      <c r="B1323" t="s">
        <v>30</v>
      </c>
    </row>
    <row r="1324" spans="1:4" x14ac:dyDescent="0.2">
      <c r="A1324">
        <v>0</v>
      </c>
      <c r="B1324" t="s">
        <v>9</v>
      </c>
    </row>
    <row r="1325" spans="1:4" x14ac:dyDescent="0.2">
      <c r="A1325" t="s">
        <v>58</v>
      </c>
    </row>
    <row r="1326" spans="1:4" x14ac:dyDescent="0.2">
      <c r="A1326" t="s">
        <v>10</v>
      </c>
    </row>
    <row r="1327" spans="1:4" x14ac:dyDescent="0.2">
      <c r="A1327" t="s">
        <v>31</v>
      </c>
      <c r="B1327" t="s">
        <v>32</v>
      </c>
      <c r="C1327" t="s">
        <v>17</v>
      </c>
      <c r="D1327" t="s">
        <v>18</v>
      </c>
    </row>
    <row r="1328" spans="1:4" x14ac:dyDescent="0.2">
      <c r="A1328">
        <v>0</v>
      </c>
      <c r="B1328">
        <v>0</v>
      </c>
      <c r="C1328">
        <v>135.47999999999999</v>
      </c>
      <c r="D1328">
        <v>-1.7016500000000001</v>
      </c>
    </row>
    <row r="1329" spans="1:4" x14ac:dyDescent="0.2">
      <c r="A1329" t="s">
        <v>0</v>
      </c>
    </row>
    <row r="1330" spans="1:4" x14ac:dyDescent="0.2">
      <c r="A1330" t="s">
        <v>57</v>
      </c>
      <c r="B1330" t="s">
        <v>1</v>
      </c>
    </row>
    <row r="1331" spans="1:4" x14ac:dyDescent="0.2">
      <c r="A1331" s="1">
        <v>44022</v>
      </c>
      <c r="B1331" t="s">
        <v>2</v>
      </c>
    </row>
    <row r="1332" spans="1:4" x14ac:dyDescent="0.2">
      <c r="A1332" s="2">
        <v>0.38761574074074073</v>
      </c>
      <c r="B1332" t="s">
        <v>3</v>
      </c>
    </row>
    <row r="1333" spans="1:4" x14ac:dyDescent="0.2">
      <c r="A1333">
        <v>5.0999999999999996</v>
      </c>
      <c r="B1333" t="s">
        <v>4</v>
      </c>
    </row>
    <row r="1334" spans="1:4" x14ac:dyDescent="0.2">
      <c r="A1334">
        <v>1</v>
      </c>
      <c r="B1334" t="s">
        <v>5</v>
      </c>
    </row>
    <row r="1335" spans="1:4" x14ac:dyDescent="0.2">
      <c r="A1335">
        <v>1</v>
      </c>
      <c r="B1335" t="s">
        <v>6</v>
      </c>
    </row>
    <row r="1336" spans="1:4" x14ac:dyDescent="0.2">
      <c r="A1336">
        <v>1</v>
      </c>
      <c r="B1336" t="s">
        <v>7</v>
      </c>
    </row>
    <row r="1337" spans="1:4" x14ac:dyDescent="0.2">
      <c r="A1337">
        <v>2</v>
      </c>
      <c r="B1337" t="s">
        <v>8</v>
      </c>
    </row>
    <row r="1338" spans="1:4" x14ac:dyDescent="0.2">
      <c r="A1338">
        <v>73.209999999999994</v>
      </c>
      <c r="B1338" t="s">
        <v>29</v>
      </c>
    </row>
    <row r="1339" spans="1:4" x14ac:dyDescent="0.2">
      <c r="A1339">
        <v>13.56</v>
      </c>
      <c r="B1339" t="s">
        <v>30</v>
      </c>
    </row>
    <row r="1340" spans="1:4" x14ac:dyDescent="0.2">
      <c r="A1340">
        <v>0</v>
      </c>
      <c r="B1340" t="s">
        <v>9</v>
      </c>
    </row>
    <row r="1341" spans="1:4" x14ac:dyDescent="0.2">
      <c r="A1341" t="s">
        <v>58</v>
      </c>
    </row>
    <row r="1342" spans="1:4" x14ac:dyDescent="0.2">
      <c r="A1342" t="s">
        <v>10</v>
      </c>
    </row>
    <row r="1343" spans="1:4" x14ac:dyDescent="0.2">
      <c r="A1343" t="s">
        <v>31</v>
      </c>
      <c r="B1343" t="s">
        <v>32</v>
      </c>
      <c r="C1343" t="s">
        <v>17</v>
      </c>
      <c r="D1343" t="s">
        <v>18</v>
      </c>
    </row>
    <row r="1344" spans="1:4" x14ac:dyDescent="0.2">
      <c r="A1344">
        <v>0</v>
      </c>
      <c r="B1344">
        <v>0</v>
      </c>
      <c r="C1344">
        <v>139.47</v>
      </c>
      <c r="D1344">
        <v>-1.75163</v>
      </c>
    </row>
    <row r="1345" spans="1:4" x14ac:dyDescent="0.2">
      <c r="A1345" t="s">
        <v>0</v>
      </c>
    </row>
    <row r="1346" spans="1:4" x14ac:dyDescent="0.2">
      <c r="A1346" t="s">
        <v>57</v>
      </c>
      <c r="B1346" t="s">
        <v>1</v>
      </c>
    </row>
    <row r="1347" spans="1:4" x14ac:dyDescent="0.2">
      <c r="A1347" s="1">
        <v>44022</v>
      </c>
      <c r="B1347" t="s">
        <v>2</v>
      </c>
    </row>
    <row r="1348" spans="1:4" x14ac:dyDescent="0.2">
      <c r="A1348" s="2">
        <v>0.3878240740740741</v>
      </c>
      <c r="B1348" t="s">
        <v>3</v>
      </c>
    </row>
    <row r="1349" spans="1:4" x14ac:dyDescent="0.2">
      <c r="A1349">
        <v>5.0999999999999996</v>
      </c>
      <c r="B1349" t="s">
        <v>4</v>
      </c>
    </row>
    <row r="1350" spans="1:4" x14ac:dyDescent="0.2">
      <c r="A1350">
        <v>1</v>
      </c>
      <c r="B1350" t="s">
        <v>5</v>
      </c>
    </row>
    <row r="1351" spans="1:4" x14ac:dyDescent="0.2">
      <c r="A1351">
        <v>1</v>
      </c>
      <c r="B1351" t="s">
        <v>6</v>
      </c>
    </row>
    <row r="1352" spans="1:4" x14ac:dyDescent="0.2">
      <c r="A1352">
        <v>1</v>
      </c>
      <c r="B1352" t="s">
        <v>7</v>
      </c>
    </row>
    <row r="1353" spans="1:4" x14ac:dyDescent="0.2">
      <c r="A1353">
        <v>2</v>
      </c>
      <c r="B1353" t="s">
        <v>8</v>
      </c>
    </row>
    <row r="1354" spans="1:4" x14ac:dyDescent="0.2">
      <c r="A1354">
        <v>73.209999999999994</v>
      </c>
      <c r="B1354" t="s">
        <v>29</v>
      </c>
    </row>
    <row r="1355" spans="1:4" x14ac:dyDescent="0.2">
      <c r="A1355">
        <v>13.56</v>
      </c>
      <c r="B1355" t="s">
        <v>30</v>
      </c>
    </row>
    <row r="1356" spans="1:4" x14ac:dyDescent="0.2">
      <c r="A1356">
        <v>0</v>
      </c>
      <c r="B1356" t="s">
        <v>9</v>
      </c>
    </row>
    <row r="1357" spans="1:4" x14ac:dyDescent="0.2">
      <c r="A1357" t="s">
        <v>58</v>
      </c>
    </row>
    <row r="1358" spans="1:4" x14ac:dyDescent="0.2">
      <c r="A1358" t="s">
        <v>10</v>
      </c>
    </row>
    <row r="1359" spans="1:4" x14ac:dyDescent="0.2">
      <c r="A1359" t="s">
        <v>31</v>
      </c>
      <c r="B1359" t="s">
        <v>32</v>
      </c>
      <c r="C1359" t="s">
        <v>17</v>
      </c>
      <c r="D1359" t="s">
        <v>18</v>
      </c>
    </row>
    <row r="1360" spans="1:4" x14ac:dyDescent="0.2">
      <c r="A1360">
        <v>0</v>
      </c>
      <c r="B1360">
        <v>0</v>
      </c>
      <c r="C1360">
        <v>143.49</v>
      </c>
      <c r="D1360">
        <v>-1.80172</v>
      </c>
    </row>
    <row r="1361" spans="1:4" x14ac:dyDescent="0.2">
      <c r="A1361" t="s">
        <v>0</v>
      </c>
    </row>
    <row r="1362" spans="1:4" x14ac:dyDescent="0.2">
      <c r="A1362" t="s">
        <v>57</v>
      </c>
      <c r="B1362" t="s">
        <v>1</v>
      </c>
    </row>
    <row r="1363" spans="1:4" x14ac:dyDescent="0.2">
      <c r="A1363" s="1">
        <v>44022</v>
      </c>
      <c r="B1363" t="s">
        <v>2</v>
      </c>
    </row>
    <row r="1364" spans="1:4" x14ac:dyDescent="0.2">
      <c r="A1364" s="2">
        <v>0.3880439814814815</v>
      </c>
      <c r="B1364" t="s">
        <v>3</v>
      </c>
    </row>
    <row r="1365" spans="1:4" x14ac:dyDescent="0.2">
      <c r="A1365">
        <v>5.0999999999999996</v>
      </c>
      <c r="B1365" t="s">
        <v>4</v>
      </c>
    </row>
    <row r="1366" spans="1:4" x14ac:dyDescent="0.2">
      <c r="A1366">
        <v>1</v>
      </c>
      <c r="B1366" t="s">
        <v>5</v>
      </c>
    </row>
    <row r="1367" spans="1:4" x14ac:dyDescent="0.2">
      <c r="A1367">
        <v>1</v>
      </c>
      <c r="B1367" t="s">
        <v>6</v>
      </c>
    </row>
    <row r="1368" spans="1:4" x14ac:dyDescent="0.2">
      <c r="A1368">
        <v>1</v>
      </c>
      <c r="B1368" t="s">
        <v>7</v>
      </c>
    </row>
    <row r="1369" spans="1:4" x14ac:dyDescent="0.2">
      <c r="A1369">
        <v>2</v>
      </c>
      <c r="B1369" t="s">
        <v>8</v>
      </c>
    </row>
    <row r="1370" spans="1:4" x14ac:dyDescent="0.2">
      <c r="A1370">
        <v>73.209999999999994</v>
      </c>
      <c r="B1370" t="s">
        <v>29</v>
      </c>
    </row>
    <row r="1371" spans="1:4" x14ac:dyDescent="0.2">
      <c r="A1371">
        <v>13.56</v>
      </c>
      <c r="B1371" t="s">
        <v>30</v>
      </c>
    </row>
    <row r="1372" spans="1:4" x14ac:dyDescent="0.2">
      <c r="A1372">
        <v>0</v>
      </c>
      <c r="B1372" t="s">
        <v>9</v>
      </c>
    </row>
    <row r="1373" spans="1:4" x14ac:dyDescent="0.2">
      <c r="A1373" t="s">
        <v>58</v>
      </c>
    </row>
    <row r="1374" spans="1:4" x14ac:dyDescent="0.2">
      <c r="A1374" t="s">
        <v>10</v>
      </c>
    </row>
    <row r="1375" spans="1:4" x14ac:dyDescent="0.2">
      <c r="A1375" t="s">
        <v>31</v>
      </c>
      <c r="B1375" t="s">
        <v>32</v>
      </c>
      <c r="C1375" t="s">
        <v>17</v>
      </c>
      <c r="D1375" t="s">
        <v>18</v>
      </c>
    </row>
    <row r="1376" spans="1:4" x14ac:dyDescent="0.2">
      <c r="A1376">
        <v>0</v>
      </c>
      <c r="B1376">
        <v>0</v>
      </c>
      <c r="C1376">
        <v>151.46</v>
      </c>
      <c r="D1376">
        <v>-1.9014200000000001</v>
      </c>
    </row>
    <row r="1377" spans="1:4" x14ac:dyDescent="0.2">
      <c r="A1377" t="s">
        <v>0</v>
      </c>
    </row>
    <row r="1378" spans="1:4" x14ac:dyDescent="0.2">
      <c r="A1378" t="s">
        <v>57</v>
      </c>
      <c r="B1378" t="s">
        <v>1</v>
      </c>
    </row>
    <row r="1379" spans="1:4" x14ac:dyDescent="0.2">
      <c r="A1379" s="1">
        <v>44022</v>
      </c>
      <c r="B1379" t="s">
        <v>2</v>
      </c>
    </row>
    <row r="1380" spans="1:4" x14ac:dyDescent="0.2">
      <c r="A1380" s="2">
        <v>0.38828703703703704</v>
      </c>
      <c r="B1380" t="s">
        <v>3</v>
      </c>
    </row>
    <row r="1381" spans="1:4" x14ac:dyDescent="0.2">
      <c r="A1381">
        <v>5.0999999999999996</v>
      </c>
      <c r="B1381" t="s">
        <v>4</v>
      </c>
    </row>
    <row r="1382" spans="1:4" x14ac:dyDescent="0.2">
      <c r="A1382">
        <v>1</v>
      </c>
      <c r="B1382" t="s">
        <v>5</v>
      </c>
    </row>
    <row r="1383" spans="1:4" x14ac:dyDescent="0.2">
      <c r="A1383">
        <v>1</v>
      </c>
      <c r="B1383" t="s">
        <v>6</v>
      </c>
    </row>
    <row r="1384" spans="1:4" x14ac:dyDescent="0.2">
      <c r="A1384">
        <v>1</v>
      </c>
      <c r="B1384" t="s">
        <v>7</v>
      </c>
    </row>
    <row r="1385" spans="1:4" x14ac:dyDescent="0.2">
      <c r="A1385">
        <v>2</v>
      </c>
      <c r="B1385" t="s">
        <v>8</v>
      </c>
    </row>
    <row r="1386" spans="1:4" x14ac:dyDescent="0.2">
      <c r="A1386">
        <v>73.209999999999994</v>
      </c>
      <c r="B1386" t="s">
        <v>29</v>
      </c>
    </row>
    <row r="1387" spans="1:4" x14ac:dyDescent="0.2">
      <c r="A1387">
        <v>13.56</v>
      </c>
      <c r="B1387" t="s">
        <v>30</v>
      </c>
    </row>
    <row r="1388" spans="1:4" x14ac:dyDescent="0.2">
      <c r="A1388">
        <v>0</v>
      </c>
      <c r="B1388" t="s">
        <v>9</v>
      </c>
    </row>
    <row r="1389" spans="1:4" x14ac:dyDescent="0.2">
      <c r="A1389" t="s">
        <v>58</v>
      </c>
    </row>
    <row r="1390" spans="1:4" x14ac:dyDescent="0.2">
      <c r="A1390" t="s">
        <v>10</v>
      </c>
    </row>
    <row r="1391" spans="1:4" x14ac:dyDescent="0.2">
      <c r="A1391" t="s">
        <v>31</v>
      </c>
      <c r="B1391" t="s">
        <v>32</v>
      </c>
      <c r="C1391" t="s">
        <v>17</v>
      </c>
      <c r="D1391" t="s">
        <v>18</v>
      </c>
    </row>
    <row r="1392" spans="1:4" x14ac:dyDescent="0.2">
      <c r="A1392">
        <v>0</v>
      </c>
      <c r="B1392">
        <v>0</v>
      </c>
      <c r="C1392">
        <v>155.44</v>
      </c>
      <c r="D1392">
        <v>-1.9514</v>
      </c>
    </row>
    <row r="1393" spans="1:4" x14ac:dyDescent="0.2">
      <c r="A1393" t="s">
        <v>0</v>
      </c>
    </row>
    <row r="1394" spans="1:4" x14ac:dyDescent="0.2">
      <c r="A1394" t="s">
        <v>57</v>
      </c>
      <c r="B1394" t="s">
        <v>1</v>
      </c>
    </row>
    <row r="1395" spans="1:4" x14ac:dyDescent="0.2">
      <c r="A1395" s="1">
        <v>44022</v>
      </c>
      <c r="B1395" t="s">
        <v>2</v>
      </c>
    </row>
    <row r="1396" spans="1:4" x14ac:dyDescent="0.2">
      <c r="A1396" s="2">
        <v>0.38848379629629631</v>
      </c>
      <c r="B1396" t="s">
        <v>3</v>
      </c>
    </row>
    <row r="1397" spans="1:4" x14ac:dyDescent="0.2">
      <c r="A1397">
        <v>5.0999999999999996</v>
      </c>
      <c r="B1397" t="s">
        <v>4</v>
      </c>
    </row>
    <row r="1398" spans="1:4" x14ac:dyDescent="0.2">
      <c r="A1398">
        <v>1</v>
      </c>
      <c r="B1398" t="s">
        <v>5</v>
      </c>
    </row>
    <row r="1399" spans="1:4" x14ac:dyDescent="0.2">
      <c r="A1399">
        <v>1</v>
      </c>
      <c r="B1399" t="s">
        <v>6</v>
      </c>
    </row>
    <row r="1400" spans="1:4" x14ac:dyDescent="0.2">
      <c r="A1400">
        <v>1</v>
      </c>
      <c r="B1400" t="s">
        <v>7</v>
      </c>
    </row>
    <row r="1401" spans="1:4" x14ac:dyDescent="0.2">
      <c r="A1401">
        <v>2</v>
      </c>
      <c r="B1401" t="s">
        <v>8</v>
      </c>
    </row>
    <row r="1402" spans="1:4" x14ac:dyDescent="0.2">
      <c r="A1402">
        <v>73.209999999999994</v>
      </c>
      <c r="B1402" t="s">
        <v>29</v>
      </c>
    </row>
    <row r="1403" spans="1:4" x14ac:dyDescent="0.2">
      <c r="A1403">
        <v>13.56</v>
      </c>
      <c r="B1403" t="s">
        <v>30</v>
      </c>
    </row>
    <row r="1404" spans="1:4" x14ac:dyDescent="0.2">
      <c r="A1404">
        <v>0</v>
      </c>
      <c r="B1404" t="s">
        <v>9</v>
      </c>
    </row>
    <row r="1405" spans="1:4" x14ac:dyDescent="0.2">
      <c r="A1405" t="s">
        <v>58</v>
      </c>
    </row>
    <row r="1406" spans="1:4" x14ac:dyDescent="0.2">
      <c r="A1406" t="s">
        <v>10</v>
      </c>
    </row>
    <row r="1407" spans="1:4" x14ac:dyDescent="0.2">
      <c r="A1407" t="s">
        <v>31</v>
      </c>
      <c r="B1407" t="s">
        <v>32</v>
      </c>
      <c r="C1407" t="s">
        <v>17</v>
      </c>
      <c r="D1407" t="s">
        <v>18</v>
      </c>
    </row>
    <row r="1408" spans="1:4" x14ac:dyDescent="0.2">
      <c r="A1408">
        <v>0</v>
      </c>
      <c r="B1408">
        <v>0</v>
      </c>
      <c r="C1408">
        <v>158.66999999999999</v>
      </c>
      <c r="D1408">
        <v>-1.9913099999999999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5"/>
  <sheetViews>
    <sheetView topLeftCell="A31" workbookViewId="0">
      <selection activeCell="K59" sqref="K59"/>
    </sheetView>
  </sheetViews>
  <sheetFormatPr baseColWidth="10" defaultColWidth="8.83203125" defaultRowHeight="15" x14ac:dyDescent="0.2"/>
  <cols>
    <col min="8" max="8" width="9.33203125" customWidth="1"/>
    <col min="9" max="12" width="9.83203125" bestFit="1" customWidth="1"/>
  </cols>
  <sheetData>
    <row r="1" spans="1:7" x14ac:dyDescent="0.2">
      <c r="A1" t="s">
        <v>0</v>
      </c>
      <c r="G1">
        <v>10.31</v>
      </c>
    </row>
    <row r="2" spans="1:7" x14ac:dyDescent="0.2">
      <c r="A2" t="s">
        <v>92</v>
      </c>
      <c r="B2" t="s">
        <v>1</v>
      </c>
    </row>
    <row r="3" spans="1:7" x14ac:dyDescent="0.2">
      <c r="A3" s="1">
        <v>44220</v>
      </c>
      <c r="B3" t="s">
        <v>2</v>
      </c>
    </row>
    <row r="4" spans="1:7" x14ac:dyDescent="0.2">
      <c r="A4" s="2">
        <v>0.77326388888888886</v>
      </c>
      <c r="B4" t="s">
        <v>3</v>
      </c>
    </row>
    <row r="5" spans="1:7" x14ac:dyDescent="0.2">
      <c r="A5">
        <v>5.0999999999999996</v>
      </c>
      <c r="B5" t="s">
        <v>4</v>
      </c>
    </row>
    <row r="6" spans="1:7" x14ac:dyDescent="0.2">
      <c r="A6">
        <v>1</v>
      </c>
      <c r="B6" t="s">
        <v>5</v>
      </c>
    </row>
    <row r="7" spans="1:7" x14ac:dyDescent="0.2">
      <c r="A7">
        <v>5</v>
      </c>
      <c r="B7" t="s">
        <v>6</v>
      </c>
    </row>
    <row r="8" spans="1:7" x14ac:dyDescent="0.2">
      <c r="A8">
        <v>1</v>
      </c>
      <c r="B8" t="s">
        <v>7</v>
      </c>
    </row>
    <row r="9" spans="1:7" x14ac:dyDescent="0.2">
      <c r="A9">
        <v>2</v>
      </c>
      <c r="B9" t="s">
        <v>8</v>
      </c>
    </row>
    <row r="10" spans="1:7" x14ac:dyDescent="0.2">
      <c r="A10">
        <v>0</v>
      </c>
      <c r="B10" t="s">
        <v>9</v>
      </c>
    </row>
    <row r="11" spans="1:7" x14ac:dyDescent="0.2">
      <c r="A11" t="s">
        <v>93</v>
      </c>
    </row>
    <row r="12" spans="1:7" x14ac:dyDescent="0.2">
      <c r="A12" t="s">
        <v>10</v>
      </c>
    </row>
    <row r="13" spans="1:7" x14ac:dyDescent="0.2">
      <c r="A13" t="s">
        <v>11</v>
      </c>
    </row>
    <row r="14" spans="1:7" x14ac:dyDescent="0.2">
      <c r="A14">
        <v>0</v>
      </c>
      <c r="B14" t="s">
        <v>12</v>
      </c>
    </row>
    <row r="15" spans="1:7" x14ac:dyDescent="0.2">
      <c r="A15">
        <v>0</v>
      </c>
      <c r="B15" t="s">
        <v>13</v>
      </c>
    </row>
    <row r="16" spans="1:7" x14ac:dyDescent="0.2">
      <c r="A16">
        <v>0</v>
      </c>
      <c r="B16" t="s">
        <v>14</v>
      </c>
    </row>
    <row r="17" spans="1:13" x14ac:dyDescent="0.2">
      <c r="A17" t="s">
        <v>15</v>
      </c>
    </row>
    <row r="18" spans="1:13" x14ac:dyDescent="0.2">
      <c r="A18" t="s">
        <v>60</v>
      </c>
      <c r="C18" t="s">
        <v>17</v>
      </c>
      <c r="D18" t="s">
        <v>18</v>
      </c>
      <c r="G18" s="32" t="s">
        <v>61</v>
      </c>
      <c r="H18" s="32" t="s">
        <v>62</v>
      </c>
      <c r="I18" s="32" t="s">
        <v>63</v>
      </c>
      <c r="J18" s="32" t="s">
        <v>64</v>
      </c>
      <c r="K18" s="84" t="s">
        <v>84</v>
      </c>
      <c r="L18" s="84" t="s">
        <v>85</v>
      </c>
      <c r="M18" s="32" t="s">
        <v>65</v>
      </c>
    </row>
    <row r="19" spans="1:13" x14ac:dyDescent="0.2">
      <c r="A19">
        <v>77.224999999999994</v>
      </c>
      <c r="B19">
        <v>-0.20100000000000001</v>
      </c>
      <c r="C19">
        <v>158.054</v>
      </c>
      <c r="D19">
        <v>1.991333</v>
      </c>
      <c r="G19" s="33">
        <f>B19</f>
        <v>-0.20100000000000001</v>
      </c>
      <c r="H19" s="34">
        <f>C19</f>
        <v>158.054</v>
      </c>
      <c r="I19" s="34">
        <f>C42</f>
        <v>158.03800000000001</v>
      </c>
      <c r="J19" s="34">
        <f>C65</f>
        <v>158.03399999999999</v>
      </c>
      <c r="K19" s="34">
        <f>C88</f>
        <v>158.03700000000001</v>
      </c>
      <c r="L19" s="34">
        <f>C111</f>
        <v>158.04499999999999</v>
      </c>
      <c r="M19" s="34">
        <f>AVERAGE(H19:L19)</f>
        <v>158.04159999999999</v>
      </c>
    </row>
    <row r="20" spans="1:13" x14ac:dyDescent="0.2">
      <c r="A20">
        <v>77.224999999999994</v>
      </c>
      <c r="B20">
        <v>-0.10199999999999999</v>
      </c>
      <c r="C20">
        <v>158.04900000000001</v>
      </c>
      <c r="D20">
        <v>1.9913810000000001</v>
      </c>
      <c r="G20" s="33">
        <f t="shared" ref="G20:G23" si="0">B20</f>
        <v>-0.10199999999999999</v>
      </c>
      <c r="H20" s="34">
        <f t="shared" ref="H20:H23" si="1">C20</f>
        <v>158.04900000000001</v>
      </c>
      <c r="I20" s="34">
        <f t="shared" ref="I20:I23" si="2">C43</f>
        <v>158.036</v>
      </c>
      <c r="J20" s="34">
        <f t="shared" ref="J20:J23" si="3">C66</f>
        <v>158.03800000000001</v>
      </c>
      <c r="K20" s="34">
        <f t="shared" ref="K20:K23" si="4">C89</f>
        <v>158.041</v>
      </c>
      <c r="L20" s="34">
        <f t="shared" ref="L20:L23" si="5">C112</f>
        <v>158.04499999999999</v>
      </c>
      <c r="M20" s="34">
        <f t="shared" ref="M20:M23" si="6">AVERAGE(H20:L20)</f>
        <v>158.04179999999999</v>
      </c>
    </row>
    <row r="21" spans="1:13" x14ac:dyDescent="0.2">
      <c r="A21">
        <v>77.224999999999994</v>
      </c>
      <c r="B21">
        <v>-2E-3</v>
      </c>
      <c r="C21">
        <v>158.05500000000001</v>
      </c>
      <c r="D21">
        <v>1.9913400000000001</v>
      </c>
      <c r="G21" s="33">
        <f t="shared" si="0"/>
        <v>-2E-3</v>
      </c>
      <c r="H21" s="34">
        <f t="shared" si="1"/>
        <v>158.05500000000001</v>
      </c>
      <c r="I21" s="34">
        <f t="shared" si="2"/>
        <v>158.047</v>
      </c>
      <c r="J21" s="34">
        <f t="shared" si="3"/>
        <v>158.047</v>
      </c>
      <c r="K21" s="34">
        <f t="shared" si="4"/>
        <v>158.05099999999999</v>
      </c>
      <c r="L21" s="34">
        <f t="shared" si="5"/>
        <v>158.06</v>
      </c>
      <c r="M21" s="34">
        <f t="shared" si="6"/>
        <v>158.05199999999999</v>
      </c>
    </row>
    <row r="22" spans="1:13" x14ac:dyDescent="0.2">
      <c r="A22">
        <v>77.224999999999994</v>
      </c>
      <c r="B22">
        <v>9.8000000000000004E-2</v>
      </c>
      <c r="C22">
        <v>158.05699999999999</v>
      </c>
      <c r="D22">
        <v>1.991357</v>
      </c>
      <c r="G22" s="33">
        <f t="shared" si="0"/>
        <v>9.8000000000000004E-2</v>
      </c>
      <c r="H22" s="34">
        <f t="shared" si="1"/>
        <v>158.05699999999999</v>
      </c>
      <c r="I22" s="34">
        <f t="shared" si="2"/>
        <v>158.04599999999999</v>
      </c>
      <c r="J22" s="34">
        <f t="shared" si="3"/>
        <v>158.05199999999999</v>
      </c>
      <c r="K22" s="34">
        <f t="shared" si="4"/>
        <v>158.054</v>
      </c>
      <c r="L22" s="34">
        <f t="shared" si="5"/>
        <v>158.06299999999999</v>
      </c>
      <c r="M22" s="34">
        <f t="shared" si="6"/>
        <v>158.05439999999999</v>
      </c>
    </row>
    <row r="23" spans="1:13" x14ac:dyDescent="0.2">
      <c r="A23">
        <v>77.224999999999994</v>
      </c>
      <c r="B23">
        <v>0.19800000000000001</v>
      </c>
      <c r="C23">
        <v>158.05099999999999</v>
      </c>
      <c r="D23">
        <v>1.991341</v>
      </c>
      <c r="G23" s="33">
        <f t="shared" si="0"/>
        <v>0.19800000000000001</v>
      </c>
      <c r="H23" s="34">
        <f t="shared" si="1"/>
        <v>158.05099999999999</v>
      </c>
      <c r="I23" s="34">
        <f t="shared" si="2"/>
        <v>158.042</v>
      </c>
      <c r="J23" s="34">
        <f t="shared" si="3"/>
        <v>158.04900000000001</v>
      </c>
      <c r="K23" s="34">
        <f t="shared" si="4"/>
        <v>158.05199999999999</v>
      </c>
      <c r="L23" s="34">
        <f t="shared" si="5"/>
        <v>158.06200000000001</v>
      </c>
      <c r="M23" s="34">
        <f t="shared" si="6"/>
        <v>158.05119999999999</v>
      </c>
    </row>
    <row r="24" spans="1:13" ht="16" thickBot="1" x14ac:dyDescent="0.25">
      <c r="A24" t="s">
        <v>0</v>
      </c>
    </row>
    <row r="25" spans="1:13" x14ac:dyDescent="0.2">
      <c r="A25" t="s">
        <v>92</v>
      </c>
      <c r="B25" t="s">
        <v>1</v>
      </c>
      <c r="G25" s="32" t="s">
        <v>61</v>
      </c>
      <c r="H25" s="32" t="s">
        <v>62</v>
      </c>
      <c r="I25" s="32" t="s">
        <v>63</v>
      </c>
      <c r="J25" s="32" t="s">
        <v>64</v>
      </c>
      <c r="K25" s="84" t="s">
        <v>84</v>
      </c>
      <c r="L25" s="84" t="s">
        <v>85</v>
      </c>
      <c r="M25" s="93" t="s">
        <v>65</v>
      </c>
    </row>
    <row r="26" spans="1:13" x14ac:dyDescent="0.2">
      <c r="A26" s="1">
        <v>44220</v>
      </c>
      <c r="B26" t="s">
        <v>2</v>
      </c>
      <c r="G26" s="35">
        <f>G19</f>
        <v>-0.20100000000000001</v>
      </c>
      <c r="H26" s="30">
        <f t="shared" ref="H26:J30" si="7">1-H$21/H19</f>
        <v>-6.326951548230042E-6</v>
      </c>
      <c r="I26" s="30">
        <f t="shared" si="7"/>
        <v>-5.6948328882810983E-5</v>
      </c>
      <c r="J26" s="30">
        <f t="shared" si="7"/>
        <v>-8.2260779326048805E-5</v>
      </c>
      <c r="K26" s="30">
        <f t="shared" ref="K26:L26" si="8">1-K$21/K19</f>
        <v>-8.8586849914751298E-5</v>
      </c>
      <c r="L26" s="30">
        <f t="shared" si="8"/>
        <v>-9.490967762348923E-5</v>
      </c>
      <c r="M26" s="94">
        <f>1-M$21/M19</f>
        <v>-6.5805458815848539E-5</v>
      </c>
    </row>
    <row r="27" spans="1:13" x14ac:dyDescent="0.2">
      <c r="A27" s="2">
        <v>0.77359953703703699</v>
      </c>
      <c r="B27" t="s">
        <v>3</v>
      </c>
      <c r="G27" s="35">
        <f t="shared" ref="G27:G30" si="9">G20</f>
        <v>-0.10199999999999999</v>
      </c>
      <c r="H27" s="30">
        <f t="shared" si="7"/>
        <v>-3.7962910236721825E-5</v>
      </c>
      <c r="I27" s="30">
        <f t="shared" si="7"/>
        <v>-6.9604393935440712E-5</v>
      </c>
      <c r="J27" s="30">
        <f t="shared" si="7"/>
        <v>-5.6948328882810983E-5</v>
      </c>
      <c r="K27" s="30">
        <f t="shared" ref="K27:L27" si="10">1-K$21/K20</f>
        <v>-6.3274719851014183E-5</v>
      </c>
      <c r="L27" s="30">
        <f t="shared" si="10"/>
        <v>-9.490967762348923E-5</v>
      </c>
      <c r="M27" s="94">
        <f>1-M$21/M20</f>
        <v>-6.4539887548731301E-5</v>
      </c>
    </row>
    <row r="28" spans="1:13" x14ac:dyDescent="0.2">
      <c r="A28" s="2">
        <v>5.0999999999999996</v>
      </c>
      <c r="B28" t="s">
        <v>4</v>
      </c>
      <c r="G28" s="35">
        <f t="shared" si="9"/>
        <v>-2E-3</v>
      </c>
      <c r="H28" s="30">
        <f>1-H$21/H21</f>
        <v>0</v>
      </c>
      <c r="I28" s="30">
        <f t="shared" ref="I28:J28" si="11">1-I$21/I21</f>
        <v>0</v>
      </c>
      <c r="J28" s="30">
        <f t="shared" si="11"/>
        <v>0</v>
      </c>
      <c r="K28" s="30">
        <f t="shared" ref="K28:L28" si="12">1-K$21/K21</f>
        <v>0</v>
      </c>
      <c r="L28" s="30">
        <f t="shared" si="12"/>
        <v>0</v>
      </c>
      <c r="M28" s="94">
        <f>1-M$21/M21</f>
        <v>0</v>
      </c>
    </row>
    <row r="29" spans="1:13" x14ac:dyDescent="0.2">
      <c r="A29">
        <v>1</v>
      </c>
      <c r="B29" t="s">
        <v>5</v>
      </c>
      <c r="G29" s="35">
        <f t="shared" si="9"/>
        <v>9.8000000000000004E-2</v>
      </c>
      <c r="H29" s="30">
        <f t="shared" si="7"/>
        <v>1.2653662918915565E-5</v>
      </c>
      <c r="I29" s="30">
        <f t="shared" si="7"/>
        <v>-6.3272718069384837E-6</v>
      </c>
      <c r="J29" s="30">
        <f t="shared" si="7"/>
        <v>3.1635158049270196E-5</v>
      </c>
      <c r="K29" s="30">
        <f t="shared" ref="K29:L29" si="13">1-K$21/K22</f>
        <v>1.8980854644690126E-5</v>
      </c>
      <c r="L29" s="30">
        <f t="shared" si="13"/>
        <v>1.8979773887539686E-5</v>
      </c>
      <c r="M29" s="94">
        <f>1-M$21/M22</f>
        <v>1.5184645286603349E-5</v>
      </c>
    </row>
    <row r="30" spans="1:13" ht="16" thickBot="1" x14ac:dyDescent="0.25">
      <c r="A30">
        <v>5</v>
      </c>
      <c r="B30" t="s">
        <v>6</v>
      </c>
      <c r="G30" s="35">
        <f t="shared" si="9"/>
        <v>0.19800000000000001</v>
      </c>
      <c r="H30" s="30">
        <f>1-H$21/H23</f>
        <v>-2.5308286565772775E-5</v>
      </c>
      <c r="I30" s="30">
        <f t="shared" si="7"/>
        <v>-3.1637159742414767E-5</v>
      </c>
      <c r="J30" s="30">
        <f t="shared" si="7"/>
        <v>1.2654303412240608E-5</v>
      </c>
      <c r="K30" s="30">
        <f t="shared" ref="K30:L30" si="14">1-K$21/K23</f>
        <v>6.3270316098540391E-6</v>
      </c>
      <c r="L30" s="30">
        <f t="shared" si="14"/>
        <v>1.2653262643880225E-5</v>
      </c>
      <c r="M30" s="95">
        <f>1-M$21/M23</f>
        <v>-5.0616509079670635E-6</v>
      </c>
    </row>
    <row r="31" spans="1:13" x14ac:dyDescent="0.2">
      <c r="A31">
        <v>1</v>
      </c>
      <c r="B31" t="s">
        <v>7</v>
      </c>
    </row>
    <row r="32" spans="1:13" x14ac:dyDescent="0.2">
      <c r="A32">
        <v>2</v>
      </c>
      <c r="B32" t="s">
        <v>8</v>
      </c>
    </row>
    <row r="33" spans="1:4" x14ac:dyDescent="0.2">
      <c r="A33">
        <v>0</v>
      </c>
      <c r="B33" t="s">
        <v>9</v>
      </c>
    </row>
    <row r="34" spans="1:4" x14ac:dyDescent="0.2">
      <c r="A34" t="s">
        <v>93</v>
      </c>
    </row>
    <row r="35" spans="1:4" x14ac:dyDescent="0.2">
      <c r="A35" t="s">
        <v>10</v>
      </c>
    </row>
    <row r="36" spans="1:4" x14ac:dyDescent="0.2">
      <c r="A36" t="s">
        <v>11</v>
      </c>
    </row>
    <row r="37" spans="1:4" x14ac:dyDescent="0.2">
      <c r="A37">
        <v>0</v>
      </c>
      <c r="B37" t="s">
        <v>12</v>
      </c>
    </row>
    <row r="38" spans="1:4" x14ac:dyDescent="0.2">
      <c r="A38">
        <v>0</v>
      </c>
      <c r="B38" t="s">
        <v>13</v>
      </c>
    </row>
    <row r="39" spans="1:4" x14ac:dyDescent="0.2">
      <c r="A39">
        <v>0</v>
      </c>
      <c r="B39" t="s">
        <v>14</v>
      </c>
    </row>
    <row r="40" spans="1:4" x14ac:dyDescent="0.2">
      <c r="A40" t="s">
        <v>15</v>
      </c>
    </row>
    <row r="41" spans="1:4" x14ac:dyDescent="0.2">
      <c r="A41" t="s">
        <v>60</v>
      </c>
      <c r="C41" t="s">
        <v>17</v>
      </c>
      <c r="D41" t="s">
        <v>18</v>
      </c>
    </row>
    <row r="42" spans="1:4" x14ac:dyDescent="0.2">
      <c r="A42">
        <v>77.224999999999994</v>
      </c>
      <c r="B42">
        <v>-0.20100000000000001</v>
      </c>
      <c r="C42">
        <v>158.03800000000001</v>
      </c>
      <c r="D42">
        <v>1.9913639999999999</v>
      </c>
    </row>
    <row r="43" spans="1:4" x14ac:dyDescent="0.2">
      <c r="A43">
        <v>77.224999999999994</v>
      </c>
      <c r="B43">
        <v>-0.10199999999999999</v>
      </c>
      <c r="C43">
        <v>158.036</v>
      </c>
      <c r="D43">
        <v>1.9913529999999999</v>
      </c>
    </row>
    <row r="44" spans="1:4" x14ac:dyDescent="0.2">
      <c r="A44">
        <v>77.224999999999994</v>
      </c>
      <c r="B44">
        <v>-2E-3</v>
      </c>
      <c r="C44">
        <v>158.047</v>
      </c>
      <c r="D44">
        <v>1.991355</v>
      </c>
    </row>
    <row r="45" spans="1:4" x14ac:dyDescent="0.2">
      <c r="A45">
        <v>77.224999999999994</v>
      </c>
      <c r="B45">
        <v>9.8000000000000004E-2</v>
      </c>
      <c r="C45">
        <v>158.04599999999999</v>
      </c>
      <c r="D45">
        <v>1.991341</v>
      </c>
    </row>
    <row r="46" spans="1:4" x14ac:dyDescent="0.2">
      <c r="A46">
        <v>77.224999999999994</v>
      </c>
      <c r="B46">
        <v>0.19800000000000001</v>
      </c>
      <c r="C46">
        <v>158.042</v>
      </c>
      <c r="D46">
        <v>1.9913449999999999</v>
      </c>
    </row>
    <row r="47" spans="1:4" x14ac:dyDescent="0.2">
      <c r="A47" t="s">
        <v>0</v>
      </c>
    </row>
    <row r="48" spans="1:4" x14ac:dyDescent="0.2">
      <c r="A48" t="s">
        <v>92</v>
      </c>
      <c r="B48" t="s">
        <v>1</v>
      </c>
    </row>
    <row r="49" spans="1:4" x14ac:dyDescent="0.2">
      <c r="A49" s="1">
        <v>44220</v>
      </c>
      <c r="B49" t="s">
        <v>2</v>
      </c>
    </row>
    <row r="50" spans="1:4" x14ac:dyDescent="0.2">
      <c r="A50" s="2">
        <v>0.77413194444444444</v>
      </c>
      <c r="B50" t="s">
        <v>3</v>
      </c>
    </row>
    <row r="51" spans="1:4" x14ac:dyDescent="0.2">
      <c r="A51" s="1">
        <v>5.0999999999999996</v>
      </c>
      <c r="B51" t="s">
        <v>4</v>
      </c>
    </row>
    <row r="52" spans="1:4" x14ac:dyDescent="0.2">
      <c r="A52" s="2">
        <v>1</v>
      </c>
      <c r="B52" t="s">
        <v>5</v>
      </c>
    </row>
    <row r="53" spans="1:4" x14ac:dyDescent="0.2">
      <c r="A53">
        <v>5</v>
      </c>
      <c r="B53" t="s">
        <v>6</v>
      </c>
    </row>
    <row r="54" spans="1:4" x14ac:dyDescent="0.2">
      <c r="A54">
        <v>1</v>
      </c>
      <c r="B54" t="s">
        <v>7</v>
      </c>
    </row>
    <row r="55" spans="1:4" x14ac:dyDescent="0.2">
      <c r="A55">
        <v>2</v>
      </c>
      <c r="B55" t="s">
        <v>8</v>
      </c>
    </row>
    <row r="56" spans="1:4" x14ac:dyDescent="0.2">
      <c r="A56">
        <v>0</v>
      </c>
      <c r="B56" t="s">
        <v>9</v>
      </c>
    </row>
    <row r="57" spans="1:4" x14ac:dyDescent="0.2">
      <c r="A57" t="s">
        <v>93</v>
      </c>
    </row>
    <row r="58" spans="1:4" x14ac:dyDescent="0.2">
      <c r="A58" t="s">
        <v>10</v>
      </c>
    </row>
    <row r="59" spans="1:4" x14ac:dyDescent="0.2">
      <c r="A59" t="s">
        <v>11</v>
      </c>
    </row>
    <row r="60" spans="1:4" x14ac:dyDescent="0.2">
      <c r="A60">
        <v>0</v>
      </c>
      <c r="B60" t="s">
        <v>12</v>
      </c>
    </row>
    <row r="61" spans="1:4" x14ac:dyDescent="0.2">
      <c r="A61">
        <v>0</v>
      </c>
      <c r="B61" t="s">
        <v>13</v>
      </c>
    </row>
    <row r="62" spans="1:4" x14ac:dyDescent="0.2">
      <c r="A62">
        <v>0</v>
      </c>
      <c r="B62" t="s">
        <v>14</v>
      </c>
    </row>
    <row r="63" spans="1:4" x14ac:dyDescent="0.2">
      <c r="A63" t="s">
        <v>15</v>
      </c>
    </row>
    <row r="64" spans="1:4" x14ac:dyDescent="0.2">
      <c r="A64" t="s">
        <v>60</v>
      </c>
      <c r="C64" t="s">
        <v>17</v>
      </c>
      <c r="D64" t="s">
        <v>18</v>
      </c>
    </row>
    <row r="65" spans="1:4" x14ac:dyDescent="0.2">
      <c r="A65">
        <v>77.224999999999994</v>
      </c>
      <c r="B65">
        <v>-0.20100000000000001</v>
      </c>
      <c r="C65">
        <v>158.03399999999999</v>
      </c>
      <c r="D65">
        <v>1.991317</v>
      </c>
    </row>
    <row r="66" spans="1:4" x14ac:dyDescent="0.2">
      <c r="A66">
        <v>77.224999999999994</v>
      </c>
      <c r="B66">
        <v>-0.10199999999999999</v>
      </c>
      <c r="C66">
        <v>158.03800000000001</v>
      </c>
      <c r="D66">
        <v>1.991357</v>
      </c>
    </row>
    <row r="67" spans="1:4" x14ac:dyDescent="0.2">
      <c r="A67">
        <v>77.224999999999994</v>
      </c>
      <c r="B67">
        <v>-2E-3</v>
      </c>
      <c r="C67">
        <v>158.047</v>
      </c>
      <c r="D67">
        <v>1.991298</v>
      </c>
    </row>
    <row r="68" spans="1:4" x14ac:dyDescent="0.2">
      <c r="A68">
        <v>77.224999999999994</v>
      </c>
      <c r="B68">
        <v>9.8000000000000004E-2</v>
      </c>
      <c r="C68">
        <v>158.05199999999999</v>
      </c>
      <c r="D68">
        <v>1.991347</v>
      </c>
    </row>
    <row r="69" spans="1:4" x14ac:dyDescent="0.2">
      <c r="A69">
        <v>77.224999999999994</v>
      </c>
      <c r="B69">
        <v>0.19800000000000001</v>
      </c>
      <c r="C69">
        <v>158.04900000000001</v>
      </c>
      <c r="D69">
        <v>1.991333</v>
      </c>
    </row>
    <row r="70" spans="1:4" x14ac:dyDescent="0.2">
      <c r="A70" t="s">
        <v>0</v>
      </c>
    </row>
    <row r="71" spans="1:4" x14ac:dyDescent="0.2">
      <c r="A71" t="s">
        <v>92</v>
      </c>
      <c r="B71" t="s">
        <v>1</v>
      </c>
    </row>
    <row r="72" spans="1:4" x14ac:dyDescent="0.2">
      <c r="A72" s="1">
        <v>44220</v>
      </c>
      <c r="B72" t="s">
        <v>2</v>
      </c>
    </row>
    <row r="73" spans="1:4" x14ac:dyDescent="0.2">
      <c r="A73" s="2">
        <v>0.77451388888888895</v>
      </c>
      <c r="B73" t="s">
        <v>3</v>
      </c>
    </row>
    <row r="74" spans="1:4" x14ac:dyDescent="0.2">
      <c r="A74">
        <v>5.0999999999999996</v>
      </c>
      <c r="B74" t="s">
        <v>4</v>
      </c>
    </row>
    <row r="75" spans="1:4" x14ac:dyDescent="0.2">
      <c r="A75">
        <v>1</v>
      </c>
      <c r="B75" t="s">
        <v>5</v>
      </c>
    </row>
    <row r="76" spans="1:4" x14ac:dyDescent="0.2">
      <c r="A76">
        <v>5</v>
      </c>
      <c r="B76" t="s">
        <v>6</v>
      </c>
    </row>
    <row r="77" spans="1:4" x14ac:dyDescent="0.2">
      <c r="A77">
        <v>1</v>
      </c>
      <c r="B77" t="s">
        <v>7</v>
      </c>
    </row>
    <row r="78" spans="1:4" x14ac:dyDescent="0.2">
      <c r="A78">
        <v>2</v>
      </c>
      <c r="B78" t="s">
        <v>8</v>
      </c>
    </row>
    <row r="79" spans="1:4" x14ac:dyDescent="0.2">
      <c r="A79">
        <v>0</v>
      </c>
      <c r="B79" t="s">
        <v>9</v>
      </c>
    </row>
    <row r="80" spans="1:4" x14ac:dyDescent="0.2">
      <c r="A80" t="s">
        <v>93</v>
      </c>
    </row>
    <row r="81" spans="1:4" x14ac:dyDescent="0.2">
      <c r="A81" t="s">
        <v>10</v>
      </c>
    </row>
    <row r="82" spans="1:4" x14ac:dyDescent="0.2">
      <c r="A82" t="s">
        <v>11</v>
      </c>
    </row>
    <row r="83" spans="1:4" x14ac:dyDescent="0.2">
      <c r="A83">
        <v>0</v>
      </c>
      <c r="B83" t="s">
        <v>12</v>
      </c>
    </row>
    <row r="84" spans="1:4" x14ac:dyDescent="0.2">
      <c r="A84">
        <v>0</v>
      </c>
      <c r="B84" t="s">
        <v>13</v>
      </c>
    </row>
    <row r="85" spans="1:4" x14ac:dyDescent="0.2">
      <c r="A85">
        <v>0</v>
      </c>
      <c r="B85" t="s">
        <v>14</v>
      </c>
    </row>
    <row r="86" spans="1:4" x14ac:dyDescent="0.2">
      <c r="A86" t="s">
        <v>15</v>
      </c>
    </row>
    <row r="87" spans="1:4" x14ac:dyDescent="0.2">
      <c r="A87" t="s">
        <v>60</v>
      </c>
      <c r="C87" t="s">
        <v>17</v>
      </c>
      <c r="D87" t="s">
        <v>18</v>
      </c>
    </row>
    <row r="88" spans="1:4" x14ac:dyDescent="0.2">
      <c r="A88">
        <v>77.224999999999994</v>
      </c>
      <c r="B88">
        <v>-0.20100000000000001</v>
      </c>
      <c r="C88">
        <v>158.03700000000001</v>
      </c>
      <c r="D88">
        <v>1.99136</v>
      </c>
    </row>
    <row r="89" spans="1:4" x14ac:dyDescent="0.2">
      <c r="A89">
        <v>77.224999999999994</v>
      </c>
      <c r="B89">
        <v>-0.10199999999999999</v>
      </c>
      <c r="C89">
        <v>158.041</v>
      </c>
      <c r="D89">
        <v>1.9913430000000001</v>
      </c>
    </row>
    <row r="90" spans="1:4" x14ac:dyDescent="0.2">
      <c r="A90">
        <v>77.224999999999994</v>
      </c>
      <c r="B90">
        <v>-2E-3</v>
      </c>
      <c r="C90">
        <v>158.05099999999999</v>
      </c>
      <c r="D90">
        <v>1.991333</v>
      </c>
    </row>
    <row r="91" spans="1:4" x14ac:dyDescent="0.2">
      <c r="A91">
        <v>77.224999999999994</v>
      </c>
      <c r="B91">
        <v>9.8000000000000004E-2</v>
      </c>
      <c r="C91">
        <v>158.054</v>
      </c>
      <c r="D91">
        <v>1.9913240000000001</v>
      </c>
    </row>
    <row r="92" spans="1:4" x14ac:dyDescent="0.2">
      <c r="A92">
        <v>77.224999999999994</v>
      </c>
      <c r="B92">
        <v>0.19800000000000001</v>
      </c>
      <c r="C92">
        <v>158.05199999999999</v>
      </c>
      <c r="D92">
        <v>1.991341</v>
      </c>
    </row>
    <row r="93" spans="1:4" x14ac:dyDescent="0.2">
      <c r="A93" t="s">
        <v>0</v>
      </c>
    </row>
    <row r="94" spans="1:4" x14ac:dyDescent="0.2">
      <c r="A94" t="s">
        <v>92</v>
      </c>
      <c r="B94" t="s">
        <v>1</v>
      </c>
    </row>
    <row r="95" spans="1:4" x14ac:dyDescent="0.2">
      <c r="A95" s="1">
        <v>44220</v>
      </c>
      <c r="B95" t="s">
        <v>2</v>
      </c>
    </row>
    <row r="96" spans="1:4" x14ac:dyDescent="0.2">
      <c r="A96" s="2">
        <v>0.77488425925925919</v>
      </c>
      <c r="B96" t="s">
        <v>3</v>
      </c>
    </row>
    <row r="97" spans="1:4" x14ac:dyDescent="0.2">
      <c r="A97">
        <v>5.0999999999999996</v>
      </c>
      <c r="B97" t="s">
        <v>4</v>
      </c>
    </row>
    <row r="98" spans="1:4" x14ac:dyDescent="0.2">
      <c r="A98">
        <v>1</v>
      </c>
      <c r="B98" t="s">
        <v>5</v>
      </c>
    </row>
    <row r="99" spans="1:4" x14ac:dyDescent="0.2">
      <c r="A99">
        <v>5</v>
      </c>
      <c r="B99" t="s">
        <v>6</v>
      </c>
    </row>
    <row r="100" spans="1:4" x14ac:dyDescent="0.2">
      <c r="A100">
        <v>1</v>
      </c>
      <c r="B100" t="s">
        <v>7</v>
      </c>
    </row>
    <row r="101" spans="1:4" x14ac:dyDescent="0.2">
      <c r="A101">
        <v>2</v>
      </c>
      <c r="B101" t="s">
        <v>8</v>
      </c>
    </row>
    <row r="102" spans="1:4" x14ac:dyDescent="0.2">
      <c r="A102">
        <v>0</v>
      </c>
      <c r="B102" t="s">
        <v>9</v>
      </c>
    </row>
    <row r="103" spans="1:4" x14ac:dyDescent="0.2">
      <c r="A103" t="s">
        <v>93</v>
      </c>
    </row>
    <row r="104" spans="1:4" x14ac:dyDescent="0.2">
      <c r="A104" t="s">
        <v>10</v>
      </c>
    </row>
    <row r="105" spans="1:4" x14ac:dyDescent="0.2">
      <c r="A105" t="s">
        <v>11</v>
      </c>
    </row>
    <row r="106" spans="1:4" x14ac:dyDescent="0.2">
      <c r="A106">
        <v>0</v>
      </c>
      <c r="B106" t="s">
        <v>12</v>
      </c>
    </row>
    <row r="107" spans="1:4" x14ac:dyDescent="0.2">
      <c r="A107">
        <v>0</v>
      </c>
      <c r="B107" t="s">
        <v>13</v>
      </c>
    </row>
    <row r="108" spans="1:4" x14ac:dyDescent="0.2">
      <c r="A108">
        <v>0</v>
      </c>
      <c r="B108" t="s">
        <v>14</v>
      </c>
    </row>
    <row r="109" spans="1:4" x14ac:dyDescent="0.2">
      <c r="A109" t="s">
        <v>15</v>
      </c>
    </row>
    <row r="110" spans="1:4" x14ac:dyDescent="0.2">
      <c r="A110" t="s">
        <v>60</v>
      </c>
      <c r="C110" t="s">
        <v>17</v>
      </c>
      <c r="D110" t="s">
        <v>18</v>
      </c>
    </row>
    <row r="111" spans="1:4" x14ac:dyDescent="0.2">
      <c r="A111">
        <v>77.224999999999994</v>
      </c>
      <c r="B111">
        <v>-0.20100000000000001</v>
      </c>
      <c r="C111">
        <v>158.04499999999999</v>
      </c>
      <c r="D111">
        <v>1.9913179999999999</v>
      </c>
    </row>
    <row r="112" spans="1:4" x14ac:dyDescent="0.2">
      <c r="A112">
        <v>77.224999999999994</v>
      </c>
      <c r="B112">
        <v>-0.10199999999999999</v>
      </c>
      <c r="C112">
        <v>158.04499999999999</v>
      </c>
      <c r="D112">
        <v>1.991328</v>
      </c>
    </row>
    <row r="113" spans="1:4" x14ac:dyDescent="0.2">
      <c r="A113">
        <v>77.224999999999994</v>
      </c>
      <c r="B113">
        <v>-2E-3</v>
      </c>
      <c r="C113">
        <v>158.06</v>
      </c>
      <c r="D113">
        <v>1.9913639999999999</v>
      </c>
    </row>
    <row r="114" spans="1:4" x14ac:dyDescent="0.2">
      <c r="A114">
        <v>77.224999999999994</v>
      </c>
      <c r="B114">
        <v>9.8000000000000004E-2</v>
      </c>
      <c r="C114">
        <v>158.06299999999999</v>
      </c>
      <c r="D114">
        <v>1.9913650000000001</v>
      </c>
    </row>
    <row r="115" spans="1:4" x14ac:dyDescent="0.2">
      <c r="A115">
        <v>77.224999999999994</v>
      </c>
      <c r="B115">
        <v>0.19800000000000001</v>
      </c>
      <c r="C115">
        <v>158.06200000000001</v>
      </c>
      <c r="D115">
        <v>1.9913449999999999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8"/>
  <sheetViews>
    <sheetView workbookViewId="0">
      <selection activeCell="E38" sqref="E38:E39"/>
    </sheetView>
  </sheetViews>
  <sheetFormatPr baseColWidth="10" defaultColWidth="8.83203125" defaultRowHeight="15" x14ac:dyDescent="0.2"/>
  <sheetData>
    <row r="1" spans="1:2" ht="16" x14ac:dyDescent="0.2">
      <c r="A1" s="25" t="s">
        <v>50</v>
      </c>
    </row>
    <row r="2" spans="1:2" ht="16" x14ac:dyDescent="0.2">
      <c r="A2" s="25"/>
    </row>
    <row r="3" spans="1:2" ht="16" x14ac:dyDescent="0.2">
      <c r="A3" s="25"/>
    </row>
    <row r="4" spans="1:2" x14ac:dyDescent="0.2">
      <c r="A4" s="24"/>
    </row>
    <row r="5" spans="1:2" ht="16" x14ac:dyDescent="0.2">
      <c r="A5" s="25" t="s">
        <v>44</v>
      </c>
      <c r="B5" t="s">
        <v>45</v>
      </c>
    </row>
    <row r="6" spans="1:2" ht="16" x14ac:dyDescent="0.2">
      <c r="A6" s="25" t="s">
        <v>46</v>
      </c>
      <c r="B6" t="s">
        <v>47</v>
      </c>
    </row>
    <row r="7" spans="1:2" ht="16" x14ac:dyDescent="0.2">
      <c r="A7" s="25" t="s">
        <v>48</v>
      </c>
      <c r="B7" t="s">
        <v>49</v>
      </c>
    </row>
    <row r="8" spans="1:2" ht="16" x14ac:dyDescent="0.2">
      <c r="A8" s="25">
        <f>-10</f>
        <v>-10</v>
      </c>
    </row>
    <row r="9" spans="1:2" x14ac:dyDescent="0.2">
      <c r="A9">
        <v>-9</v>
      </c>
    </row>
    <row r="10" spans="1:2" x14ac:dyDescent="0.2">
      <c r="A10">
        <v>-8</v>
      </c>
    </row>
    <row r="11" spans="1:2" x14ac:dyDescent="0.2">
      <c r="A11">
        <v>-7</v>
      </c>
    </row>
    <row r="12" spans="1:2" x14ac:dyDescent="0.2">
      <c r="A12">
        <v>-6</v>
      </c>
    </row>
    <row r="13" spans="1:2" x14ac:dyDescent="0.2">
      <c r="A13">
        <v>-5</v>
      </c>
    </row>
    <row r="14" spans="1:2" x14ac:dyDescent="0.2">
      <c r="A14">
        <v>-4</v>
      </c>
    </row>
    <row r="15" spans="1:2" x14ac:dyDescent="0.2">
      <c r="A15">
        <v>-3</v>
      </c>
    </row>
    <row r="16" spans="1:2" x14ac:dyDescent="0.2">
      <c r="A16">
        <v>-2</v>
      </c>
    </row>
    <row r="17" spans="1:1" x14ac:dyDescent="0.2">
      <c r="A17">
        <v>-1</v>
      </c>
    </row>
    <row r="18" spans="1:1" x14ac:dyDescent="0.2">
      <c r="A18">
        <v>0</v>
      </c>
    </row>
    <row r="19" spans="1:1" x14ac:dyDescent="0.2">
      <c r="A19">
        <v>1</v>
      </c>
    </row>
    <row r="20" spans="1:1" x14ac:dyDescent="0.2">
      <c r="A20">
        <v>2</v>
      </c>
    </row>
    <row r="21" spans="1:1" x14ac:dyDescent="0.2">
      <c r="A21">
        <v>3</v>
      </c>
    </row>
    <row r="22" spans="1:1" x14ac:dyDescent="0.2">
      <c r="A22">
        <v>4</v>
      </c>
    </row>
    <row r="23" spans="1:1" x14ac:dyDescent="0.2">
      <c r="A23">
        <v>5</v>
      </c>
    </row>
    <row r="24" spans="1:1" x14ac:dyDescent="0.2">
      <c r="A24">
        <v>6</v>
      </c>
    </row>
    <row r="25" spans="1:1" x14ac:dyDescent="0.2">
      <c r="A25">
        <v>7</v>
      </c>
    </row>
    <row r="26" spans="1:1" x14ac:dyDescent="0.2">
      <c r="A26">
        <v>8</v>
      </c>
    </row>
    <row r="27" spans="1:1" x14ac:dyDescent="0.2">
      <c r="A27">
        <v>9</v>
      </c>
    </row>
    <row r="28" spans="1:1" x14ac:dyDescent="0.2">
      <c r="A28">
        <v>10</v>
      </c>
    </row>
    <row r="29" spans="1:1" x14ac:dyDescent="0.2">
      <c r="A29">
        <v>9</v>
      </c>
    </row>
    <row r="30" spans="1:1" x14ac:dyDescent="0.2">
      <c r="A30">
        <v>8</v>
      </c>
    </row>
    <row r="31" spans="1:1" x14ac:dyDescent="0.2">
      <c r="A31">
        <v>7</v>
      </c>
    </row>
    <row r="32" spans="1:1" x14ac:dyDescent="0.2">
      <c r="A32">
        <v>6</v>
      </c>
    </row>
    <row r="33" spans="1:1" x14ac:dyDescent="0.2">
      <c r="A33">
        <v>5</v>
      </c>
    </row>
    <row r="34" spans="1:1" x14ac:dyDescent="0.2">
      <c r="A34">
        <v>4</v>
      </c>
    </row>
    <row r="35" spans="1:1" x14ac:dyDescent="0.2">
      <c r="A35">
        <v>3</v>
      </c>
    </row>
    <row r="36" spans="1:1" x14ac:dyDescent="0.2">
      <c r="A36">
        <v>2</v>
      </c>
    </row>
    <row r="37" spans="1:1" x14ac:dyDescent="0.2">
      <c r="A37">
        <v>1</v>
      </c>
    </row>
    <row r="38" spans="1:1" x14ac:dyDescent="0.2">
      <c r="A38">
        <v>0</v>
      </c>
    </row>
    <row r="39" spans="1:1" x14ac:dyDescent="0.2">
      <c r="A39">
        <v>-1</v>
      </c>
    </row>
    <row r="40" spans="1:1" x14ac:dyDescent="0.2">
      <c r="A40">
        <v>-2</v>
      </c>
    </row>
    <row r="41" spans="1:1" x14ac:dyDescent="0.2">
      <c r="A41">
        <v>-3</v>
      </c>
    </row>
    <row r="42" spans="1:1" x14ac:dyDescent="0.2">
      <c r="A42">
        <v>-4</v>
      </c>
    </row>
    <row r="43" spans="1:1" x14ac:dyDescent="0.2">
      <c r="A43">
        <v>-5</v>
      </c>
    </row>
    <row r="44" spans="1:1" x14ac:dyDescent="0.2">
      <c r="A44">
        <v>-6</v>
      </c>
    </row>
    <row r="45" spans="1:1" x14ac:dyDescent="0.2">
      <c r="A45">
        <v>-7</v>
      </c>
    </row>
    <row r="46" spans="1:1" x14ac:dyDescent="0.2">
      <c r="A46">
        <v>-8</v>
      </c>
    </row>
    <row r="47" spans="1:1" x14ac:dyDescent="0.2">
      <c r="A47">
        <v>-9</v>
      </c>
    </row>
    <row r="48" spans="1:1" ht="16" x14ac:dyDescent="0.2">
      <c r="A48" s="25">
        <f>-10</f>
        <v>-10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19"/>
  <sheetViews>
    <sheetView workbookViewId="0">
      <selection activeCell="J10" sqref="J10"/>
    </sheetView>
  </sheetViews>
  <sheetFormatPr baseColWidth="10" defaultColWidth="8.83203125" defaultRowHeight="15" x14ac:dyDescent="0.2"/>
  <cols>
    <col min="1" max="1" width="15.1640625" customWidth="1"/>
    <col min="10" max="10" width="10.33203125" bestFit="1" customWidth="1"/>
    <col min="11" max="11" width="12.6640625" bestFit="1" customWidth="1"/>
  </cols>
  <sheetData>
    <row r="1" spans="1:11" x14ac:dyDescent="0.2">
      <c r="A1" t="s">
        <v>0</v>
      </c>
      <c r="F1" t="s">
        <v>19</v>
      </c>
      <c r="G1">
        <v>77.209999999999994</v>
      </c>
    </row>
    <row r="2" spans="1:11" x14ac:dyDescent="0.2">
      <c r="A2" t="s">
        <v>112</v>
      </c>
      <c r="B2" t="s">
        <v>1</v>
      </c>
    </row>
    <row r="3" spans="1:11" x14ac:dyDescent="0.2">
      <c r="A3" s="1">
        <v>44221</v>
      </c>
      <c r="B3" t="s">
        <v>2</v>
      </c>
    </row>
    <row r="4" spans="1:11" x14ac:dyDescent="0.2">
      <c r="A4" s="2">
        <v>2.0428240740740743E-2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113</v>
      </c>
    </row>
    <row r="12" spans="1:11" x14ac:dyDescent="0.2">
      <c r="A12" t="s">
        <v>10</v>
      </c>
    </row>
    <row r="13" spans="1:11" x14ac:dyDescent="0.2">
      <c r="A13" t="s">
        <v>11</v>
      </c>
      <c r="G13" t="s">
        <v>25</v>
      </c>
      <c r="H13" s="3">
        <f>AVERAGE(D19:D319)*10</f>
        <v>-3.5130232558139634E-3</v>
      </c>
      <c r="I13" s="83" t="s">
        <v>22</v>
      </c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26.115662499999992</v>
      </c>
      <c r="I14" s="83" t="s">
        <v>75</v>
      </c>
      <c r="J14" s="3"/>
      <c r="K14" s="5"/>
    </row>
    <row r="15" spans="1:11" x14ac:dyDescent="0.2">
      <c r="A15">
        <v>0</v>
      </c>
      <c r="B15" t="s">
        <v>13</v>
      </c>
      <c r="G15" t="s">
        <v>23</v>
      </c>
      <c r="H15">
        <f>H169</f>
        <v>0.98899999999999999</v>
      </c>
      <c r="I15" s="83" t="s">
        <v>76</v>
      </c>
      <c r="J15" s="4"/>
      <c r="K15" s="5"/>
    </row>
    <row r="16" spans="1:11" x14ac:dyDescent="0.2">
      <c r="A16">
        <v>0</v>
      </c>
      <c r="B16" t="s">
        <v>14</v>
      </c>
      <c r="G16" t="s">
        <v>26</v>
      </c>
      <c r="H16" s="4">
        <f>H14/H15</f>
        <v>26.406129929221429</v>
      </c>
      <c r="I16" s="83" t="s">
        <v>71</v>
      </c>
      <c r="J16" s="29"/>
      <c r="K16" s="5"/>
    </row>
    <row r="17" spans="1:11" x14ac:dyDescent="0.2">
      <c r="A17" t="s">
        <v>15</v>
      </c>
      <c r="J17" s="3"/>
      <c r="K17" s="5"/>
    </row>
    <row r="18" spans="1:11" x14ac:dyDescent="0.2">
      <c r="A18" t="s">
        <v>16</v>
      </c>
      <c r="C18" t="s">
        <v>17</v>
      </c>
      <c r="D18" t="s">
        <v>18</v>
      </c>
      <c r="F18" s="84" t="s">
        <v>73</v>
      </c>
      <c r="G18" s="84" t="s">
        <v>74</v>
      </c>
      <c r="H18" s="84" t="s">
        <v>34</v>
      </c>
    </row>
    <row r="19" spans="1:11" x14ac:dyDescent="0.2">
      <c r="A19">
        <v>10.303000000000001</v>
      </c>
      <c r="B19">
        <v>47.18</v>
      </c>
      <c r="C19">
        <v>0.40200000000000002</v>
      </c>
      <c r="D19">
        <v>-3.4600000000000001E-4</v>
      </c>
      <c r="F19" s="3">
        <f>(G20-G19)/2</f>
        <v>9.5500000000001251E-2</v>
      </c>
      <c r="G19" s="3">
        <f t="shared" ref="G19:G82" si="0">B19-$G$1</f>
        <v>-30.029999999999994</v>
      </c>
      <c r="H19">
        <f>C19</f>
        <v>0.40200000000000002</v>
      </c>
      <c r="J19" s="6"/>
    </row>
    <row r="20" spans="1:11" x14ac:dyDescent="0.2">
      <c r="A20">
        <v>10.303000000000001</v>
      </c>
      <c r="B20">
        <v>47.371000000000002</v>
      </c>
      <c r="C20">
        <v>0.39500000000000002</v>
      </c>
      <c r="D20">
        <v>-3.48E-4</v>
      </c>
      <c r="F20" s="3">
        <f>(G21-G19)/2</f>
        <v>0.19650000000000034</v>
      </c>
      <c r="G20" s="3">
        <f t="shared" si="0"/>
        <v>-29.838999999999992</v>
      </c>
      <c r="H20">
        <f t="shared" ref="H20:H83" si="1">C20</f>
        <v>0.39500000000000002</v>
      </c>
    </row>
    <row r="21" spans="1:11" x14ac:dyDescent="0.2">
      <c r="A21">
        <v>10.303000000000001</v>
      </c>
      <c r="B21">
        <v>47.573</v>
      </c>
      <c r="C21">
        <v>0.39100000000000001</v>
      </c>
      <c r="D21">
        <v>-3.4499999999999998E-4</v>
      </c>
      <c r="F21" s="3">
        <f t="shared" ref="F21:F84" si="2">(G22-G20)/2</f>
        <v>0.20149999999999935</v>
      </c>
      <c r="G21" s="3">
        <f t="shared" si="0"/>
        <v>-29.636999999999993</v>
      </c>
      <c r="H21">
        <f t="shared" si="1"/>
        <v>0.39100000000000001</v>
      </c>
    </row>
    <row r="22" spans="1:11" x14ac:dyDescent="0.2">
      <c r="A22">
        <v>10.303000000000001</v>
      </c>
      <c r="B22">
        <v>47.774000000000001</v>
      </c>
      <c r="C22">
        <v>0.39100000000000001</v>
      </c>
      <c r="D22">
        <v>-3.4900000000000003E-4</v>
      </c>
      <c r="F22" s="3">
        <f t="shared" si="2"/>
        <v>0.19950000000000045</v>
      </c>
      <c r="G22" s="3">
        <f t="shared" si="0"/>
        <v>-29.435999999999993</v>
      </c>
      <c r="H22">
        <f t="shared" si="1"/>
        <v>0.39100000000000001</v>
      </c>
    </row>
    <row r="23" spans="1:11" x14ac:dyDescent="0.2">
      <c r="A23">
        <v>10.303000000000001</v>
      </c>
      <c r="B23">
        <v>47.972000000000001</v>
      </c>
      <c r="C23">
        <v>0.38</v>
      </c>
      <c r="D23">
        <v>-3.4900000000000003E-4</v>
      </c>
      <c r="F23" s="3">
        <f t="shared" si="2"/>
        <v>0.19849999999999923</v>
      </c>
      <c r="G23" s="3">
        <f t="shared" si="0"/>
        <v>-29.237999999999992</v>
      </c>
      <c r="H23">
        <f t="shared" si="1"/>
        <v>0.38</v>
      </c>
    </row>
    <row r="24" spans="1:11" x14ac:dyDescent="0.2">
      <c r="A24">
        <v>10.303000000000001</v>
      </c>
      <c r="B24">
        <v>48.170999999999999</v>
      </c>
      <c r="C24">
        <v>0.376</v>
      </c>
      <c r="D24">
        <v>-3.4699999999999998E-4</v>
      </c>
      <c r="F24" s="3">
        <f t="shared" si="2"/>
        <v>0.20049999999999812</v>
      </c>
      <c r="G24" s="3">
        <f t="shared" si="0"/>
        <v>-29.038999999999994</v>
      </c>
      <c r="H24">
        <f t="shared" si="1"/>
        <v>0.376</v>
      </c>
    </row>
    <row r="25" spans="1:11" x14ac:dyDescent="0.2">
      <c r="A25">
        <v>10.303000000000001</v>
      </c>
      <c r="B25">
        <v>48.372999999999998</v>
      </c>
      <c r="C25">
        <v>0.36599999999999999</v>
      </c>
      <c r="D25">
        <v>-3.48E-4</v>
      </c>
      <c r="F25" s="3">
        <f t="shared" si="2"/>
        <v>0.20200000000000173</v>
      </c>
      <c r="G25" s="3">
        <f t="shared" si="0"/>
        <v>-28.836999999999996</v>
      </c>
      <c r="H25">
        <f t="shared" si="1"/>
        <v>0.36599999999999999</v>
      </c>
    </row>
    <row r="26" spans="1:11" x14ac:dyDescent="0.2">
      <c r="A26">
        <v>10.303000000000001</v>
      </c>
      <c r="B26">
        <v>48.575000000000003</v>
      </c>
      <c r="C26">
        <v>0.36099999999999999</v>
      </c>
      <c r="D26">
        <v>-3.5E-4</v>
      </c>
      <c r="F26" s="3">
        <f t="shared" si="2"/>
        <v>0.20050000000000168</v>
      </c>
      <c r="G26" s="3">
        <f t="shared" si="0"/>
        <v>-28.634999999999991</v>
      </c>
      <c r="H26">
        <f t="shared" si="1"/>
        <v>0.36099999999999999</v>
      </c>
    </row>
    <row r="27" spans="1:11" x14ac:dyDescent="0.2">
      <c r="A27">
        <v>10.303000000000001</v>
      </c>
      <c r="B27">
        <v>48.774000000000001</v>
      </c>
      <c r="C27">
        <v>0.35199999999999998</v>
      </c>
      <c r="D27">
        <v>-3.4900000000000003E-4</v>
      </c>
      <c r="F27" s="3">
        <f t="shared" si="2"/>
        <v>0.19899999999999807</v>
      </c>
      <c r="G27" s="3">
        <f t="shared" si="0"/>
        <v>-28.435999999999993</v>
      </c>
      <c r="H27">
        <f t="shared" si="1"/>
        <v>0.35199999999999998</v>
      </c>
    </row>
    <row r="28" spans="1:11" x14ac:dyDescent="0.2">
      <c r="A28">
        <v>10.303000000000001</v>
      </c>
      <c r="B28">
        <v>48.972999999999999</v>
      </c>
      <c r="C28">
        <v>0.34499999999999997</v>
      </c>
      <c r="D28">
        <v>-3.48E-4</v>
      </c>
      <c r="F28" s="3">
        <f t="shared" si="2"/>
        <v>0.19999999999999929</v>
      </c>
      <c r="G28" s="3">
        <f t="shared" si="0"/>
        <v>-28.236999999999995</v>
      </c>
      <c r="H28">
        <f t="shared" si="1"/>
        <v>0.34499999999999997</v>
      </c>
    </row>
    <row r="29" spans="1:11" x14ac:dyDescent="0.2">
      <c r="A29">
        <v>10.303000000000001</v>
      </c>
      <c r="B29">
        <v>49.173999999999999</v>
      </c>
      <c r="C29">
        <v>0.33700000000000002</v>
      </c>
      <c r="D29">
        <v>-3.4699999999999998E-4</v>
      </c>
      <c r="F29" s="3">
        <f t="shared" si="2"/>
        <v>0.20100000000000051</v>
      </c>
      <c r="G29" s="3">
        <f t="shared" si="0"/>
        <v>-28.035999999999994</v>
      </c>
      <c r="H29">
        <f t="shared" si="1"/>
        <v>0.33700000000000002</v>
      </c>
    </row>
    <row r="30" spans="1:11" x14ac:dyDescent="0.2">
      <c r="A30">
        <v>10.303000000000001</v>
      </c>
      <c r="B30">
        <v>49.375</v>
      </c>
      <c r="C30">
        <v>0.33100000000000002</v>
      </c>
      <c r="D30">
        <v>-3.4900000000000003E-4</v>
      </c>
      <c r="F30" s="3">
        <f t="shared" si="2"/>
        <v>0.19900000000000162</v>
      </c>
      <c r="G30" s="3">
        <f t="shared" si="0"/>
        <v>-27.834999999999994</v>
      </c>
      <c r="H30">
        <f t="shared" si="1"/>
        <v>0.33100000000000002</v>
      </c>
    </row>
    <row r="31" spans="1:11" x14ac:dyDescent="0.2">
      <c r="A31">
        <v>10.303000000000001</v>
      </c>
      <c r="B31">
        <v>49.572000000000003</v>
      </c>
      <c r="C31">
        <v>0.32400000000000001</v>
      </c>
      <c r="D31">
        <v>-3.4900000000000003E-4</v>
      </c>
      <c r="F31" s="3">
        <f t="shared" si="2"/>
        <v>0.19750000000000156</v>
      </c>
      <c r="G31" s="3">
        <f t="shared" si="0"/>
        <v>-27.637999999999991</v>
      </c>
      <c r="H31">
        <f t="shared" si="1"/>
        <v>0.32400000000000001</v>
      </c>
    </row>
    <row r="32" spans="1:11" x14ac:dyDescent="0.2">
      <c r="A32">
        <v>10.303000000000001</v>
      </c>
      <c r="B32">
        <v>49.77</v>
      </c>
      <c r="C32">
        <v>0.313</v>
      </c>
      <c r="D32">
        <v>-3.4900000000000003E-4</v>
      </c>
      <c r="F32" s="3">
        <f t="shared" si="2"/>
        <v>0.1994999999999969</v>
      </c>
      <c r="G32" s="3">
        <f t="shared" si="0"/>
        <v>-27.439999999999991</v>
      </c>
      <c r="H32">
        <f t="shared" si="1"/>
        <v>0.313</v>
      </c>
    </row>
    <row r="33" spans="1:8" x14ac:dyDescent="0.2">
      <c r="A33">
        <v>10.303000000000001</v>
      </c>
      <c r="B33">
        <v>49.970999999999997</v>
      </c>
      <c r="C33">
        <v>0.30099999999999999</v>
      </c>
      <c r="D33">
        <v>-3.48E-4</v>
      </c>
      <c r="F33" s="3">
        <f t="shared" si="2"/>
        <v>0.20099999999999696</v>
      </c>
      <c r="G33" s="3">
        <f t="shared" si="0"/>
        <v>-27.238999999999997</v>
      </c>
      <c r="H33">
        <f t="shared" si="1"/>
        <v>0.30099999999999999</v>
      </c>
    </row>
    <row r="34" spans="1:8" x14ac:dyDescent="0.2">
      <c r="A34">
        <v>10.303000000000001</v>
      </c>
      <c r="B34">
        <v>50.171999999999997</v>
      </c>
      <c r="C34">
        <v>0.29199999999999998</v>
      </c>
      <c r="D34">
        <v>-3.4900000000000003E-4</v>
      </c>
      <c r="F34" s="3">
        <f t="shared" si="2"/>
        <v>0.19950000000000045</v>
      </c>
      <c r="G34" s="3">
        <f t="shared" si="0"/>
        <v>-27.037999999999997</v>
      </c>
      <c r="H34">
        <f t="shared" si="1"/>
        <v>0.29199999999999998</v>
      </c>
    </row>
    <row r="35" spans="1:8" x14ac:dyDescent="0.2">
      <c r="A35">
        <v>10.303000000000001</v>
      </c>
      <c r="B35">
        <v>50.37</v>
      </c>
      <c r="C35">
        <v>0.28399999999999997</v>
      </c>
      <c r="D35">
        <v>-3.4900000000000003E-4</v>
      </c>
      <c r="F35" s="3">
        <f t="shared" si="2"/>
        <v>0.19900000000000162</v>
      </c>
      <c r="G35" s="3">
        <f t="shared" si="0"/>
        <v>-26.839999999999996</v>
      </c>
      <c r="H35">
        <f t="shared" si="1"/>
        <v>0.28399999999999997</v>
      </c>
    </row>
    <row r="36" spans="1:8" x14ac:dyDescent="0.2">
      <c r="A36">
        <v>10.303000000000001</v>
      </c>
      <c r="B36">
        <v>50.57</v>
      </c>
      <c r="C36">
        <v>0.26900000000000002</v>
      </c>
      <c r="D36">
        <v>-3.4900000000000003E-4</v>
      </c>
      <c r="F36" s="3">
        <f t="shared" si="2"/>
        <v>0.20100000000000051</v>
      </c>
      <c r="G36" s="3">
        <f t="shared" si="0"/>
        <v>-26.639999999999993</v>
      </c>
      <c r="H36">
        <f t="shared" si="1"/>
        <v>0.26900000000000002</v>
      </c>
    </row>
    <row r="37" spans="1:8" x14ac:dyDescent="0.2">
      <c r="A37">
        <v>10.303000000000001</v>
      </c>
      <c r="B37">
        <v>50.771999999999998</v>
      </c>
      <c r="C37">
        <v>0.25900000000000001</v>
      </c>
      <c r="D37">
        <v>-3.4900000000000003E-4</v>
      </c>
      <c r="F37" s="3">
        <f t="shared" si="2"/>
        <v>0.20149999999999935</v>
      </c>
      <c r="G37" s="3">
        <f t="shared" si="0"/>
        <v>-26.437999999999995</v>
      </c>
      <c r="H37">
        <f t="shared" si="1"/>
        <v>0.25900000000000001</v>
      </c>
    </row>
    <row r="38" spans="1:8" x14ac:dyDescent="0.2">
      <c r="A38">
        <v>10.303000000000001</v>
      </c>
      <c r="B38">
        <v>50.972999999999999</v>
      </c>
      <c r="C38">
        <v>0.247</v>
      </c>
      <c r="D38">
        <v>-3.48E-4</v>
      </c>
      <c r="F38" s="3">
        <f t="shared" si="2"/>
        <v>0.19999999999999929</v>
      </c>
      <c r="G38" s="3">
        <f t="shared" si="0"/>
        <v>-26.236999999999995</v>
      </c>
      <c r="H38">
        <f t="shared" si="1"/>
        <v>0.247</v>
      </c>
    </row>
    <row r="39" spans="1:8" x14ac:dyDescent="0.2">
      <c r="A39">
        <v>10.303000000000001</v>
      </c>
      <c r="B39">
        <v>51.171999999999997</v>
      </c>
      <c r="C39">
        <v>0.23200000000000001</v>
      </c>
      <c r="D39">
        <v>-3.48E-4</v>
      </c>
      <c r="F39" s="3">
        <f t="shared" si="2"/>
        <v>0.19900000000000162</v>
      </c>
      <c r="G39" s="3">
        <f t="shared" si="0"/>
        <v>-26.037999999999997</v>
      </c>
      <c r="H39">
        <f t="shared" si="1"/>
        <v>0.23200000000000001</v>
      </c>
    </row>
    <row r="40" spans="1:8" x14ac:dyDescent="0.2">
      <c r="A40">
        <v>10.303000000000001</v>
      </c>
      <c r="B40">
        <v>51.371000000000002</v>
      </c>
      <c r="C40">
        <v>0.222</v>
      </c>
      <c r="D40">
        <v>-3.5E-4</v>
      </c>
      <c r="F40" s="3">
        <f t="shared" si="2"/>
        <v>0.20050000000000168</v>
      </c>
      <c r="G40" s="3">
        <f t="shared" si="0"/>
        <v>-25.838999999999992</v>
      </c>
      <c r="H40">
        <f t="shared" si="1"/>
        <v>0.222</v>
      </c>
    </row>
    <row r="41" spans="1:8" x14ac:dyDescent="0.2">
      <c r="A41">
        <v>10.303000000000001</v>
      </c>
      <c r="B41">
        <v>51.573</v>
      </c>
      <c r="C41">
        <v>0.20699999999999999</v>
      </c>
      <c r="D41">
        <v>-3.4900000000000003E-4</v>
      </c>
      <c r="F41" s="3">
        <f t="shared" si="2"/>
        <v>0.20199999999999818</v>
      </c>
      <c r="G41" s="3">
        <f t="shared" si="0"/>
        <v>-25.636999999999993</v>
      </c>
      <c r="H41">
        <f t="shared" si="1"/>
        <v>0.20699999999999999</v>
      </c>
    </row>
    <row r="42" spans="1:8" x14ac:dyDescent="0.2">
      <c r="A42">
        <v>10.303000000000001</v>
      </c>
      <c r="B42">
        <v>51.774999999999999</v>
      </c>
      <c r="C42">
        <v>0.192</v>
      </c>
      <c r="D42">
        <v>-3.4699999999999998E-4</v>
      </c>
      <c r="F42" s="3">
        <f t="shared" si="2"/>
        <v>0.19950000000000045</v>
      </c>
      <c r="G42" s="3">
        <f t="shared" si="0"/>
        <v>-25.434999999999995</v>
      </c>
      <c r="H42">
        <f t="shared" si="1"/>
        <v>0.192</v>
      </c>
    </row>
    <row r="43" spans="1:8" x14ac:dyDescent="0.2">
      <c r="A43">
        <v>10.303000000000001</v>
      </c>
      <c r="B43">
        <v>51.972000000000001</v>
      </c>
      <c r="C43">
        <v>0.18099999999999999</v>
      </c>
      <c r="D43">
        <v>-3.5E-4</v>
      </c>
      <c r="F43" s="3">
        <f t="shared" si="2"/>
        <v>0.1980000000000004</v>
      </c>
      <c r="G43" s="3">
        <f t="shared" si="0"/>
        <v>-25.237999999999992</v>
      </c>
      <c r="H43">
        <f t="shared" si="1"/>
        <v>0.18099999999999999</v>
      </c>
    </row>
    <row r="44" spans="1:8" x14ac:dyDescent="0.2">
      <c r="A44">
        <v>10.303000000000001</v>
      </c>
      <c r="B44">
        <v>52.170999999999999</v>
      </c>
      <c r="C44">
        <v>0.16900000000000001</v>
      </c>
      <c r="D44">
        <v>-3.48E-4</v>
      </c>
      <c r="F44" s="3">
        <f t="shared" si="2"/>
        <v>0.19999999999999929</v>
      </c>
      <c r="G44" s="3">
        <f t="shared" si="0"/>
        <v>-25.038999999999994</v>
      </c>
      <c r="H44">
        <f t="shared" si="1"/>
        <v>0.16900000000000001</v>
      </c>
    </row>
    <row r="45" spans="1:8" x14ac:dyDescent="0.2">
      <c r="A45">
        <v>10.303000000000001</v>
      </c>
      <c r="B45">
        <v>52.372</v>
      </c>
      <c r="C45">
        <v>0.15</v>
      </c>
      <c r="D45">
        <v>-3.5E-4</v>
      </c>
      <c r="F45" s="3">
        <f t="shared" si="2"/>
        <v>0.20100000000000051</v>
      </c>
      <c r="G45" s="3">
        <f t="shared" si="0"/>
        <v>-24.837999999999994</v>
      </c>
      <c r="H45">
        <f t="shared" si="1"/>
        <v>0.15</v>
      </c>
    </row>
    <row r="46" spans="1:8" x14ac:dyDescent="0.2">
      <c r="A46">
        <v>10.303000000000001</v>
      </c>
      <c r="B46">
        <v>52.573</v>
      </c>
      <c r="C46">
        <v>0.13300000000000001</v>
      </c>
      <c r="D46">
        <v>-3.4900000000000003E-4</v>
      </c>
      <c r="F46" s="3">
        <f t="shared" si="2"/>
        <v>0.19900000000000162</v>
      </c>
      <c r="G46" s="3">
        <f t="shared" si="0"/>
        <v>-24.636999999999993</v>
      </c>
      <c r="H46">
        <f t="shared" si="1"/>
        <v>0.13300000000000001</v>
      </c>
    </row>
    <row r="47" spans="1:8" x14ac:dyDescent="0.2">
      <c r="A47">
        <v>10.303000000000001</v>
      </c>
      <c r="B47">
        <v>52.77</v>
      </c>
      <c r="C47">
        <v>0.113</v>
      </c>
      <c r="D47">
        <v>-3.48E-4</v>
      </c>
      <c r="F47" s="3">
        <f t="shared" si="2"/>
        <v>0.19849999999999923</v>
      </c>
      <c r="G47" s="3">
        <f t="shared" si="0"/>
        <v>-24.439999999999991</v>
      </c>
      <c r="H47">
        <f t="shared" si="1"/>
        <v>0.113</v>
      </c>
    </row>
    <row r="48" spans="1:8" x14ac:dyDescent="0.2">
      <c r="A48">
        <v>10.303000000000001</v>
      </c>
      <c r="B48">
        <v>52.97</v>
      </c>
      <c r="C48">
        <v>9.6000000000000002E-2</v>
      </c>
      <c r="D48">
        <v>-3.48E-4</v>
      </c>
      <c r="F48" s="3">
        <f t="shared" si="2"/>
        <v>0.20099999999999696</v>
      </c>
      <c r="G48" s="3">
        <f t="shared" si="0"/>
        <v>-24.239999999999995</v>
      </c>
      <c r="H48">
        <f t="shared" si="1"/>
        <v>9.6000000000000002E-2</v>
      </c>
    </row>
    <row r="49" spans="1:9" x14ac:dyDescent="0.2">
      <c r="A49">
        <v>10.303000000000001</v>
      </c>
      <c r="B49">
        <v>53.171999999999997</v>
      </c>
      <c r="C49">
        <v>7.0999999999999994E-2</v>
      </c>
      <c r="D49">
        <v>-3.5E-4</v>
      </c>
      <c r="F49" s="3">
        <f t="shared" si="2"/>
        <v>0.20200000000000173</v>
      </c>
      <c r="G49" s="3">
        <f t="shared" si="0"/>
        <v>-24.037999999999997</v>
      </c>
      <c r="H49">
        <f t="shared" si="1"/>
        <v>7.0999999999999994E-2</v>
      </c>
      <c r="I49" s="5"/>
    </row>
    <row r="50" spans="1:9" x14ac:dyDescent="0.2">
      <c r="A50">
        <v>10.303000000000001</v>
      </c>
      <c r="B50">
        <v>53.374000000000002</v>
      </c>
      <c r="C50">
        <v>0.05</v>
      </c>
      <c r="D50">
        <v>-3.5E-4</v>
      </c>
      <c r="F50" s="3">
        <f t="shared" si="2"/>
        <v>0.20000000000000284</v>
      </c>
      <c r="G50" s="3">
        <f t="shared" si="0"/>
        <v>-23.835999999999991</v>
      </c>
      <c r="H50">
        <f t="shared" si="1"/>
        <v>0.05</v>
      </c>
      <c r="I50" s="5"/>
    </row>
    <row r="51" spans="1:9" x14ac:dyDescent="0.2">
      <c r="A51">
        <v>10.303000000000001</v>
      </c>
      <c r="B51">
        <v>53.572000000000003</v>
      </c>
      <c r="C51">
        <v>3.3000000000000002E-2</v>
      </c>
      <c r="D51">
        <v>-3.5E-4</v>
      </c>
      <c r="F51" s="3">
        <f t="shared" si="2"/>
        <v>0.19849999999999923</v>
      </c>
      <c r="G51" s="3">
        <f t="shared" si="0"/>
        <v>-23.637999999999991</v>
      </c>
      <c r="H51">
        <f t="shared" si="1"/>
        <v>3.3000000000000002E-2</v>
      </c>
      <c r="I51" s="5"/>
    </row>
    <row r="52" spans="1:9" x14ac:dyDescent="0.2">
      <c r="A52">
        <v>10.303000000000001</v>
      </c>
      <c r="B52">
        <v>53.771000000000001</v>
      </c>
      <c r="C52">
        <v>2E-3</v>
      </c>
      <c r="D52">
        <v>-3.48E-4</v>
      </c>
      <c r="F52" s="3">
        <f t="shared" si="2"/>
        <v>0.20099999999999696</v>
      </c>
      <c r="G52" s="3">
        <f t="shared" si="0"/>
        <v>-23.438999999999993</v>
      </c>
      <c r="H52">
        <f t="shared" si="1"/>
        <v>2E-3</v>
      </c>
      <c r="I52" s="5"/>
    </row>
    <row r="53" spans="1:9" x14ac:dyDescent="0.2">
      <c r="A53">
        <v>10.303000000000001</v>
      </c>
      <c r="B53">
        <v>53.973999999999997</v>
      </c>
      <c r="C53">
        <v>-2.8000000000000001E-2</v>
      </c>
      <c r="D53">
        <v>-3.4900000000000003E-4</v>
      </c>
      <c r="F53" s="3">
        <f t="shared" si="2"/>
        <v>0.20199999999999818</v>
      </c>
      <c r="G53" s="3">
        <f t="shared" si="0"/>
        <v>-23.235999999999997</v>
      </c>
      <c r="H53">
        <f t="shared" si="1"/>
        <v>-2.8000000000000001E-2</v>
      </c>
      <c r="I53" s="5"/>
    </row>
    <row r="54" spans="1:9" x14ac:dyDescent="0.2">
      <c r="A54">
        <v>10.303000000000001</v>
      </c>
      <c r="B54">
        <v>54.174999999999997</v>
      </c>
      <c r="C54">
        <v>-5.2999999999999999E-2</v>
      </c>
      <c r="D54">
        <v>-3.4900000000000003E-4</v>
      </c>
      <c r="F54" s="3">
        <f t="shared" si="2"/>
        <v>0.19950000000000045</v>
      </c>
      <c r="G54" s="3">
        <f t="shared" si="0"/>
        <v>-23.034999999999997</v>
      </c>
      <c r="H54">
        <f t="shared" si="1"/>
        <v>-5.2999999999999999E-2</v>
      </c>
      <c r="I54" s="5"/>
    </row>
    <row r="55" spans="1:9" x14ac:dyDescent="0.2">
      <c r="A55">
        <v>10.303000000000001</v>
      </c>
      <c r="B55">
        <v>54.372999999999998</v>
      </c>
      <c r="C55">
        <v>-8.3000000000000004E-2</v>
      </c>
      <c r="D55">
        <v>-3.4900000000000003E-4</v>
      </c>
      <c r="F55" s="3">
        <f t="shared" si="2"/>
        <v>0.19850000000000279</v>
      </c>
      <c r="G55" s="3">
        <f t="shared" si="0"/>
        <v>-22.836999999999996</v>
      </c>
      <c r="H55">
        <f t="shared" si="1"/>
        <v>-8.3000000000000004E-2</v>
      </c>
      <c r="I55" s="5"/>
    </row>
    <row r="56" spans="1:9" x14ac:dyDescent="0.2">
      <c r="A56">
        <v>10.303000000000001</v>
      </c>
      <c r="B56">
        <v>54.572000000000003</v>
      </c>
      <c r="C56">
        <v>-0.111</v>
      </c>
      <c r="D56">
        <v>-3.48E-4</v>
      </c>
      <c r="F56" s="3">
        <f t="shared" si="2"/>
        <v>0.20000000000000284</v>
      </c>
      <c r="G56" s="3">
        <f t="shared" si="0"/>
        <v>-22.637999999999991</v>
      </c>
      <c r="H56">
        <f t="shared" si="1"/>
        <v>-0.111</v>
      </c>
      <c r="I56" s="5"/>
    </row>
    <row r="57" spans="1:9" x14ac:dyDescent="0.2">
      <c r="A57">
        <v>10.303000000000001</v>
      </c>
      <c r="B57">
        <v>54.773000000000003</v>
      </c>
      <c r="C57">
        <v>-0.14499999999999999</v>
      </c>
      <c r="D57">
        <v>-3.5E-4</v>
      </c>
      <c r="F57" s="3">
        <f t="shared" si="2"/>
        <v>0.20049999999999812</v>
      </c>
      <c r="G57" s="3">
        <f t="shared" si="0"/>
        <v>-22.436999999999991</v>
      </c>
      <c r="H57">
        <f t="shared" si="1"/>
        <v>-0.14499999999999999</v>
      </c>
      <c r="I57" s="5"/>
    </row>
    <row r="58" spans="1:9" x14ac:dyDescent="0.2">
      <c r="A58">
        <v>10.303000000000001</v>
      </c>
      <c r="B58">
        <v>54.972999999999999</v>
      </c>
      <c r="C58">
        <v>-0.17899999999999999</v>
      </c>
      <c r="D58">
        <v>-3.5199999999999999E-4</v>
      </c>
      <c r="F58" s="3">
        <f t="shared" si="2"/>
        <v>0.19899999999999807</v>
      </c>
      <c r="G58" s="3">
        <f t="shared" si="0"/>
        <v>-22.236999999999995</v>
      </c>
      <c r="H58">
        <f t="shared" si="1"/>
        <v>-0.17899999999999999</v>
      </c>
      <c r="I58" s="5"/>
    </row>
    <row r="59" spans="1:9" x14ac:dyDescent="0.2">
      <c r="A59">
        <v>10.303000000000001</v>
      </c>
      <c r="B59">
        <v>55.170999999999999</v>
      </c>
      <c r="C59">
        <v>-0.214</v>
      </c>
      <c r="D59">
        <v>-3.4900000000000003E-4</v>
      </c>
      <c r="F59" s="3">
        <f t="shared" si="2"/>
        <v>0.19849999999999923</v>
      </c>
      <c r="G59" s="3">
        <f t="shared" si="0"/>
        <v>-22.038999999999994</v>
      </c>
      <c r="H59">
        <f t="shared" si="1"/>
        <v>-0.214</v>
      </c>
      <c r="I59" s="5"/>
    </row>
    <row r="60" spans="1:9" x14ac:dyDescent="0.2">
      <c r="A60">
        <v>10.303000000000001</v>
      </c>
      <c r="B60">
        <v>55.37</v>
      </c>
      <c r="C60">
        <v>-0.254</v>
      </c>
      <c r="D60">
        <v>-3.4900000000000003E-4</v>
      </c>
      <c r="F60" s="3">
        <f t="shared" si="2"/>
        <v>0.20050000000000168</v>
      </c>
      <c r="G60" s="3">
        <f t="shared" si="0"/>
        <v>-21.839999999999996</v>
      </c>
      <c r="H60">
        <f t="shared" si="1"/>
        <v>-0.254</v>
      </c>
      <c r="I60" s="5"/>
    </row>
    <row r="61" spans="1:9" x14ac:dyDescent="0.2">
      <c r="A61">
        <v>10.303000000000001</v>
      </c>
      <c r="B61">
        <v>55.572000000000003</v>
      </c>
      <c r="C61">
        <v>-0.29299999999999998</v>
      </c>
      <c r="D61">
        <v>-3.5E-4</v>
      </c>
      <c r="F61" s="3">
        <f t="shared" si="2"/>
        <v>0.20200000000000173</v>
      </c>
      <c r="G61" s="3">
        <f t="shared" si="0"/>
        <v>-21.637999999999991</v>
      </c>
      <c r="H61">
        <f t="shared" si="1"/>
        <v>-0.29299999999999998</v>
      </c>
      <c r="I61" s="5"/>
    </row>
    <row r="62" spans="1:9" x14ac:dyDescent="0.2">
      <c r="A62">
        <v>10.303000000000001</v>
      </c>
      <c r="B62">
        <v>55.774000000000001</v>
      </c>
      <c r="C62">
        <v>-0.33900000000000002</v>
      </c>
      <c r="D62">
        <v>-3.5100000000000002E-4</v>
      </c>
      <c r="F62" s="3">
        <f t="shared" si="2"/>
        <v>0.20049999999999812</v>
      </c>
      <c r="G62" s="3">
        <f t="shared" si="0"/>
        <v>-21.435999999999993</v>
      </c>
      <c r="H62">
        <f t="shared" si="1"/>
        <v>-0.33900000000000002</v>
      </c>
      <c r="I62" s="5"/>
    </row>
    <row r="63" spans="1:9" x14ac:dyDescent="0.2">
      <c r="A63">
        <v>10.303000000000001</v>
      </c>
      <c r="B63">
        <v>55.972999999999999</v>
      </c>
      <c r="C63">
        <v>-0.38400000000000001</v>
      </c>
      <c r="D63">
        <v>-3.5E-4</v>
      </c>
      <c r="F63" s="3">
        <f t="shared" si="2"/>
        <v>0.19899999999999807</v>
      </c>
      <c r="G63" s="3">
        <f t="shared" si="0"/>
        <v>-21.236999999999995</v>
      </c>
      <c r="H63">
        <f t="shared" si="1"/>
        <v>-0.38400000000000001</v>
      </c>
      <c r="I63" s="5"/>
    </row>
    <row r="64" spans="1:9" x14ac:dyDescent="0.2">
      <c r="A64">
        <v>10.303000000000001</v>
      </c>
      <c r="B64">
        <v>56.171999999999997</v>
      </c>
      <c r="C64">
        <v>-0.435</v>
      </c>
      <c r="D64">
        <v>-3.48E-4</v>
      </c>
      <c r="F64" s="3">
        <f t="shared" si="2"/>
        <v>0.20050000000000168</v>
      </c>
      <c r="G64" s="3">
        <f t="shared" si="0"/>
        <v>-21.037999999999997</v>
      </c>
      <c r="H64">
        <f t="shared" si="1"/>
        <v>-0.435</v>
      </c>
      <c r="I64" s="5"/>
    </row>
    <row r="65" spans="1:9" x14ac:dyDescent="0.2">
      <c r="A65">
        <v>10.303000000000001</v>
      </c>
      <c r="B65">
        <v>56.374000000000002</v>
      </c>
      <c r="C65">
        <v>-0.49</v>
      </c>
      <c r="D65">
        <v>-3.48E-4</v>
      </c>
      <c r="F65" s="3">
        <f t="shared" si="2"/>
        <v>0.2015000000000029</v>
      </c>
      <c r="G65" s="3">
        <f t="shared" si="0"/>
        <v>-20.835999999999991</v>
      </c>
      <c r="H65">
        <f t="shared" si="1"/>
        <v>-0.49</v>
      </c>
      <c r="I65" s="5"/>
    </row>
    <row r="66" spans="1:9" x14ac:dyDescent="0.2">
      <c r="A66">
        <v>10.303000000000001</v>
      </c>
      <c r="B66">
        <v>56.575000000000003</v>
      </c>
      <c r="C66">
        <v>-0.54900000000000004</v>
      </c>
      <c r="D66">
        <v>-3.5199999999999999E-4</v>
      </c>
      <c r="F66" s="3">
        <f t="shared" si="2"/>
        <v>0.19999999999999929</v>
      </c>
      <c r="G66" s="3">
        <f t="shared" si="0"/>
        <v>-20.634999999999991</v>
      </c>
      <c r="H66">
        <f t="shared" si="1"/>
        <v>-0.54900000000000004</v>
      </c>
      <c r="I66" s="5"/>
    </row>
    <row r="67" spans="1:9" x14ac:dyDescent="0.2">
      <c r="A67">
        <v>10.303000000000001</v>
      </c>
      <c r="B67">
        <v>56.774000000000001</v>
      </c>
      <c r="C67">
        <v>-0.61199999999999999</v>
      </c>
      <c r="D67">
        <v>-3.48E-4</v>
      </c>
      <c r="F67" s="3">
        <f t="shared" si="2"/>
        <v>0.19849999999999923</v>
      </c>
      <c r="G67" s="3">
        <f t="shared" si="0"/>
        <v>-20.435999999999993</v>
      </c>
      <c r="H67">
        <f t="shared" si="1"/>
        <v>-0.61199999999999999</v>
      </c>
      <c r="I67" s="5"/>
    </row>
    <row r="68" spans="1:9" x14ac:dyDescent="0.2">
      <c r="A68">
        <v>10.303000000000001</v>
      </c>
      <c r="B68">
        <v>56.972000000000001</v>
      </c>
      <c r="C68">
        <v>-0.68</v>
      </c>
      <c r="D68">
        <v>-3.5E-4</v>
      </c>
      <c r="F68" s="3">
        <f t="shared" si="2"/>
        <v>0.19950000000000045</v>
      </c>
      <c r="G68" s="3">
        <f t="shared" si="0"/>
        <v>-20.237999999999992</v>
      </c>
      <c r="H68">
        <f t="shared" si="1"/>
        <v>-0.68</v>
      </c>
      <c r="I68" s="5"/>
    </row>
    <row r="69" spans="1:9" x14ac:dyDescent="0.2">
      <c r="A69">
        <v>10.303000000000001</v>
      </c>
      <c r="B69">
        <v>57.173000000000002</v>
      </c>
      <c r="C69">
        <v>-0.754</v>
      </c>
      <c r="D69">
        <v>-3.48E-4</v>
      </c>
      <c r="F69" s="3">
        <f t="shared" si="2"/>
        <v>0.20100000000000051</v>
      </c>
      <c r="G69" s="3">
        <f t="shared" si="0"/>
        <v>-20.036999999999992</v>
      </c>
      <c r="H69">
        <f t="shared" si="1"/>
        <v>-0.754</v>
      </c>
      <c r="I69" s="5"/>
    </row>
    <row r="70" spans="1:9" x14ac:dyDescent="0.2">
      <c r="A70">
        <v>10.303000000000001</v>
      </c>
      <c r="B70">
        <v>57.374000000000002</v>
      </c>
      <c r="C70">
        <v>-0.84499999999999997</v>
      </c>
      <c r="D70">
        <v>-3.5E-4</v>
      </c>
      <c r="F70" s="3">
        <f t="shared" si="2"/>
        <v>0.19950000000000045</v>
      </c>
      <c r="G70" s="3">
        <f t="shared" si="0"/>
        <v>-19.835999999999991</v>
      </c>
      <c r="H70">
        <f t="shared" si="1"/>
        <v>-0.84499999999999997</v>
      </c>
      <c r="I70" s="5"/>
    </row>
    <row r="71" spans="1:9" x14ac:dyDescent="0.2">
      <c r="A71">
        <v>10.303000000000001</v>
      </c>
      <c r="B71">
        <v>57.572000000000003</v>
      </c>
      <c r="C71">
        <v>-0.94299999999999995</v>
      </c>
      <c r="D71">
        <v>-3.5E-4</v>
      </c>
      <c r="F71" s="3">
        <f t="shared" si="2"/>
        <v>0.19849999999999923</v>
      </c>
      <c r="G71" s="3">
        <f t="shared" si="0"/>
        <v>-19.637999999999991</v>
      </c>
      <c r="H71">
        <f t="shared" si="1"/>
        <v>-0.94299999999999995</v>
      </c>
      <c r="I71" s="5"/>
    </row>
    <row r="72" spans="1:9" x14ac:dyDescent="0.2">
      <c r="A72">
        <v>10.303000000000001</v>
      </c>
      <c r="B72">
        <v>57.771000000000001</v>
      </c>
      <c r="C72">
        <v>-1.052</v>
      </c>
      <c r="D72">
        <v>-3.5E-4</v>
      </c>
      <c r="F72" s="3">
        <f t="shared" si="2"/>
        <v>0.19999999999999929</v>
      </c>
      <c r="G72" s="3">
        <f t="shared" si="0"/>
        <v>-19.438999999999993</v>
      </c>
      <c r="H72">
        <f t="shared" si="1"/>
        <v>-1.052</v>
      </c>
      <c r="I72" s="5"/>
    </row>
    <row r="73" spans="1:9" x14ac:dyDescent="0.2">
      <c r="A73">
        <v>10.303000000000001</v>
      </c>
      <c r="B73">
        <v>57.972000000000001</v>
      </c>
      <c r="C73">
        <v>-1.171</v>
      </c>
      <c r="D73">
        <v>-3.5399999999999999E-4</v>
      </c>
      <c r="F73" s="3">
        <f t="shared" si="2"/>
        <v>0.20149999999999935</v>
      </c>
      <c r="G73" s="3">
        <f t="shared" si="0"/>
        <v>-19.237999999999992</v>
      </c>
      <c r="H73">
        <f t="shared" si="1"/>
        <v>-1.171</v>
      </c>
      <c r="I73" s="5"/>
    </row>
    <row r="74" spans="1:9" x14ac:dyDescent="0.2">
      <c r="A74">
        <v>10.303000000000001</v>
      </c>
      <c r="B74">
        <v>58.173999999999999</v>
      </c>
      <c r="C74">
        <v>-1.306</v>
      </c>
      <c r="D74">
        <v>-3.5E-4</v>
      </c>
      <c r="F74" s="3">
        <f t="shared" si="2"/>
        <v>0.20049999999999812</v>
      </c>
      <c r="G74" s="3">
        <f t="shared" si="0"/>
        <v>-19.035999999999994</v>
      </c>
      <c r="H74">
        <f t="shared" si="1"/>
        <v>-1.306</v>
      </c>
      <c r="I74" s="5"/>
    </row>
    <row r="75" spans="1:9" x14ac:dyDescent="0.2">
      <c r="A75">
        <v>10.303000000000001</v>
      </c>
      <c r="B75">
        <v>58.372999999999998</v>
      </c>
      <c r="C75">
        <v>-1.427</v>
      </c>
      <c r="D75">
        <v>-3.4900000000000003E-4</v>
      </c>
      <c r="F75" s="3">
        <f t="shared" si="2"/>
        <v>0.19900000000000162</v>
      </c>
      <c r="G75" s="3">
        <f t="shared" si="0"/>
        <v>-18.836999999999996</v>
      </c>
      <c r="H75">
        <f t="shared" si="1"/>
        <v>-1.427</v>
      </c>
      <c r="I75" s="5"/>
    </row>
    <row r="76" spans="1:9" x14ac:dyDescent="0.2">
      <c r="A76">
        <v>10.303000000000001</v>
      </c>
      <c r="B76">
        <v>58.572000000000003</v>
      </c>
      <c r="C76">
        <v>-1.5249999999999999</v>
      </c>
      <c r="D76">
        <v>-3.5E-4</v>
      </c>
      <c r="F76" s="3">
        <f t="shared" si="2"/>
        <v>0.20050000000000168</v>
      </c>
      <c r="G76" s="3">
        <f t="shared" si="0"/>
        <v>-18.637999999999991</v>
      </c>
      <c r="H76">
        <f t="shared" si="1"/>
        <v>-1.5249999999999999</v>
      </c>
      <c r="I76" s="5"/>
    </row>
    <row r="77" spans="1:9" x14ac:dyDescent="0.2">
      <c r="A77">
        <v>10.303000000000001</v>
      </c>
      <c r="B77">
        <v>58.774000000000001</v>
      </c>
      <c r="C77">
        <v>-1.5860000000000001</v>
      </c>
      <c r="D77">
        <v>-3.48E-4</v>
      </c>
      <c r="F77" s="3">
        <f t="shared" si="2"/>
        <v>0.20149999999999935</v>
      </c>
      <c r="G77" s="3">
        <f t="shared" si="0"/>
        <v>-18.435999999999993</v>
      </c>
      <c r="H77">
        <f t="shared" si="1"/>
        <v>-1.5860000000000001</v>
      </c>
      <c r="I77" s="5"/>
    </row>
    <row r="78" spans="1:9" x14ac:dyDescent="0.2">
      <c r="A78">
        <v>10.303000000000001</v>
      </c>
      <c r="B78">
        <v>58.975000000000001</v>
      </c>
      <c r="C78">
        <v>-1.599</v>
      </c>
      <c r="D78">
        <v>-3.5100000000000002E-4</v>
      </c>
      <c r="F78" s="3">
        <f t="shared" si="2"/>
        <v>0.19999999999999929</v>
      </c>
      <c r="G78" s="3">
        <f t="shared" si="0"/>
        <v>-18.234999999999992</v>
      </c>
      <c r="H78">
        <f t="shared" si="1"/>
        <v>-1.599</v>
      </c>
      <c r="I78" s="5"/>
    </row>
    <row r="79" spans="1:9" x14ac:dyDescent="0.2">
      <c r="A79">
        <v>10.303000000000001</v>
      </c>
      <c r="B79">
        <v>59.173999999999999</v>
      </c>
      <c r="C79">
        <v>-1.532</v>
      </c>
      <c r="D79">
        <v>-3.4900000000000003E-4</v>
      </c>
      <c r="F79" s="3">
        <f t="shared" si="2"/>
        <v>0.19899999999999807</v>
      </c>
      <c r="G79" s="3">
        <f t="shared" si="0"/>
        <v>-18.035999999999994</v>
      </c>
      <c r="H79">
        <f t="shared" si="1"/>
        <v>-1.532</v>
      </c>
      <c r="I79" s="5"/>
    </row>
    <row r="80" spans="1:9" x14ac:dyDescent="0.2">
      <c r="A80">
        <v>10.303000000000001</v>
      </c>
      <c r="B80">
        <v>59.372999999999998</v>
      </c>
      <c r="C80">
        <v>-1.3759999999999999</v>
      </c>
      <c r="D80">
        <v>-3.5E-4</v>
      </c>
      <c r="F80" s="3">
        <f t="shared" si="2"/>
        <v>0.19999999999999929</v>
      </c>
      <c r="G80" s="3">
        <f t="shared" si="0"/>
        <v>-17.836999999999996</v>
      </c>
      <c r="H80">
        <f t="shared" si="1"/>
        <v>-1.3759999999999999</v>
      </c>
      <c r="I80" s="5"/>
    </row>
    <row r="81" spans="1:9" x14ac:dyDescent="0.2">
      <c r="A81">
        <v>10.303000000000001</v>
      </c>
      <c r="B81">
        <v>59.573999999999998</v>
      </c>
      <c r="C81">
        <v>-1.175</v>
      </c>
      <c r="D81">
        <v>-3.4900000000000003E-4</v>
      </c>
      <c r="F81" s="3">
        <f t="shared" si="2"/>
        <v>0.20100000000000051</v>
      </c>
      <c r="G81" s="3">
        <f t="shared" si="0"/>
        <v>-17.635999999999996</v>
      </c>
      <c r="H81">
        <f t="shared" si="1"/>
        <v>-1.175</v>
      </c>
      <c r="I81" s="5"/>
    </row>
    <row r="82" spans="1:9" x14ac:dyDescent="0.2">
      <c r="A82">
        <v>10.303000000000001</v>
      </c>
      <c r="B82">
        <v>59.774999999999999</v>
      </c>
      <c r="C82">
        <v>-0.96599999999999997</v>
      </c>
      <c r="D82">
        <v>-3.48E-4</v>
      </c>
      <c r="F82" s="3">
        <f t="shared" si="2"/>
        <v>0.19999999999999929</v>
      </c>
      <c r="G82" s="3">
        <f t="shared" si="0"/>
        <v>-17.434999999999995</v>
      </c>
      <c r="H82">
        <f t="shared" si="1"/>
        <v>-0.96599999999999997</v>
      </c>
      <c r="I82" s="5"/>
    </row>
    <row r="83" spans="1:9" x14ac:dyDescent="0.2">
      <c r="A83">
        <v>10.303000000000001</v>
      </c>
      <c r="B83">
        <v>59.973999999999997</v>
      </c>
      <c r="C83">
        <v>-0.76500000000000001</v>
      </c>
      <c r="D83">
        <v>-3.5100000000000002E-4</v>
      </c>
      <c r="F83" s="3">
        <f t="shared" si="2"/>
        <v>0.1980000000000004</v>
      </c>
      <c r="G83" s="3">
        <f t="shared" ref="G83:G146" si="3">B83-$G$1</f>
        <v>-17.235999999999997</v>
      </c>
      <c r="H83">
        <f t="shared" si="1"/>
        <v>-0.76500000000000001</v>
      </c>
      <c r="I83" s="5"/>
    </row>
    <row r="84" spans="1:9" x14ac:dyDescent="0.2">
      <c r="A84">
        <v>10.303000000000001</v>
      </c>
      <c r="B84">
        <v>60.170999999999999</v>
      </c>
      <c r="C84">
        <v>-0.58299999999999996</v>
      </c>
      <c r="D84">
        <v>-3.4900000000000003E-4</v>
      </c>
      <c r="F84" s="3">
        <f t="shared" si="2"/>
        <v>0.19900000000000162</v>
      </c>
      <c r="G84" s="3">
        <f t="shared" si="3"/>
        <v>-17.038999999999994</v>
      </c>
      <c r="H84">
        <f t="shared" ref="H84:H131" si="4">C84</f>
        <v>-0.58299999999999996</v>
      </c>
      <c r="I84" s="5"/>
    </row>
    <row r="85" spans="1:9" x14ac:dyDescent="0.2">
      <c r="A85">
        <v>10.303000000000001</v>
      </c>
      <c r="B85">
        <v>60.372</v>
      </c>
      <c r="C85">
        <v>-0.42</v>
      </c>
      <c r="D85">
        <v>-3.5100000000000002E-4</v>
      </c>
      <c r="F85" s="3">
        <f t="shared" ref="F85:F148" si="5">(G86-G84)/2</f>
        <v>0.20149999999999935</v>
      </c>
      <c r="G85" s="3">
        <f t="shared" si="3"/>
        <v>-16.837999999999994</v>
      </c>
      <c r="H85">
        <f t="shared" si="4"/>
        <v>-0.42</v>
      </c>
      <c r="I85" s="5"/>
    </row>
    <row r="86" spans="1:9" x14ac:dyDescent="0.2">
      <c r="A86">
        <v>10.303000000000001</v>
      </c>
      <c r="B86">
        <v>60.573999999999998</v>
      </c>
      <c r="C86">
        <v>-0.27200000000000002</v>
      </c>
      <c r="D86">
        <v>-3.5E-4</v>
      </c>
      <c r="F86" s="3">
        <f t="shared" si="5"/>
        <v>0.20100000000000051</v>
      </c>
      <c r="G86" s="3">
        <f t="shared" si="3"/>
        <v>-16.635999999999996</v>
      </c>
      <c r="H86">
        <f t="shared" si="4"/>
        <v>-0.27200000000000002</v>
      </c>
      <c r="I86" s="5"/>
    </row>
    <row r="87" spans="1:9" x14ac:dyDescent="0.2">
      <c r="A87">
        <v>10.303000000000001</v>
      </c>
      <c r="B87">
        <v>60.774000000000001</v>
      </c>
      <c r="C87">
        <v>-0.13800000000000001</v>
      </c>
      <c r="D87">
        <v>-3.4900000000000003E-4</v>
      </c>
      <c r="F87" s="3">
        <f t="shared" si="5"/>
        <v>0.19900000000000162</v>
      </c>
      <c r="G87" s="3">
        <f t="shared" si="3"/>
        <v>-16.435999999999993</v>
      </c>
      <c r="H87">
        <f t="shared" si="4"/>
        <v>-0.13800000000000001</v>
      </c>
      <c r="I87" s="5"/>
    </row>
    <row r="88" spans="1:9" x14ac:dyDescent="0.2">
      <c r="A88">
        <v>10.303000000000001</v>
      </c>
      <c r="B88">
        <v>60.972000000000001</v>
      </c>
      <c r="C88">
        <v>-1.4999999999999999E-2</v>
      </c>
      <c r="D88">
        <v>-3.5E-4</v>
      </c>
      <c r="F88" s="3">
        <f t="shared" si="5"/>
        <v>0.19950000000000045</v>
      </c>
      <c r="G88" s="3">
        <f t="shared" si="3"/>
        <v>-16.237999999999992</v>
      </c>
      <c r="H88">
        <f t="shared" si="4"/>
        <v>-1.4999999999999999E-2</v>
      </c>
      <c r="I88" s="5"/>
    </row>
    <row r="89" spans="1:9" x14ac:dyDescent="0.2">
      <c r="A89">
        <v>10.303000000000001</v>
      </c>
      <c r="B89">
        <v>61.173000000000002</v>
      </c>
      <c r="C89">
        <v>0.10100000000000001</v>
      </c>
      <c r="D89">
        <v>-3.5E-4</v>
      </c>
      <c r="F89" s="3">
        <f t="shared" si="5"/>
        <v>0.20149999999999935</v>
      </c>
      <c r="G89" s="3">
        <f t="shared" si="3"/>
        <v>-16.036999999999992</v>
      </c>
      <c r="H89">
        <f t="shared" si="4"/>
        <v>0.10100000000000001</v>
      </c>
      <c r="I89" s="5"/>
    </row>
    <row r="90" spans="1:9" x14ac:dyDescent="0.2">
      <c r="A90">
        <v>10.303000000000001</v>
      </c>
      <c r="B90">
        <v>61.375</v>
      </c>
      <c r="C90">
        <v>0.214</v>
      </c>
      <c r="D90">
        <v>-3.4900000000000003E-4</v>
      </c>
      <c r="F90" s="3">
        <f t="shared" si="5"/>
        <v>0.20049999999999812</v>
      </c>
      <c r="G90" s="3">
        <f t="shared" si="3"/>
        <v>-15.834999999999994</v>
      </c>
      <c r="H90">
        <f t="shared" si="4"/>
        <v>0.214</v>
      </c>
      <c r="I90" s="5"/>
    </row>
    <row r="91" spans="1:9" x14ac:dyDescent="0.2">
      <c r="A91">
        <v>10.303000000000001</v>
      </c>
      <c r="B91">
        <v>61.573999999999998</v>
      </c>
      <c r="C91">
        <v>0.31900000000000001</v>
      </c>
      <c r="D91">
        <v>-3.5100000000000002E-4</v>
      </c>
      <c r="F91" s="3">
        <f t="shared" si="5"/>
        <v>0.19849999999999923</v>
      </c>
      <c r="G91" s="3">
        <f t="shared" si="3"/>
        <v>-15.635999999999996</v>
      </c>
      <c r="H91">
        <f t="shared" si="4"/>
        <v>0.31900000000000001</v>
      </c>
      <c r="I91" s="5"/>
    </row>
    <row r="92" spans="1:9" x14ac:dyDescent="0.2">
      <c r="A92">
        <v>10.303000000000001</v>
      </c>
      <c r="B92">
        <v>61.771999999999998</v>
      </c>
      <c r="C92">
        <v>0.41799999999999998</v>
      </c>
      <c r="D92">
        <v>-3.4900000000000003E-4</v>
      </c>
      <c r="F92" s="3">
        <f t="shared" si="5"/>
        <v>0.19999999999999929</v>
      </c>
      <c r="G92" s="3">
        <f t="shared" si="3"/>
        <v>-15.437999999999995</v>
      </c>
      <c r="H92">
        <f t="shared" si="4"/>
        <v>0.41799999999999998</v>
      </c>
      <c r="I92" s="5"/>
    </row>
    <row r="93" spans="1:9" x14ac:dyDescent="0.2">
      <c r="A93">
        <v>10.303000000000001</v>
      </c>
      <c r="B93">
        <v>61.973999999999997</v>
      </c>
      <c r="C93">
        <v>0.50700000000000001</v>
      </c>
      <c r="D93">
        <v>-3.5100000000000002E-4</v>
      </c>
      <c r="F93" s="3">
        <f t="shared" si="5"/>
        <v>0.20149999999999935</v>
      </c>
      <c r="G93" s="3">
        <f t="shared" si="3"/>
        <v>-15.235999999999997</v>
      </c>
      <c r="H93">
        <f t="shared" si="4"/>
        <v>0.50700000000000001</v>
      </c>
      <c r="I93" s="5"/>
    </row>
    <row r="94" spans="1:9" x14ac:dyDescent="0.2">
      <c r="A94">
        <v>10.303000000000001</v>
      </c>
      <c r="B94">
        <v>62.174999999999997</v>
      </c>
      <c r="C94">
        <v>0.59199999999999997</v>
      </c>
      <c r="D94">
        <v>-3.5E-4</v>
      </c>
      <c r="F94" s="3">
        <f t="shared" si="5"/>
        <v>0.20000000000000284</v>
      </c>
      <c r="G94" s="3">
        <f t="shared" si="3"/>
        <v>-15.034999999999997</v>
      </c>
      <c r="H94">
        <f t="shared" si="4"/>
        <v>0.59199999999999997</v>
      </c>
      <c r="I94" s="5"/>
    </row>
    <row r="95" spans="1:9" x14ac:dyDescent="0.2">
      <c r="A95">
        <v>10.303000000000001</v>
      </c>
      <c r="B95">
        <v>62.374000000000002</v>
      </c>
      <c r="C95">
        <v>0.67700000000000005</v>
      </c>
      <c r="D95">
        <v>-3.5100000000000002E-4</v>
      </c>
      <c r="F95" s="3">
        <f t="shared" si="5"/>
        <v>0.19750000000000156</v>
      </c>
      <c r="G95" s="3">
        <f t="shared" si="3"/>
        <v>-14.835999999999991</v>
      </c>
      <c r="H95">
        <f t="shared" si="4"/>
        <v>0.67700000000000005</v>
      </c>
      <c r="I95" s="5"/>
    </row>
    <row r="96" spans="1:9" x14ac:dyDescent="0.2">
      <c r="A96">
        <v>10.303000000000001</v>
      </c>
      <c r="B96">
        <v>62.57</v>
      </c>
      <c r="C96">
        <v>0.749</v>
      </c>
      <c r="D96">
        <v>-3.5100000000000002E-4</v>
      </c>
      <c r="F96" s="3">
        <f t="shared" si="5"/>
        <v>0.19849999999999923</v>
      </c>
      <c r="G96" s="3">
        <f t="shared" si="3"/>
        <v>-14.639999999999993</v>
      </c>
      <c r="H96">
        <f t="shared" si="4"/>
        <v>0.749</v>
      </c>
      <c r="I96" s="5"/>
    </row>
    <row r="97" spans="1:9" x14ac:dyDescent="0.2">
      <c r="A97">
        <v>10.303000000000001</v>
      </c>
      <c r="B97">
        <v>62.771000000000001</v>
      </c>
      <c r="C97">
        <v>0.81499999999999995</v>
      </c>
      <c r="D97">
        <v>-3.5E-4</v>
      </c>
      <c r="F97" s="3">
        <f t="shared" si="5"/>
        <v>0.20149999999999935</v>
      </c>
      <c r="G97" s="3">
        <f t="shared" si="3"/>
        <v>-14.438999999999993</v>
      </c>
      <c r="H97">
        <f t="shared" si="4"/>
        <v>0.81499999999999995</v>
      </c>
      <c r="I97" s="5"/>
    </row>
    <row r="98" spans="1:9" x14ac:dyDescent="0.2">
      <c r="A98">
        <v>10.303000000000001</v>
      </c>
      <c r="B98">
        <v>62.972999999999999</v>
      </c>
      <c r="C98">
        <v>0.879</v>
      </c>
      <c r="D98">
        <v>-3.4900000000000003E-4</v>
      </c>
      <c r="F98" s="3">
        <f t="shared" si="5"/>
        <v>0.20049999999999812</v>
      </c>
      <c r="G98" s="3">
        <f t="shared" si="3"/>
        <v>-14.236999999999995</v>
      </c>
      <c r="H98">
        <f t="shared" si="4"/>
        <v>0.879</v>
      </c>
      <c r="I98" s="5"/>
    </row>
    <row r="99" spans="1:9" x14ac:dyDescent="0.2">
      <c r="A99">
        <v>10.303000000000001</v>
      </c>
      <c r="B99">
        <v>63.171999999999997</v>
      </c>
      <c r="C99">
        <v>0.93700000000000006</v>
      </c>
      <c r="D99">
        <v>-3.5199999999999999E-4</v>
      </c>
      <c r="F99" s="3">
        <f t="shared" si="5"/>
        <v>0.19849999999999923</v>
      </c>
      <c r="G99" s="3">
        <f t="shared" si="3"/>
        <v>-14.037999999999997</v>
      </c>
      <c r="H99">
        <f t="shared" si="4"/>
        <v>0.93700000000000006</v>
      </c>
      <c r="I99" s="5"/>
    </row>
    <row r="100" spans="1:9" x14ac:dyDescent="0.2">
      <c r="A100">
        <v>10.303000000000001</v>
      </c>
      <c r="B100">
        <v>63.37</v>
      </c>
      <c r="C100">
        <v>0.99299999999999999</v>
      </c>
      <c r="D100">
        <v>-3.5199999999999999E-4</v>
      </c>
      <c r="F100" s="3">
        <f t="shared" si="5"/>
        <v>0.20000000000000284</v>
      </c>
      <c r="G100" s="3">
        <f t="shared" si="3"/>
        <v>-13.839999999999996</v>
      </c>
      <c r="H100">
        <f t="shared" si="4"/>
        <v>0.99299999999999999</v>
      </c>
      <c r="I100" s="5"/>
    </row>
    <row r="101" spans="1:9" x14ac:dyDescent="0.2">
      <c r="A101">
        <v>10.303000000000001</v>
      </c>
      <c r="B101">
        <v>63.572000000000003</v>
      </c>
      <c r="C101">
        <v>1.0369999999999999</v>
      </c>
      <c r="D101">
        <v>-3.5199999999999999E-4</v>
      </c>
      <c r="F101" s="3">
        <f t="shared" si="5"/>
        <v>0.20200000000000173</v>
      </c>
      <c r="G101" s="3">
        <f t="shared" si="3"/>
        <v>-13.637999999999991</v>
      </c>
      <c r="H101">
        <f t="shared" si="4"/>
        <v>1.0369999999999999</v>
      </c>
      <c r="I101" s="5"/>
    </row>
    <row r="102" spans="1:9" x14ac:dyDescent="0.2">
      <c r="A102">
        <v>10.303000000000001</v>
      </c>
      <c r="B102">
        <v>63.774000000000001</v>
      </c>
      <c r="C102">
        <v>1.0740000000000001</v>
      </c>
      <c r="D102">
        <v>-3.5E-4</v>
      </c>
      <c r="F102" s="3">
        <f t="shared" si="5"/>
        <v>0.20049999999999812</v>
      </c>
      <c r="G102" s="3">
        <f t="shared" si="3"/>
        <v>-13.435999999999993</v>
      </c>
      <c r="H102">
        <f t="shared" si="4"/>
        <v>1.0740000000000001</v>
      </c>
      <c r="I102" s="5"/>
    </row>
    <row r="103" spans="1:9" x14ac:dyDescent="0.2">
      <c r="A103">
        <v>10.303000000000001</v>
      </c>
      <c r="B103">
        <v>63.972999999999999</v>
      </c>
      <c r="C103">
        <v>1.1120000000000001</v>
      </c>
      <c r="D103">
        <v>-3.5E-4</v>
      </c>
      <c r="F103" s="3">
        <f t="shared" si="5"/>
        <v>0.19850000000000279</v>
      </c>
      <c r="G103" s="3">
        <f t="shared" si="3"/>
        <v>-13.236999999999995</v>
      </c>
      <c r="H103">
        <f t="shared" si="4"/>
        <v>1.1120000000000001</v>
      </c>
      <c r="I103" s="5"/>
    </row>
    <row r="104" spans="1:9" x14ac:dyDescent="0.2">
      <c r="A104">
        <v>10.303000000000001</v>
      </c>
      <c r="B104">
        <v>64.171000000000006</v>
      </c>
      <c r="C104">
        <v>1.143</v>
      </c>
      <c r="D104">
        <v>-3.5E-4</v>
      </c>
      <c r="F104" s="3">
        <f t="shared" si="5"/>
        <v>0.19950000000000045</v>
      </c>
      <c r="G104" s="3">
        <f t="shared" si="3"/>
        <v>-13.038999999999987</v>
      </c>
      <c r="H104">
        <f t="shared" si="4"/>
        <v>1.143</v>
      </c>
      <c r="I104" s="5"/>
    </row>
    <row r="105" spans="1:9" x14ac:dyDescent="0.2">
      <c r="A105">
        <v>10.303000000000001</v>
      </c>
      <c r="B105">
        <v>64.372</v>
      </c>
      <c r="C105">
        <v>1.1719999999999999</v>
      </c>
      <c r="D105">
        <v>-3.4900000000000003E-4</v>
      </c>
      <c r="F105" s="3">
        <f t="shared" si="5"/>
        <v>0.20149999999999579</v>
      </c>
      <c r="G105" s="3">
        <f t="shared" si="3"/>
        <v>-12.837999999999994</v>
      </c>
      <c r="H105">
        <f t="shared" si="4"/>
        <v>1.1719999999999999</v>
      </c>
      <c r="I105" s="5"/>
    </row>
    <row r="106" spans="1:9" x14ac:dyDescent="0.2">
      <c r="A106">
        <v>10.303000000000001</v>
      </c>
      <c r="B106">
        <v>64.573999999999998</v>
      </c>
      <c r="C106">
        <v>1.1879999999999999</v>
      </c>
      <c r="D106">
        <v>-3.5E-4</v>
      </c>
      <c r="F106" s="3">
        <f t="shared" si="5"/>
        <v>0.20049999999999812</v>
      </c>
      <c r="G106" s="3">
        <f t="shared" si="3"/>
        <v>-12.635999999999996</v>
      </c>
      <c r="H106">
        <f t="shared" si="4"/>
        <v>1.1879999999999999</v>
      </c>
      <c r="I106" s="5"/>
    </row>
    <row r="107" spans="1:9" x14ac:dyDescent="0.2">
      <c r="A107">
        <v>10.303000000000001</v>
      </c>
      <c r="B107">
        <v>64.772999999999996</v>
      </c>
      <c r="C107">
        <v>1.2070000000000001</v>
      </c>
      <c r="D107">
        <v>-3.5199999999999999E-4</v>
      </c>
      <c r="F107" s="3">
        <f t="shared" si="5"/>
        <v>0.19850000000000279</v>
      </c>
      <c r="G107" s="3">
        <f t="shared" si="3"/>
        <v>-12.436999999999998</v>
      </c>
      <c r="H107">
        <f t="shared" si="4"/>
        <v>1.2070000000000001</v>
      </c>
      <c r="I107" s="5"/>
    </row>
    <row r="108" spans="1:9" x14ac:dyDescent="0.2">
      <c r="A108">
        <v>10.303000000000001</v>
      </c>
      <c r="B108">
        <v>64.971000000000004</v>
      </c>
      <c r="C108">
        <v>1.222</v>
      </c>
      <c r="D108">
        <v>-3.5E-4</v>
      </c>
      <c r="F108" s="3">
        <f t="shared" si="5"/>
        <v>0.19950000000000045</v>
      </c>
      <c r="G108" s="3">
        <f t="shared" si="3"/>
        <v>-12.23899999999999</v>
      </c>
      <c r="H108">
        <f t="shared" si="4"/>
        <v>1.222</v>
      </c>
      <c r="I108" s="5"/>
    </row>
    <row r="109" spans="1:9" x14ac:dyDescent="0.2">
      <c r="A109">
        <v>10.303000000000001</v>
      </c>
      <c r="B109">
        <v>65.171999999999997</v>
      </c>
      <c r="C109">
        <v>1.234</v>
      </c>
      <c r="D109">
        <v>-3.5100000000000002E-4</v>
      </c>
      <c r="F109" s="3">
        <f t="shared" si="5"/>
        <v>0.20100000000000051</v>
      </c>
      <c r="G109" s="3">
        <f t="shared" si="3"/>
        <v>-12.037999999999997</v>
      </c>
      <c r="H109">
        <f t="shared" si="4"/>
        <v>1.234</v>
      </c>
      <c r="I109" s="5"/>
    </row>
    <row r="110" spans="1:9" x14ac:dyDescent="0.2">
      <c r="A110">
        <v>10.303000000000001</v>
      </c>
      <c r="B110">
        <v>65.373000000000005</v>
      </c>
      <c r="C110">
        <v>1.2430000000000001</v>
      </c>
      <c r="D110">
        <v>-3.5100000000000002E-4</v>
      </c>
      <c r="F110" s="3">
        <f t="shared" si="5"/>
        <v>0.20000000000000284</v>
      </c>
      <c r="G110" s="3">
        <f t="shared" si="3"/>
        <v>-11.836999999999989</v>
      </c>
      <c r="H110">
        <f t="shared" si="4"/>
        <v>1.2430000000000001</v>
      </c>
    </row>
    <row r="111" spans="1:9" x14ac:dyDescent="0.2">
      <c r="A111">
        <v>10.303000000000001</v>
      </c>
      <c r="B111">
        <v>65.572000000000003</v>
      </c>
      <c r="C111">
        <v>1.2529999999999999</v>
      </c>
      <c r="D111">
        <v>-3.5100000000000002E-4</v>
      </c>
      <c r="F111" s="3">
        <f t="shared" si="5"/>
        <v>0.19849999999999568</v>
      </c>
      <c r="G111" s="3">
        <f t="shared" si="3"/>
        <v>-11.637999999999991</v>
      </c>
      <c r="H111">
        <f t="shared" si="4"/>
        <v>1.2529999999999999</v>
      </c>
    </row>
    <row r="112" spans="1:9" x14ac:dyDescent="0.2">
      <c r="A112">
        <v>10.303000000000001</v>
      </c>
      <c r="B112">
        <v>65.77</v>
      </c>
      <c r="C112">
        <v>1.256</v>
      </c>
      <c r="D112">
        <v>-3.5199999999999999E-4</v>
      </c>
      <c r="F112" s="3">
        <f t="shared" si="5"/>
        <v>0.19999999999999574</v>
      </c>
      <c r="G112" s="3">
        <f t="shared" si="3"/>
        <v>-11.439999999999998</v>
      </c>
      <c r="H112">
        <f t="shared" si="4"/>
        <v>1.256</v>
      </c>
    </row>
    <row r="113" spans="1:9" x14ac:dyDescent="0.2">
      <c r="A113">
        <v>10.303000000000001</v>
      </c>
      <c r="B113">
        <v>65.971999999999994</v>
      </c>
      <c r="C113">
        <v>1.258</v>
      </c>
      <c r="D113">
        <v>-3.5300000000000002E-4</v>
      </c>
      <c r="F113" s="3">
        <f t="shared" si="5"/>
        <v>0.20200000000000529</v>
      </c>
      <c r="G113" s="3">
        <f t="shared" si="3"/>
        <v>-11.238</v>
      </c>
      <c r="H113">
        <f t="shared" si="4"/>
        <v>1.258</v>
      </c>
    </row>
    <row r="114" spans="1:9" x14ac:dyDescent="0.2">
      <c r="A114">
        <v>10.303000000000001</v>
      </c>
      <c r="B114">
        <v>66.174000000000007</v>
      </c>
      <c r="C114">
        <v>1.262</v>
      </c>
      <c r="D114">
        <v>-3.5E-4</v>
      </c>
      <c r="F114" s="3">
        <f t="shared" si="5"/>
        <v>0.20050000000000523</v>
      </c>
      <c r="G114" s="3">
        <f t="shared" si="3"/>
        <v>-11.035999999999987</v>
      </c>
      <c r="H114">
        <f t="shared" si="4"/>
        <v>1.262</v>
      </c>
    </row>
    <row r="115" spans="1:9" x14ac:dyDescent="0.2">
      <c r="A115">
        <v>10.303000000000001</v>
      </c>
      <c r="B115">
        <v>66.373000000000005</v>
      </c>
      <c r="C115">
        <v>1.26</v>
      </c>
      <c r="D115">
        <v>-3.5E-4</v>
      </c>
      <c r="F115" s="3">
        <f t="shared" si="5"/>
        <v>0.19849999999999568</v>
      </c>
      <c r="G115" s="3">
        <f t="shared" si="3"/>
        <v>-10.836999999999989</v>
      </c>
      <c r="H115">
        <f t="shared" si="4"/>
        <v>1.26</v>
      </c>
    </row>
    <row r="116" spans="1:9" x14ac:dyDescent="0.2">
      <c r="A116">
        <v>10.303000000000001</v>
      </c>
      <c r="B116">
        <v>66.570999999999998</v>
      </c>
      <c r="C116">
        <v>1.2589999999999999</v>
      </c>
      <c r="D116">
        <v>-3.5100000000000002E-4</v>
      </c>
      <c r="F116" s="3">
        <f t="shared" si="5"/>
        <v>0.19999999999999574</v>
      </c>
      <c r="G116" s="3">
        <f t="shared" si="3"/>
        <v>-10.638999999999996</v>
      </c>
      <c r="H116">
        <f t="shared" si="4"/>
        <v>1.2589999999999999</v>
      </c>
    </row>
    <row r="117" spans="1:9" x14ac:dyDescent="0.2">
      <c r="A117">
        <v>10.303000000000001</v>
      </c>
      <c r="B117">
        <v>66.772999999999996</v>
      </c>
      <c r="C117">
        <v>1.2569999999999999</v>
      </c>
      <c r="D117">
        <v>-3.5199999999999999E-4</v>
      </c>
      <c r="F117" s="3">
        <f t="shared" si="5"/>
        <v>0.2015000000000029</v>
      </c>
      <c r="G117" s="3">
        <f t="shared" si="3"/>
        <v>-10.436999999999998</v>
      </c>
      <c r="H117">
        <f t="shared" si="4"/>
        <v>1.2569999999999999</v>
      </c>
    </row>
    <row r="118" spans="1:9" x14ac:dyDescent="0.2">
      <c r="A118">
        <v>10.303000000000001</v>
      </c>
      <c r="B118">
        <v>66.974000000000004</v>
      </c>
      <c r="C118">
        <v>1.258</v>
      </c>
      <c r="D118">
        <v>-3.5100000000000002E-4</v>
      </c>
      <c r="F118" s="3">
        <f t="shared" si="5"/>
        <v>0.20050000000000523</v>
      </c>
      <c r="G118" s="3">
        <f t="shared" si="3"/>
        <v>-10.23599999999999</v>
      </c>
      <c r="H118">
        <f t="shared" si="4"/>
        <v>1.258</v>
      </c>
    </row>
    <row r="119" spans="1:9" x14ac:dyDescent="0.2">
      <c r="A119">
        <v>10.303000000000001</v>
      </c>
      <c r="B119">
        <v>67.174000000000007</v>
      </c>
      <c r="C119">
        <v>1.2589999999999999</v>
      </c>
      <c r="D119">
        <v>-3.5E-4</v>
      </c>
      <c r="F119" s="3">
        <f t="shared" si="5"/>
        <v>0.19849999999999568</v>
      </c>
      <c r="G119" s="3">
        <f t="shared" si="3"/>
        <v>-10.035999999999987</v>
      </c>
      <c r="H119">
        <f t="shared" si="4"/>
        <v>1.2589999999999999</v>
      </c>
      <c r="I119" s="5">
        <f t="shared" ref="I119:I167" si="6">1-H$169/H119</f>
        <v>0.21445591739475767</v>
      </c>
    </row>
    <row r="120" spans="1:9" x14ac:dyDescent="0.2">
      <c r="A120">
        <v>10.303000000000001</v>
      </c>
      <c r="B120">
        <v>67.370999999999995</v>
      </c>
      <c r="C120">
        <v>1.2529999999999999</v>
      </c>
      <c r="D120">
        <v>-3.5100000000000002E-4</v>
      </c>
      <c r="F120" s="3">
        <f t="shared" si="5"/>
        <v>0.19949999999999335</v>
      </c>
      <c r="G120" s="3">
        <f t="shared" si="3"/>
        <v>-9.8389999999999986</v>
      </c>
      <c r="H120">
        <f t="shared" si="4"/>
        <v>1.2529999999999999</v>
      </c>
      <c r="I120" s="5">
        <f t="shared" si="6"/>
        <v>0.21069433359936152</v>
      </c>
    </row>
    <row r="121" spans="1:9" x14ac:dyDescent="0.2">
      <c r="A121">
        <v>10.303000000000001</v>
      </c>
      <c r="B121">
        <v>67.572999999999993</v>
      </c>
      <c r="C121">
        <v>1.246</v>
      </c>
      <c r="D121">
        <v>-3.5E-4</v>
      </c>
      <c r="F121" s="3">
        <f t="shared" si="5"/>
        <v>0.2015000000000029</v>
      </c>
      <c r="G121" s="3">
        <f t="shared" si="3"/>
        <v>-9.6370000000000005</v>
      </c>
      <c r="H121">
        <f t="shared" si="4"/>
        <v>1.246</v>
      </c>
      <c r="I121" s="5">
        <f t="shared" si="6"/>
        <v>0.2062600321027287</v>
      </c>
    </row>
    <row r="122" spans="1:9" x14ac:dyDescent="0.2">
      <c r="A122">
        <v>10.303000000000001</v>
      </c>
      <c r="B122">
        <v>67.774000000000001</v>
      </c>
      <c r="C122">
        <v>1.2410000000000001</v>
      </c>
      <c r="D122">
        <v>-3.5300000000000002E-4</v>
      </c>
      <c r="F122" s="3">
        <f t="shared" si="5"/>
        <v>0.20000000000000284</v>
      </c>
      <c r="G122" s="3">
        <f t="shared" si="3"/>
        <v>-9.4359999999999928</v>
      </c>
      <c r="H122">
        <f t="shared" si="4"/>
        <v>1.2410000000000001</v>
      </c>
      <c r="I122" s="5">
        <f t="shared" si="6"/>
        <v>0.20306204673650285</v>
      </c>
    </row>
    <row r="123" spans="1:9" x14ac:dyDescent="0.2">
      <c r="A123">
        <v>10.303000000000001</v>
      </c>
      <c r="B123">
        <v>67.972999999999999</v>
      </c>
      <c r="C123">
        <v>1.2330000000000001</v>
      </c>
      <c r="D123">
        <v>-3.5100000000000002E-4</v>
      </c>
      <c r="F123" s="3">
        <f t="shared" si="5"/>
        <v>0.1980000000000004</v>
      </c>
      <c r="G123" s="3">
        <f t="shared" si="3"/>
        <v>-9.2369999999999948</v>
      </c>
      <c r="H123">
        <f t="shared" si="4"/>
        <v>1.2330000000000001</v>
      </c>
      <c r="I123" s="5">
        <f t="shared" si="6"/>
        <v>0.19789132197891324</v>
      </c>
    </row>
    <row r="124" spans="1:9" x14ac:dyDescent="0.2">
      <c r="A124">
        <v>10.303000000000001</v>
      </c>
      <c r="B124">
        <v>68.17</v>
      </c>
      <c r="C124">
        <v>1.2290000000000001</v>
      </c>
      <c r="D124">
        <v>-3.5199999999999999E-4</v>
      </c>
      <c r="F124" s="3">
        <f t="shared" si="5"/>
        <v>0.19950000000000045</v>
      </c>
      <c r="G124" s="3">
        <f t="shared" si="3"/>
        <v>-9.039999999999992</v>
      </c>
      <c r="H124">
        <f t="shared" si="4"/>
        <v>1.2290000000000001</v>
      </c>
      <c r="I124" s="5">
        <f t="shared" si="6"/>
        <v>0.1952807160292922</v>
      </c>
    </row>
    <row r="125" spans="1:9" x14ac:dyDescent="0.2">
      <c r="A125">
        <v>10.303000000000001</v>
      </c>
      <c r="B125">
        <v>68.372</v>
      </c>
      <c r="C125">
        <v>1.224</v>
      </c>
      <c r="D125">
        <v>-3.5E-4</v>
      </c>
      <c r="F125" s="3">
        <f t="shared" si="5"/>
        <v>0.20149999999999579</v>
      </c>
      <c r="G125" s="3">
        <f t="shared" si="3"/>
        <v>-8.8379999999999939</v>
      </c>
      <c r="H125">
        <f t="shared" si="4"/>
        <v>1.224</v>
      </c>
      <c r="I125" s="5">
        <f t="shared" si="6"/>
        <v>0.19199346405228757</v>
      </c>
    </row>
    <row r="126" spans="1:9" x14ac:dyDescent="0.2">
      <c r="A126">
        <v>10.303000000000001</v>
      </c>
      <c r="B126">
        <v>68.572999999999993</v>
      </c>
      <c r="C126">
        <v>1.212</v>
      </c>
      <c r="D126">
        <v>-3.5300000000000002E-4</v>
      </c>
      <c r="F126" s="3">
        <f t="shared" si="5"/>
        <v>0.20049999999999812</v>
      </c>
      <c r="G126" s="3">
        <f t="shared" si="3"/>
        <v>-8.6370000000000005</v>
      </c>
      <c r="H126">
        <f t="shared" si="4"/>
        <v>1.212</v>
      </c>
      <c r="I126" s="5">
        <f t="shared" si="6"/>
        <v>0.18399339933993397</v>
      </c>
    </row>
    <row r="127" spans="1:9" x14ac:dyDescent="0.2">
      <c r="A127">
        <v>10.303000000000001</v>
      </c>
      <c r="B127">
        <v>68.772999999999996</v>
      </c>
      <c r="C127">
        <v>1.212</v>
      </c>
      <c r="D127">
        <v>-3.5100000000000002E-4</v>
      </c>
      <c r="F127" s="3">
        <f t="shared" si="5"/>
        <v>0.19900000000000517</v>
      </c>
      <c r="G127" s="3">
        <f t="shared" si="3"/>
        <v>-8.4369999999999976</v>
      </c>
      <c r="H127">
        <f t="shared" si="4"/>
        <v>1.212</v>
      </c>
      <c r="I127" s="5">
        <f t="shared" si="6"/>
        <v>0.18399339933993397</v>
      </c>
    </row>
    <row r="128" spans="1:9" x14ac:dyDescent="0.2">
      <c r="A128">
        <v>10.303000000000001</v>
      </c>
      <c r="B128">
        <v>68.971000000000004</v>
      </c>
      <c r="C128">
        <v>1.2090000000000001</v>
      </c>
      <c r="D128">
        <v>-3.4900000000000003E-4</v>
      </c>
      <c r="F128" s="3">
        <f t="shared" si="5"/>
        <v>0.20000000000000284</v>
      </c>
      <c r="G128" s="3">
        <f t="shared" si="3"/>
        <v>-8.2389999999999901</v>
      </c>
      <c r="H128">
        <f t="shared" si="4"/>
        <v>1.2090000000000001</v>
      </c>
      <c r="I128" s="5">
        <f t="shared" si="6"/>
        <v>0.18196856906534331</v>
      </c>
    </row>
    <row r="129" spans="1:9" x14ac:dyDescent="0.2">
      <c r="A129">
        <v>10.303000000000001</v>
      </c>
      <c r="B129">
        <v>69.173000000000002</v>
      </c>
      <c r="C129">
        <v>1.198</v>
      </c>
      <c r="D129">
        <v>-3.5100000000000002E-4</v>
      </c>
      <c r="F129" s="3">
        <f t="shared" si="5"/>
        <v>0.20199999999999818</v>
      </c>
      <c r="G129" s="3">
        <f t="shared" si="3"/>
        <v>-8.0369999999999919</v>
      </c>
      <c r="H129">
        <f t="shared" si="4"/>
        <v>1.198</v>
      </c>
      <c r="I129" s="5">
        <f t="shared" si="6"/>
        <v>0.17445742904841399</v>
      </c>
    </row>
    <row r="130" spans="1:9" x14ac:dyDescent="0.2">
      <c r="A130">
        <v>10.303000000000001</v>
      </c>
      <c r="B130">
        <v>69.375</v>
      </c>
      <c r="C130">
        <v>1.1870000000000001</v>
      </c>
      <c r="D130">
        <v>-3.5199999999999999E-4</v>
      </c>
      <c r="F130" s="3">
        <f t="shared" si="5"/>
        <v>0.20049999999999812</v>
      </c>
      <c r="G130" s="3">
        <f t="shared" si="3"/>
        <v>-7.8349999999999937</v>
      </c>
      <c r="H130">
        <f t="shared" si="4"/>
        <v>1.1870000000000001</v>
      </c>
      <c r="I130" s="5">
        <f t="shared" si="6"/>
        <v>0.16680707666385852</v>
      </c>
    </row>
    <row r="131" spans="1:9" x14ac:dyDescent="0.2">
      <c r="A131">
        <v>10.303000000000001</v>
      </c>
      <c r="B131">
        <v>69.573999999999998</v>
      </c>
      <c r="C131">
        <v>1.1830000000000001</v>
      </c>
      <c r="D131">
        <v>-3.5100000000000002E-4</v>
      </c>
      <c r="F131" s="3">
        <f t="shared" si="5"/>
        <v>0.19850000000000279</v>
      </c>
      <c r="G131" s="3">
        <f t="shared" si="3"/>
        <v>-7.6359999999999957</v>
      </c>
      <c r="H131">
        <f t="shared" si="4"/>
        <v>1.1830000000000001</v>
      </c>
      <c r="I131" s="5">
        <f t="shared" si="6"/>
        <v>0.1639898562975487</v>
      </c>
    </row>
    <row r="132" spans="1:9" x14ac:dyDescent="0.2">
      <c r="A132">
        <v>10.303000000000001</v>
      </c>
      <c r="B132">
        <v>69.772000000000006</v>
      </c>
      <c r="C132">
        <v>1.179</v>
      </c>
      <c r="D132">
        <v>-3.5100000000000002E-4</v>
      </c>
      <c r="F132" s="3">
        <f t="shared" si="5"/>
        <v>0.19950000000000045</v>
      </c>
      <c r="G132" s="3">
        <f t="shared" si="3"/>
        <v>-7.4379999999999882</v>
      </c>
      <c r="H132">
        <f>C132</f>
        <v>1.179</v>
      </c>
      <c r="I132" s="5">
        <f t="shared" si="6"/>
        <v>0.16115351993214588</v>
      </c>
    </row>
    <row r="133" spans="1:9" x14ac:dyDescent="0.2">
      <c r="A133">
        <v>10.303000000000001</v>
      </c>
      <c r="B133">
        <v>69.972999999999999</v>
      </c>
      <c r="C133">
        <v>1.17</v>
      </c>
      <c r="D133">
        <v>-3.5100000000000002E-4</v>
      </c>
      <c r="F133" s="3">
        <f t="shared" si="5"/>
        <v>0.20100000000000051</v>
      </c>
      <c r="G133" s="3">
        <f t="shared" si="3"/>
        <v>-7.2369999999999948</v>
      </c>
      <c r="H133">
        <f t="shared" ref="H133:H196" si="7">C133</f>
        <v>1.17</v>
      </c>
      <c r="I133" s="5">
        <f t="shared" si="6"/>
        <v>0.15470085470085471</v>
      </c>
    </row>
    <row r="134" spans="1:9" x14ac:dyDescent="0.2">
      <c r="A134">
        <v>10.303000000000001</v>
      </c>
      <c r="B134">
        <v>70.174000000000007</v>
      </c>
      <c r="C134">
        <v>1.161</v>
      </c>
      <c r="D134">
        <v>-3.5E-4</v>
      </c>
      <c r="F134" s="3">
        <f t="shared" si="5"/>
        <v>0.19950000000000045</v>
      </c>
      <c r="G134" s="3">
        <f t="shared" si="3"/>
        <v>-7.0359999999999872</v>
      </c>
      <c r="H134">
        <f t="shared" si="7"/>
        <v>1.161</v>
      </c>
      <c r="I134" s="5">
        <f t="shared" si="6"/>
        <v>0.14814814814814814</v>
      </c>
    </row>
    <row r="135" spans="1:9" x14ac:dyDescent="0.2">
      <c r="A135">
        <v>10.303000000000001</v>
      </c>
      <c r="B135">
        <v>70.372</v>
      </c>
      <c r="C135">
        <v>1.1559999999999999</v>
      </c>
      <c r="D135">
        <v>-3.5E-4</v>
      </c>
      <c r="F135" s="3">
        <f t="shared" si="5"/>
        <v>0.19799999999999329</v>
      </c>
      <c r="G135" s="3">
        <f t="shared" si="3"/>
        <v>-6.8379999999999939</v>
      </c>
      <c r="H135">
        <f t="shared" si="7"/>
        <v>1.1559999999999999</v>
      </c>
      <c r="I135" s="5">
        <f t="shared" si="6"/>
        <v>0.14446366782006914</v>
      </c>
    </row>
    <row r="136" spans="1:9" x14ac:dyDescent="0.2">
      <c r="A136">
        <v>10.303000000000001</v>
      </c>
      <c r="B136">
        <v>70.569999999999993</v>
      </c>
      <c r="C136">
        <v>1.1459999999999999</v>
      </c>
      <c r="D136">
        <v>-3.5199999999999999E-4</v>
      </c>
      <c r="F136" s="3">
        <f t="shared" si="5"/>
        <v>0.19950000000000045</v>
      </c>
      <c r="G136" s="3">
        <f t="shared" si="3"/>
        <v>-6.6400000000000006</v>
      </c>
      <c r="H136">
        <f t="shared" si="7"/>
        <v>1.1459999999999999</v>
      </c>
      <c r="I136" s="5">
        <f t="shared" si="6"/>
        <v>0.13699825479930183</v>
      </c>
    </row>
    <row r="137" spans="1:9" x14ac:dyDescent="0.2">
      <c r="A137">
        <v>10.303000000000001</v>
      </c>
      <c r="B137">
        <v>70.771000000000001</v>
      </c>
      <c r="C137">
        <v>1.141</v>
      </c>
      <c r="D137">
        <v>-3.5E-4</v>
      </c>
      <c r="F137" s="3">
        <f t="shared" si="5"/>
        <v>0.2015000000000029</v>
      </c>
      <c r="G137" s="3">
        <f t="shared" si="3"/>
        <v>-6.438999999999993</v>
      </c>
      <c r="H137">
        <f t="shared" si="7"/>
        <v>1.141</v>
      </c>
      <c r="I137" s="5">
        <f t="shared" si="6"/>
        <v>0.13321647677475901</v>
      </c>
    </row>
    <row r="138" spans="1:9" x14ac:dyDescent="0.2">
      <c r="A138">
        <v>10.303000000000001</v>
      </c>
      <c r="B138">
        <v>70.972999999999999</v>
      </c>
      <c r="C138">
        <v>1.135</v>
      </c>
      <c r="D138">
        <v>-3.5199999999999999E-4</v>
      </c>
      <c r="F138" s="3">
        <f t="shared" si="5"/>
        <v>0.20100000000000051</v>
      </c>
      <c r="G138" s="3">
        <f t="shared" si="3"/>
        <v>-6.2369999999999948</v>
      </c>
      <c r="H138">
        <f t="shared" si="7"/>
        <v>1.135</v>
      </c>
      <c r="I138" s="5">
        <f t="shared" si="6"/>
        <v>0.12863436123348015</v>
      </c>
    </row>
    <row r="139" spans="1:9" x14ac:dyDescent="0.2">
      <c r="A139">
        <v>10.303000000000001</v>
      </c>
      <c r="B139">
        <v>71.173000000000002</v>
      </c>
      <c r="C139">
        <v>1.1299999999999999</v>
      </c>
      <c r="D139">
        <v>-3.5100000000000002E-4</v>
      </c>
      <c r="F139" s="3">
        <f t="shared" si="5"/>
        <v>0.19899999999999807</v>
      </c>
      <c r="G139" s="3">
        <f t="shared" si="3"/>
        <v>-6.0369999999999919</v>
      </c>
      <c r="H139">
        <f t="shared" si="7"/>
        <v>1.1299999999999999</v>
      </c>
      <c r="I139" s="5">
        <f t="shared" si="6"/>
        <v>0.12477876106194685</v>
      </c>
    </row>
    <row r="140" spans="1:9" x14ac:dyDescent="0.2">
      <c r="A140">
        <v>10.303000000000001</v>
      </c>
      <c r="B140">
        <v>71.370999999999995</v>
      </c>
      <c r="C140">
        <v>1.123</v>
      </c>
      <c r="D140">
        <v>-3.5100000000000002E-4</v>
      </c>
      <c r="F140" s="3">
        <f t="shared" si="5"/>
        <v>0.19999999999999574</v>
      </c>
      <c r="G140" s="3">
        <f t="shared" si="3"/>
        <v>-5.8389999999999986</v>
      </c>
      <c r="H140">
        <f t="shared" si="7"/>
        <v>1.123</v>
      </c>
      <c r="I140" s="5">
        <f t="shared" si="6"/>
        <v>0.11932324131789851</v>
      </c>
    </row>
    <row r="141" spans="1:9" x14ac:dyDescent="0.2">
      <c r="A141">
        <v>10.303000000000001</v>
      </c>
      <c r="B141">
        <v>71.572999999999993</v>
      </c>
      <c r="C141">
        <v>1.1180000000000001</v>
      </c>
      <c r="D141">
        <v>-3.5399999999999999E-4</v>
      </c>
      <c r="F141" s="3">
        <f t="shared" si="5"/>
        <v>0.2015000000000029</v>
      </c>
      <c r="G141" s="3">
        <f t="shared" si="3"/>
        <v>-5.6370000000000005</v>
      </c>
      <c r="H141">
        <f t="shared" si="7"/>
        <v>1.1180000000000001</v>
      </c>
      <c r="I141" s="5">
        <f t="shared" si="6"/>
        <v>0.11538461538461553</v>
      </c>
    </row>
    <row r="142" spans="1:9" x14ac:dyDescent="0.2">
      <c r="A142">
        <v>10.303000000000001</v>
      </c>
      <c r="B142">
        <v>71.774000000000001</v>
      </c>
      <c r="C142">
        <v>1.115</v>
      </c>
      <c r="D142">
        <v>-3.5E-4</v>
      </c>
      <c r="F142" s="3">
        <f t="shared" si="5"/>
        <v>0.20050000000000523</v>
      </c>
      <c r="G142" s="3">
        <f t="shared" si="3"/>
        <v>-5.4359999999999928</v>
      </c>
      <c r="H142">
        <f t="shared" si="7"/>
        <v>1.115</v>
      </c>
      <c r="I142" s="5">
        <f t="shared" si="6"/>
        <v>0.11300448430493271</v>
      </c>
    </row>
    <row r="143" spans="1:9" x14ac:dyDescent="0.2">
      <c r="A143">
        <v>10.303000000000001</v>
      </c>
      <c r="B143">
        <v>71.974000000000004</v>
      </c>
      <c r="C143">
        <v>1.1100000000000001</v>
      </c>
      <c r="D143">
        <v>-3.5E-4</v>
      </c>
      <c r="F143" s="3">
        <f t="shared" si="5"/>
        <v>0.19899999999999807</v>
      </c>
      <c r="G143" s="3">
        <f t="shared" si="3"/>
        <v>-5.23599999999999</v>
      </c>
      <c r="H143">
        <f t="shared" si="7"/>
        <v>1.1100000000000001</v>
      </c>
      <c r="I143" s="5">
        <f t="shared" si="6"/>
        <v>0.10900900900900912</v>
      </c>
    </row>
    <row r="144" spans="1:9" x14ac:dyDescent="0.2">
      <c r="A144">
        <v>10.303000000000001</v>
      </c>
      <c r="B144">
        <v>72.171999999999997</v>
      </c>
      <c r="C144">
        <v>1.101</v>
      </c>
      <c r="D144">
        <v>-3.5100000000000002E-4</v>
      </c>
      <c r="F144" s="3">
        <f t="shared" si="5"/>
        <v>0.19950000000000045</v>
      </c>
      <c r="G144" s="3">
        <f t="shared" si="3"/>
        <v>-5.0379999999999967</v>
      </c>
      <c r="H144">
        <f t="shared" si="7"/>
        <v>1.101</v>
      </c>
      <c r="I144" s="5">
        <f t="shared" si="6"/>
        <v>0.10172570390554037</v>
      </c>
    </row>
    <row r="145" spans="1:9" x14ac:dyDescent="0.2">
      <c r="A145">
        <v>10.303000000000001</v>
      </c>
      <c r="B145">
        <v>72.373000000000005</v>
      </c>
      <c r="C145">
        <v>1.0900000000000001</v>
      </c>
      <c r="D145">
        <v>-3.5E-4</v>
      </c>
      <c r="F145" s="3">
        <f t="shared" si="5"/>
        <v>0.20100000000000051</v>
      </c>
      <c r="G145" s="3">
        <f t="shared" si="3"/>
        <v>-4.8369999999999891</v>
      </c>
      <c r="H145">
        <f t="shared" si="7"/>
        <v>1.0900000000000001</v>
      </c>
      <c r="I145" s="5">
        <f t="shared" si="6"/>
        <v>9.2660550458715685E-2</v>
      </c>
    </row>
    <row r="146" spans="1:9" x14ac:dyDescent="0.2">
      <c r="A146">
        <v>10.303000000000001</v>
      </c>
      <c r="B146">
        <v>72.573999999999998</v>
      </c>
      <c r="C146">
        <v>1.085</v>
      </c>
      <c r="D146">
        <v>-3.5300000000000002E-4</v>
      </c>
      <c r="F146" s="3">
        <f t="shared" si="5"/>
        <v>0.19999999999999574</v>
      </c>
      <c r="G146" s="3">
        <f t="shared" si="3"/>
        <v>-4.6359999999999957</v>
      </c>
      <c r="H146">
        <f t="shared" si="7"/>
        <v>1.085</v>
      </c>
      <c r="I146" s="5">
        <f t="shared" si="6"/>
        <v>8.8479262672811032E-2</v>
      </c>
    </row>
    <row r="147" spans="1:9" x14ac:dyDescent="0.2">
      <c r="A147">
        <v>10.303000000000001</v>
      </c>
      <c r="B147">
        <v>72.772999999999996</v>
      </c>
      <c r="C147">
        <v>1.08</v>
      </c>
      <c r="D147">
        <v>-3.5E-4</v>
      </c>
      <c r="F147" s="3">
        <f t="shared" si="5"/>
        <v>0.1980000000000004</v>
      </c>
      <c r="G147" s="3">
        <f t="shared" ref="G147:G210" si="8">B147-$G$1</f>
        <v>-4.4369999999999976</v>
      </c>
      <c r="H147">
        <f t="shared" si="7"/>
        <v>1.08</v>
      </c>
      <c r="I147" s="5">
        <f t="shared" si="6"/>
        <v>8.4259259259259367E-2</v>
      </c>
    </row>
    <row r="148" spans="1:9" x14ac:dyDescent="0.2">
      <c r="A148">
        <v>10.303000000000001</v>
      </c>
      <c r="B148">
        <v>72.97</v>
      </c>
      <c r="C148">
        <v>1.073</v>
      </c>
      <c r="D148">
        <v>-3.5199999999999999E-4</v>
      </c>
      <c r="F148" s="3">
        <f t="shared" si="5"/>
        <v>0.19900000000000517</v>
      </c>
      <c r="G148" s="3">
        <f t="shared" si="8"/>
        <v>-4.2399999999999949</v>
      </c>
      <c r="H148">
        <f t="shared" si="7"/>
        <v>1.073</v>
      </c>
      <c r="I148" s="5">
        <f t="shared" si="6"/>
        <v>7.8285181733457554E-2</v>
      </c>
    </row>
    <row r="149" spans="1:9" x14ac:dyDescent="0.2">
      <c r="A149">
        <v>10.303000000000001</v>
      </c>
      <c r="B149">
        <v>73.171000000000006</v>
      </c>
      <c r="C149">
        <v>1.0640000000000001</v>
      </c>
      <c r="D149">
        <v>-3.5199999999999999E-4</v>
      </c>
      <c r="F149" s="3">
        <f t="shared" ref="F149:F212" si="9">(G150-G148)/2</f>
        <v>0.2015000000000029</v>
      </c>
      <c r="G149" s="3">
        <f t="shared" si="8"/>
        <v>-4.0389999999999873</v>
      </c>
      <c r="H149">
        <f t="shared" si="7"/>
        <v>1.0640000000000001</v>
      </c>
      <c r="I149" s="5">
        <f t="shared" si="6"/>
        <v>7.0488721804511378E-2</v>
      </c>
    </row>
    <row r="150" spans="1:9" x14ac:dyDescent="0.2">
      <c r="A150">
        <v>10.303000000000001</v>
      </c>
      <c r="B150">
        <v>73.373000000000005</v>
      </c>
      <c r="C150">
        <v>1.0609999999999999</v>
      </c>
      <c r="D150">
        <v>-3.5E-4</v>
      </c>
      <c r="F150" s="3">
        <f t="shared" si="9"/>
        <v>0.20099999999999341</v>
      </c>
      <c r="G150" s="3">
        <f t="shared" si="8"/>
        <v>-3.8369999999999891</v>
      </c>
      <c r="H150">
        <f t="shared" si="7"/>
        <v>1.0609999999999999</v>
      </c>
      <c r="I150" s="5">
        <f t="shared" si="6"/>
        <v>6.7860508953817122E-2</v>
      </c>
    </row>
    <row r="151" spans="1:9" x14ac:dyDescent="0.2">
      <c r="A151">
        <v>10.303000000000001</v>
      </c>
      <c r="B151">
        <v>73.572999999999993</v>
      </c>
      <c r="C151">
        <v>1.0549999999999999</v>
      </c>
      <c r="D151">
        <v>-3.5199999999999999E-4</v>
      </c>
      <c r="F151" s="3">
        <f t="shared" si="9"/>
        <v>0.19899999999999807</v>
      </c>
      <c r="G151" s="3">
        <f t="shared" si="8"/>
        <v>-3.6370000000000005</v>
      </c>
      <c r="H151">
        <f t="shared" si="7"/>
        <v>1.0549999999999999</v>
      </c>
      <c r="I151" s="5">
        <f t="shared" si="6"/>
        <v>6.2559241706161117E-2</v>
      </c>
    </row>
    <row r="152" spans="1:9" x14ac:dyDescent="0.2">
      <c r="A152">
        <v>10.303000000000001</v>
      </c>
      <c r="B152">
        <v>73.771000000000001</v>
      </c>
      <c r="C152">
        <v>1.048</v>
      </c>
      <c r="D152">
        <v>-3.5E-4</v>
      </c>
      <c r="F152" s="3">
        <f t="shared" si="9"/>
        <v>0.19950000000000045</v>
      </c>
      <c r="G152" s="3">
        <f t="shared" si="8"/>
        <v>-3.438999999999993</v>
      </c>
      <c r="H152">
        <f t="shared" si="7"/>
        <v>1.048</v>
      </c>
      <c r="I152" s="5">
        <f t="shared" si="6"/>
        <v>5.6297709923664119E-2</v>
      </c>
    </row>
    <row r="153" spans="1:9" x14ac:dyDescent="0.2">
      <c r="A153">
        <v>10.303000000000001</v>
      </c>
      <c r="B153">
        <v>73.971999999999994</v>
      </c>
      <c r="C153">
        <v>1.044</v>
      </c>
      <c r="D153">
        <v>-3.5100000000000002E-4</v>
      </c>
      <c r="F153" s="3">
        <f t="shared" si="9"/>
        <v>0.2015000000000029</v>
      </c>
      <c r="G153" s="3">
        <f t="shared" si="8"/>
        <v>-3.2379999999999995</v>
      </c>
      <c r="H153">
        <f t="shared" si="7"/>
        <v>1.044</v>
      </c>
      <c r="I153" s="5">
        <f t="shared" si="6"/>
        <v>5.2681992337164751E-2</v>
      </c>
    </row>
    <row r="154" spans="1:9" x14ac:dyDescent="0.2">
      <c r="A154">
        <v>10.303000000000001</v>
      </c>
      <c r="B154">
        <v>74.174000000000007</v>
      </c>
      <c r="C154">
        <v>1.0409999999999999</v>
      </c>
      <c r="D154">
        <v>-3.5100000000000002E-4</v>
      </c>
      <c r="F154" s="3">
        <f t="shared" si="9"/>
        <v>0.20100000000000051</v>
      </c>
      <c r="G154" s="3">
        <f t="shared" si="8"/>
        <v>-3.0359999999999872</v>
      </c>
      <c r="H154">
        <f t="shared" si="7"/>
        <v>1.0409999999999999</v>
      </c>
      <c r="I154" s="5">
        <f t="shared" si="6"/>
        <v>4.9951969260326523E-2</v>
      </c>
    </row>
    <row r="155" spans="1:9" x14ac:dyDescent="0.2">
      <c r="A155">
        <v>10.303000000000001</v>
      </c>
      <c r="B155">
        <v>74.373999999999995</v>
      </c>
      <c r="C155">
        <v>1.0349999999999999</v>
      </c>
      <c r="D155">
        <v>-3.5199999999999999E-4</v>
      </c>
      <c r="F155" s="3">
        <f t="shared" si="9"/>
        <v>0.19899999999999807</v>
      </c>
      <c r="G155" s="3">
        <f t="shared" si="8"/>
        <v>-2.8359999999999985</v>
      </c>
      <c r="H155">
        <f t="shared" si="7"/>
        <v>1.0349999999999999</v>
      </c>
      <c r="I155" s="5">
        <f t="shared" si="6"/>
        <v>4.4444444444444398E-2</v>
      </c>
    </row>
    <row r="156" spans="1:9" x14ac:dyDescent="0.2">
      <c r="A156">
        <v>10.303000000000001</v>
      </c>
      <c r="B156">
        <v>74.572000000000003</v>
      </c>
      <c r="C156">
        <v>1.0309999999999999</v>
      </c>
      <c r="D156">
        <v>-3.5100000000000002E-4</v>
      </c>
      <c r="F156" s="3">
        <f t="shared" si="9"/>
        <v>0.19950000000000045</v>
      </c>
      <c r="G156" s="3">
        <f t="shared" si="8"/>
        <v>-2.637999999999991</v>
      </c>
      <c r="H156">
        <f t="shared" si="7"/>
        <v>1.0309999999999999</v>
      </c>
      <c r="I156" s="5">
        <f t="shared" si="6"/>
        <v>4.0737148399611955E-2</v>
      </c>
    </row>
    <row r="157" spans="1:9" x14ac:dyDescent="0.2">
      <c r="A157">
        <v>10.303000000000001</v>
      </c>
      <c r="B157">
        <v>74.772999999999996</v>
      </c>
      <c r="C157">
        <v>1.026</v>
      </c>
      <c r="D157">
        <v>-3.5199999999999999E-4</v>
      </c>
      <c r="F157" s="3">
        <f t="shared" si="9"/>
        <v>0.20149999999999579</v>
      </c>
      <c r="G157" s="3">
        <f t="shared" si="8"/>
        <v>-2.4369999999999976</v>
      </c>
      <c r="H157">
        <f t="shared" si="7"/>
        <v>1.026</v>
      </c>
      <c r="I157" s="5">
        <f t="shared" si="6"/>
        <v>3.6062378167641351E-2</v>
      </c>
    </row>
    <row r="158" spans="1:9" x14ac:dyDescent="0.2">
      <c r="A158">
        <v>10.303000000000001</v>
      </c>
      <c r="B158">
        <v>74.974999999999994</v>
      </c>
      <c r="C158">
        <v>1.02</v>
      </c>
      <c r="D158">
        <v>-3.5100000000000002E-4</v>
      </c>
      <c r="F158" s="3">
        <f t="shared" si="9"/>
        <v>0.20050000000000523</v>
      </c>
      <c r="G158" s="3">
        <f t="shared" si="8"/>
        <v>-2.2349999999999994</v>
      </c>
      <c r="H158">
        <f t="shared" si="7"/>
        <v>1.02</v>
      </c>
      <c r="I158" s="5">
        <f t="shared" si="6"/>
        <v>3.0392156862745101E-2</v>
      </c>
    </row>
    <row r="159" spans="1:9" x14ac:dyDescent="0.2">
      <c r="A159">
        <v>10.303000000000001</v>
      </c>
      <c r="B159">
        <v>75.174000000000007</v>
      </c>
      <c r="C159">
        <v>1.018</v>
      </c>
      <c r="D159">
        <v>-3.5300000000000002E-4</v>
      </c>
      <c r="F159" s="3">
        <f t="shared" si="9"/>
        <v>0.1980000000000004</v>
      </c>
      <c r="G159" s="3">
        <f t="shared" si="8"/>
        <v>-2.0359999999999872</v>
      </c>
      <c r="H159">
        <f t="shared" si="7"/>
        <v>1.018</v>
      </c>
      <c r="I159" s="5">
        <f t="shared" si="6"/>
        <v>2.8487229862475427E-2</v>
      </c>
    </row>
    <row r="160" spans="1:9" x14ac:dyDescent="0.2">
      <c r="A160">
        <v>10.303000000000001</v>
      </c>
      <c r="B160">
        <v>75.370999999999995</v>
      </c>
      <c r="C160">
        <v>1.0129999999999999</v>
      </c>
      <c r="D160">
        <v>-3.5199999999999999E-4</v>
      </c>
      <c r="F160" s="3">
        <f t="shared" si="9"/>
        <v>0.19899999999999807</v>
      </c>
      <c r="G160" s="3">
        <f t="shared" si="8"/>
        <v>-1.8389999999999986</v>
      </c>
      <c r="H160">
        <f t="shared" si="7"/>
        <v>1.0129999999999999</v>
      </c>
      <c r="I160" s="5">
        <f t="shared" si="6"/>
        <v>2.3692003948667217E-2</v>
      </c>
    </row>
    <row r="161" spans="1:9" x14ac:dyDescent="0.2">
      <c r="A161">
        <v>10.303000000000001</v>
      </c>
      <c r="B161">
        <v>75.572000000000003</v>
      </c>
      <c r="C161">
        <v>1.01</v>
      </c>
      <c r="D161">
        <v>-3.5E-4</v>
      </c>
      <c r="F161" s="3">
        <f t="shared" si="9"/>
        <v>0.20100000000000051</v>
      </c>
      <c r="G161" s="3">
        <f t="shared" si="8"/>
        <v>-1.637999999999991</v>
      </c>
      <c r="H161">
        <f t="shared" si="7"/>
        <v>1.01</v>
      </c>
      <c r="I161" s="5">
        <f t="shared" si="6"/>
        <v>2.0792079207920811E-2</v>
      </c>
    </row>
    <row r="162" spans="1:9" x14ac:dyDescent="0.2">
      <c r="A162">
        <v>10.303000000000001</v>
      </c>
      <c r="B162">
        <v>75.772999999999996</v>
      </c>
      <c r="C162">
        <v>1.0089999999999999</v>
      </c>
      <c r="D162">
        <v>-3.5300000000000002E-4</v>
      </c>
      <c r="F162" s="3">
        <f t="shared" si="9"/>
        <v>0.20049999999999812</v>
      </c>
      <c r="G162" s="3">
        <f t="shared" si="8"/>
        <v>-1.4369999999999976</v>
      </c>
      <c r="H162">
        <f t="shared" si="7"/>
        <v>1.0089999999999999</v>
      </c>
      <c r="I162" s="5">
        <f t="shared" si="6"/>
        <v>1.9821605550049415E-2</v>
      </c>
    </row>
    <row r="163" spans="1:9" x14ac:dyDescent="0.2">
      <c r="A163">
        <v>10.303000000000001</v>
      </c>
      <c r="B163">
        <v>75.972999999999999</v>
      </c>
      <c r="C163">
        <v>1</v>
      </c>
      <c r="D163">
        <v>-3.5E-4</v>
      </c>
      <c r="F163" s="3">
        <f t="shared" si="9"/>
        <v>0.19900000000000517</v>
      </c>
      <c r="G163" s="3">
        <f t="shared" si="8"/>
        <v>-1.2369999999999948</v>
      </c>
      <c r="H163">
        <f t="shared" si="7"/>
        <v>1</v>
      </c>
      <c r="I163" s="5">
        <f t="shared" si="6"/>
        <v>1.100000000000001E-2</v>
      </c>
    </row>
    <row r="164" spans="1:9" x14ac:dyDescent="0.2">
      <c r="A164">
        <v>10.303000000000001</v>
      </c>
      <c r="B164">
        <v>76.171000000000006</v>
      </c>
      <c r="C164">
        <v>0.997</v>
      </c>
      <c r="D164">
        <v>-3.5100000000000002E-4</v>
      </c>
      <c r="F164" s="3">
        <f t="shared" si="9"/>
        <v>0.20000000000000284</v>
      </c>
      <c r="G164" s="3">
        <f t="shared" si="8"/>
        <v>-1.0389999999999873</v>
      </c>
      <c r="H164">
        <f t="shared" si="7"/>
        <v>0.997</v>
      </c>
      <c r="I164" s="5">
        <f t="shared" si="6"/>
        <v>8.0240722166499134E-3</v>
      </c>
    </row>
    <row r="165" spans="1:9" x14ac:dyDescent="0.2">
      <c r="A165">
        <v>10.303000000000001</v>
      </c>
      <c r="B165">
        <v>76.373000000000005</v>
      </c>
      <c r="C165">
        <v>0.995</v>
      </c>
      <c r="D165">
        <v>-3.5100000000000002E-4</v>
      </c>
      <c r="F165" s="3">
        <f t="shared" si="9"/>
        <v>0.20149999999999579</v>
      </c>
      <c r="G165" s="3">
        <f t="shared" si="8"/>
        <v>-0.83699999999998909</v>
      </c>
      <c r="H165">
        <f t="shared" si="7"/>
        <v>0.995</v>
      </c>
      <c r="I165" s="5">
        <f t="shared" si="6"/>
        <v>6.0301507537688925E-3</v>
      </c>
    </row>
    <row r="166" spans="1:9" x14ac:dyDescent="0.2">
      <c r="A166">
        <v>10.303000000000001</v>
      </c>
      <c r="B166">
        <v>76.573999999999998</v>
      </c>
      <c r="C166">
        <v>0.99299999999999999</v>
      </c>
      <c r="D166">
        <v>-3.5E-4</v>
      </c>
      <c r="F166" s="3">
        <f t="shared" si="9"/>
        <v>0.20049999999999812</v>
      </c>
      <c r="G166" s="3">
        <f t="shared" si="8"/>
        <v>-0.63599999999999568</v>
      </c>
      <c r="H166">
        <f t="shared" si="7"/>
        <v>0.99299999999999999</v>
      </c>
      <c r="I166" s="5">
        <f t="shared" si="6"/>
        <v>4.0281973816717054E-3</v>
      </c>
    </row>
    <row r="167" spans="1:9" x14ac:dyDescent="0.2">
      <c r="A167">
        <v>10.303000000000001</v>
      </c>
      <c r="B167">
        <v>76.774000000000001</v>
      </c>
      <c r="C167">
        <v>0.995</v>
      </c>
      <c r="D167">
        <v>-3.5100000000000002E-4</v>
      </c>
      <c r="F167" s="3">
        <f t="shared" si="9"/>
        <v>0.19899999999999807</v>
      </c>
      <c r="G167" s="3">
        <f t="shared" si="8"/>
        <v>-0.43599999999999284</v>
      </c>
      <c r="H167">
        <f t="shared" si="7"/>
        <v>0.995</v>
      </c>
      <c r="I167" s="5">
        <f t="shared" si="6"/>
        <v>6.0301507537688925E-3</v>
      </c>
    </row>
    <row r="168" spans="1:9" x14ac:dyDescent="0.2">
      <c r="A168">
        <v>10.303000000000001</v>
      </c>
      <c r="B168">
        <v>76.971999999999994</v>
      </c>
      <c r="C168">
        <v>0.996</v>
      </c>
      <c r="D168">
        <v>-3.5E-4</v>
      </c>
      <c r="F168" s="3">
        <f t="shared" si="9"/>
        <v>0.19950000000000045</v>
      </c>
      <c r="G168" s="3">
        <f t="shared" si="8"/>
        <v>-0.23799999999999955</v>
      </c>
      <c r="H168">
        <f t="shared" si="7"/>
        <v>0.996</v>
      </c>
      <c r="I168" s="5">
        <f>1-H$169/H168</f>
        <v>7.0281124497991732E-3</v>
      </c>
    </row>
    <row r="169" spans="1:9" x14ac:dyDescent="0.2">
      <c r="A169">
        <v>10.303000000000001</v>
      </c>
      <c r="B169">
        <v>77.173000000000002</v>
      </c>
      <c r="C169">
        <v>0.98899999999999999</v>
      </c>
      <c r="D169">
        <v>-3.5199999999999999E-4</v>
      </c>
      <c r="F169" s="3">
        <f t="shared" si="9"/>
        <v>0.2015000000000029</v>
      </c>
      <c r="G169" s="3">
        <f t="shared" si="8"/>
        <v>-3.6999999999991928E-2</v>
      </c>
      <c r="H169">
        <f t="shared" si="7"/>
        <v>0.98899999999999999</v>
      </c>
      <c r="I169" s="5">
        <f>1-H$169/H169</f>
        <v>0</v>
      </c>
    </row>
    <row r="170" spans="1:9" x14ac:dyDescent="0.2">
      <c r="A170">
        <v>10.303000000000001</v>
      </c>
      <c r="B170">
        <v>77.375</v>
      </c>
      <c r="C170">
        <v>0.98699999999999999</v>
      </c>
      <c r="D170">
        <v>-3.5399999999999999E-4</v>
      </c>
      <c r="F170" s="3">
        <f t="shared" si="9"/>
        <v>0.20100000000000051</v>
      </c>
      <c r="G170" s="3">
        <f t="shared" si="8"/>
        <v>0.16500000000000625</v>
      </c>
      <c r="H170">
        <f t="shared" si="7"/>
        <v>0.98699999999999999</v>
      </c>
      <c r="I170" s="5">
        <f>1-H$169/H170</f>
        <v>-2.0263424518742745E-3</v>
      </c>
    </row>
    <row r="171" spans="1:9" x14ac:dyDescent="0.2">
      <c r="A171">
        <v>10.303000000000001</v>
      </c>
      <c r="B171">
        <v>77.575000000000003</v>
      </c>
      <c r="C171">
        <v>0.98399999999999999</v>
      </c>
      <c r="D171">
        <v>-3.5199999999999999E-4</v>
      </c>
      <c r="F171" s="3">
        <f t="shared" si="9"/>
        <v>0.19850000000000279</v>
      </c>
      <c r="G171" s="3">
        <f t="shared" si="8"/>
        <v>0.36500000000000909</v>
      </c>
      <c r="H171">
        <f t="shared" si="7"/>
        <v>0.98399999999999999</v>
      </c>
      <c r="I171" s="5">
        <f t="shared" ref="I171:I194" si="10">1-H$169/H171</f>
        <v>-5.0813008130081716E-3</v>
      </c>
    </row>
    <row r="172" spans="1:9" x14ac:dyDescent="0.2">
      <c r="A172">
        <v>10.303000000000001</v>
      </c>
      <c r="B172">
        <v>77.772000000000006</v>
      </c>
      <c r="C172">
        <v>0.98199999999999998</v>
      </c>
      <c r="D172">
        <v>-3.5100000000000002E-4</v>
      </c>
      <c r="F172" s="3">
        <f t="shared" si="9"/>
        <v>0.19849999999999568</v>
      </c>
      <c r="G172" s="3">
        <f t="shared" si="8"/>
        <v>0.56200000000001182</v>
      </c>
      <c r="H172">
        <f t="shared" si="7"/>
        <v>0.98199999999999998</v>
      </c>
      <c r="I172" s="5">
        <f t="shared" si="10"/>
        <v>-7.1283095723013723E-3</v>
      </c>
    </row>
    <row r="173" spans="1:9" x14ac:dyDescent="0.2">
      <c r="A173">
        <v>10.303000000000001</v>
      </c>
      <c r="B173">
        <v>77.971999999999994</v>
      </c>
      <c r="C173">
        <v>0.97899999999999998</v>
      </c>
      <c r="D173">
        <v>-3.5100000000000002E-4</v>
      </c>
      <c r="F173" s="3">
        <f t="shared" si="9"/>
        <v>0.20049999999999812</v>
      </c>
      <c r="G173" s="3">
        <f t="shared" si="8"/>
        <v>0.76200000000000045</v>
      </c>
      <c r="H173">
        <f t="shared" si="7"/>
        <v>0.97899999999999998</v>
      </c>
      <c r="I173" s="5">
        <f t="shared" si="10"/>
        <v>-1.0214504596527174E-2</v>
      </c>
    </row>
    <row r="174" spans="1:9" x14ac:dyDescent="0.2">
      <c r="A174">
        <v>10.303000000000001</v>
      </c>
      <c r="B174">
        <v>78.173000000000002</v>
      </c>
      <c r="C174">
        <v>0.97299999999999998</v>
      </c>
      <c r="D174">
        <v>-3.5300000000000002E-4</v>
      </c>
      <c r="F174" s="3">
        <f t="shared" si="9"/>
        <v>0.20050000000000523</v>
      </c>
      <c r="G174" s="3">
        <f t="shared" si="8"/>
        <v>0.96300000000000807</v>
      </c>
      <c r="H174">
        <f t="shared" si="7"/>
        <v>0.97299999999999998</v>
      </c>
      <c r="I174" s="5">
        <f t="shared" si="10"/>
        <v>-1.6443987667009274E-2</v>
      </c>
    </row>
    <row r="175" spans="1:9" x14ac:dyDescent="0.2">
      <c r="A175">
        <v>10.303000000000001</v>
      </c>
      <c r="B175">
        <v>78.373000000000005</v>
      </c>
      <c r="C175">
        <v>0.97399999999999998</v>
      </c>
      <c r="D175">
        <v>-3.5300000000000002E-4</v>
      </c>
      <c r="F175" s="3">
        <f t="shared" si="9"/>
        <v>0.19899999999999807</v>
      </c>
      <c r="G175" s="3">
        <f t="shared" si="8"/>
        <v>1.1630000000000109</v>
      </c>
      <c r="H175">
        <f t="shared" si="7"/>
        <v>0.97399999999999998</v>
      </c>
      <c r="I175" s="5">
        <f t="shared" si="10"/>
        <v>-1.5400410677617993E-2</v>
      </c>
    </row>
    <row r="176" spans="1:9" x14ac:dyDescent="0.2">
      <c r="A176">
        <v>10.303000000000001</v>
      </c>
      <c r="B176">
        <v>78.570999999999998</v>
      </c>
      <c r="C176">
        <v>0.97699999999999998</v>
      </c>
      <c r="D176">
        <v>-3.5199999999999999E-4</v>
      </c>
      <c r="F176" s="3">
        <f t="shared" si="9"/>
        <v>0.19999999999999574</v>
      </c>
      <c r="G176" s="3">
        <f t="shared" si="8"/>
        <v>1.3610000000000042</v>
      </c>
      <c r="H176">
        <f t="shared" si="7"/>
        <v>0.97699999999999998</v>
      </c>
      <c r="I176" s="5">
        <f t="shared" si="10"/>
        <v>-1.2282497441146401E-2</v>
      </c>
    </row>
    <row r="177" spans="1:9" x14ac:dyDescent="0.2">
      <c r="A177">
        <v>10.303000000000001</v>
      </c>
      <c r="B177">
        <v>78.772999999999996</v>
      </c>
      <c r="C177">
        <v>0.97499999999999998</v>
      </c>
      <c r="D177">
        <v>-3.5300000000000002E-4</v>
      </c>
      <c r="F177" s="3">
        <f t="shared" si="9"/>
        <v>0.2015000000000029</v>
      </c>
      <c r="G177" s="3">
        <f t="shared" si="8"/>
        <v>1.5630000000000024</v>
      </c>
      <c r="H177">
        <f t="shared" si="7"/>
        <v>0.97499999999999998</v>
      </c>
      <c r="I177" s="5">
        <f t="shared" si="10"/>
        <v>-1.4358974358974264E-2</v>
      </c>
    </row>
    <row r="178" spans="1:9" x14ac:dyDescent="0.2">
      <c r="A178">
        <v>10.303000000000001</v>
      </c>
      <c r="B178">
        <v>78.974000000000004</v>
      </c>
      <c r="C178">
        <v>0.97599999999999998</v>
      </c>
      <c r="D178">
        <v>-3.5E-4</v>
      </c>
      <c r="F178" s="3">
        <f t="shared" si="9"/>
        <v>0.20050000000000523</v>
      </c>
      <c r="G178" s="3">
        <f t="shared" si="8"/>
        <v>1.76400000000001</v>
      </c>
      <c r="H178">
        <f t="shared" si="7"/>
        <v>0.97599999999999998</v>
      </c>
      <c r="I178" s="5">
        <f t="shared" si="10"/>
        <v>-1.3319672131147486E-2</v>
      </c>
    </row>
    <row r="179" spans="1:9" x14ac:dyDescent="0.2">
      <c r="A179">
        <v>10.303000000000001</v>
      </c>
      <c r="B179">
        <v>79.174000000000007</v>
      </c>
      <c r="C179">
        <v>0.97399999999999998</v>
      </c>
      <c r="D179">
        <v>-3.5100000000000002E-4</v>
      </c>
      <c r="F179" s="3">
        <f t="shared" si="9"/>
        <v>0.19899999999999807</v>
      </c>
      <c r="G179" s="3">
        <f t="shared" si="8"/>
        <v>1.9640000000000128</v>
      </c>
      <c r="H179">
        <f t="shared" si="7"/>
        <v>0.97399999999999998</v>
      </c>
      <c r="I179" s="5">
        <f t="shared" si="10"/>
        <v>-1.5400410677617993E-2</v>
      </c>
    </row>
    <row r="180" spans="1:9" x14ac:dyDescent="0.2">
      <c r="A180">
        <v>10.303000000000001</v>
      </c>
      <c r="B180">
        <v>79.372</v>
      </c>
      <c r="C180">
        <v>0.97599999999999998</v>
      </c>
      <c r="D180">
        <v>-3.5199999999999999E-4</v>
      </c>
      <c r="F180" s="3">
        <f t="shared" si="9"/>
        <v>0.19949999999999335</v>
      </c>
      <c r="G180" s="3">
        <f t="shared" si="8"/>
        <v>2.1620000000000061</v>
      </c>
      <c r="H180">
        <f t="shared" si="7"/>
        <v>0.97599999999999998</v>
      </c>
      <c r="I180" s="5">
        <f t="shared" si="10"/>
        <v>-1.3319672131147486E-2</v>
      </c>
    </row>
    <row r="181" spans="1:9" x14ac:dyDescent="0.2">
      <c r="A181">
        <v>10.303000000000001</v>
      </c>
      <c r="B181">
        <v>79.572999999999993</v>
      </c>
      <c r="C181">
        <v>0.97699999999999998</v>
      </c>
      <c r="D181">
        <v>-3.5199999999999999E-4</v>
      </c>
      <c r="F181" s="3">
        <f t="shared" si="9"/>
        <v>0.2015000000000029</v>
      </c>
      <c r="G181" s="3">
        <f t="shared" si="8"/>
        <v>2.3629999999999995</v>
      </c>
      <c r="H181">
        <f t="shared" si="7"/>
        <v>0.97699999999999998</v>
      </c>
      <c r="I181" s="5">
        <f t="shared" si="10"/>
        <v>-1.2282497441146401E-2</v>
      </c>
    </row>
    <row r="182" spans="1:9" x14ac:dyDescent="0.2">
      <c r="A182">
        <v>10.303000000000001</v>
      </c>
      <c r="B182">
        <v>79.775000000000006</v>
      </c>
      <c r="C182">
        <v>0.97699999999999998</v>
      </c>
      <c r="D182">
        <v>-3.5100000000000002E-4</v>
      </c>
      <c r="F182" s="3">
        <f t="shared" si="9"/>
        <v>0.20100000000000051</v>
      </c>
      <c r="G182" s="3">
        <f t="shared" si="8"/>
        <v>2.5650000000000119</v>
      </c>
      <c r="H182">
        <f t="shared" si="7"/>
        <v>0.97699999999999998</v>
      </c>
      <c r="I182" s="5">
        <f t="shared" si="10"/>
        <v>-1.2282497441146401E-2</v>
      </c>
    </row>
    <row r="183" spans="1:9" x14ac:dyDescent="0.2">
      <c r="A183">
        <v>10.303000000000001</v>
      </c>
      <c r="B183">
        <v>79.974999999999994</v>
      </c>
      <c r="C183">
        <v>0.98299999999999998</v>
      </c>
      <c r="D183">
        <v>-3.5199999999999999E-4</v>
      </c>
      <c r="F183" s="3">
        <f t="shared" si="9"/>
        <v>0.19849999999999568</v>
      </c>
      <c r="G183" s="3">
        <f t="shared" si="8"/>
        <v>2.7650000000000006</v>
      </c>
      <c r="H183">
        <f t="shared" si="7"/>
        <v>0.98299999999999998</v>
      </c>
      <c r="I183" s="5">
        <f t="shared" si="10"/>
        <v>-6.1037639877925542E-3</v>
      </c>
    </row>
    <row r="184" spans="1:9" x14ac:dyDescent="0.2">
      <c r="A184">
        <v>10.303000000000001</v>
      </c>
      <c r="B184">
        <v>80.171999999999997</v>
      </c>
      <c r="C184">
        <v>0.98299999999999998</v>
      </c>
      <c r="D184">
        <v>-3.5399999999999999E-4</v>
      </c>
      <c r="F184" s="3">
        <f t="shared" si="9"/>
        <v>0.19900000000000517</v>
      </c>
      <c r="G184" s="3">
        <f t="shared" si="8"/>
        <v>2.9620000000000033</v>
      </c>
      <c r="H184">
        <f t="shared" si="7"/>
        <v>0.98299999999999998</v>
      </c>
      <c r="I184" s="5">
        <f t="shared" si="10"/>
        <v>-6.1037639877925542E-3</v>
      </c>
    </row>
    <row r="185" spans="1:9" x14ac:dyDescent="0.2">
      <c r="A185">
        <v>10.303000000000001</v>
      </c>
      <c r="B185">
        <v>80.373000000000005</v>
      </c>
      <c r="C185">
        <v>0.98499999999999999</v>
      </c>
      <c r="D185">
        <v>-3.5199999999999999E-4</v>
      </c>
      <c r="F185" s="3">
        <f t="shared" si="9"/>
        <v>0.20100000000000051</v>
      </c>
      <c r="G185" s="3">
        <f t="shared" si="8"/>
        <v>3.1630000000000109</v>
      </c>
      <c r="H185">
        <f t="shared" si="7"/>
        <v>0.98499999999999999</v>
      </c>
      <c r="I185" s="5">
        <f t="shared" si="10"/>
        <v>-4.0609137055838129E-3</v>
      </c>
    </row>
    <row r="186" spans="1:9" x14ac:dyDescent="0.2">
      <c r="A186">
        <v>10.303000000000001</v>
      </c>
      <c r="B186">
        <v>80.573999999999998</v>
      </c>
      <c r="C186">
        <v>0.98599999999999999</v>
      </c>
      <c r="D186">
        <v>-3.5100000000000002E-4</v>
      </c>
      <c r="F186" s="3">
        <f t="shared" si="9"/>
        <v>0.20049999999999812</v>
      </c>
      <c r="G186" s="3">
        <f t="shared" si="8"/>
        <v>3.3640000000000043</v>
      </c>
      <c r="H186">
        <f t="shared" si="7"/>
        <v>0.98599999999999999</v>
      </c>
      <c r="I186" s="5">
        <f t="shared" si="10"/>
        <v>-3.0425963488844854E-3</v>
      </c>
    </row>
    <row r="187" spans="1:9" x14ac:dyDescent="0.2">
      <c r="A187">
        <v>10.303000000000001</v>
      </c>
      <c r="B187">
        <v>80.774000000000001</v>
      </c>
      <c r="C187">
        <v>0.99199999999999999</v>
      </c>
      <c r="D187">
        <v>-3.5300000000000002E-4</v>
      </c>
      <c r="F187" s="3">
        <f t="shared" si="9"/>
        <v>0.19850000000000279</v>
      </c>
      <c r="G187" s="3">
        <f t="shared" si="8"/>
        <v>3.5640000000000072</v>
      </c>
      <c r="H187">
        <f t="shared" si="7"/>
        <v>0.99199999999999999</v>
      </c>
      <c r="I187" s="5">
        <f t="shared" si="10"/>
        <v>3.0241935483871218E-3</v>
      </c>
    </row>
    <row r="188" spans="1:9" x14ac:dyDescent="0.2">
      <c r="A188">
        <v>10.303000000000001</v>
      </c>
      <c r="B188">
        <v>80.971000000000004</v>
      </c>
      <c r="C188">
        <v>0.99199999999999999</v>
      </c>
      <c r="D188">
        <v>-3.5E-4</v>
      </c>
      <c r="F188" s="3">
        <f t="shared" si="9"/>
        <v>0.19950000000000045</v>
      </c>
      <c r="G188" s="3">
        <f t="shared" si="8"/>
        <v>3.7610000000000099</v>
      </c>
      <c r="H188">
        <f t="shared" si="7"/>
        <v>0.99199999999999999</v>
      </c>
      <c r="I188" s="5">
        <f t="shared" si="10"/>
        <v>3.0241935483871218E-3</v>
      </c>
    </row>
    <row r="189" spans="1:9" x14ac:dyDescent="0.2">
      <c r="A189">
        <v>10.303000000000001</v>
      </c>
      <c r="B189">
        <v>81.173000000000002</v>
      </c>
      <c r="C189">
        <v>0.98799999999999999</v>
      </c>
      <c r="D189">
        <v>-3.5399999999999999E-4</v>
      </c>
      <c r="F189" s="3">
        <f t="shared" si="9"/>
        <v>0.20199999999999818</v>
      </c>
      <c r="G189" s="3">
        <f t="shared" si="8"/>
        <v>3.9630000000000081</v>
      </c>
      <c r="H189">
        <f t="shared" si="7"/>
        <v>0.98799999999999999</v>
      </c>
      <c r="I189" s="5">
        <f t="shared" si="10"/>
        <v>-1.0121457489877805E-3</v>
      </c>
    </row>
    <row r="190" spans="1:9" x14ac:dyDescent="0.2">
      <c r="A190">
        <v>10.303000000000001</v>
      </c>
      <c r="B190">
        <v>81.375</v>
      </c>
      <c r="C190">
        <v>0.996</v>
      </c>
      <c r="D190">
        <v>-3.5300000000000002E-4</v>
      </c>
      <c r="F190" s="3">
        <f t="shared" si="9"/>
        <v>0.20100000000000051</v>
      </c>
      <c r="G190" s="3">
        <f t="shared" si="8"/>
        <v>4.1650000000000063</v>
      </c>
      <c r="H190">
        <f t="shared" si="7"/>
        <v>0.996</v>
      </c>
      <c r="I190" s="5">
        <f t="shared" si="10"/>
        <v>7.0281124497991732E-3</v>
      </c>
    </row>
    <row r="191" spans="1:9" x14ac:dyDescent="0.2">
      <c r="A191">
        <v>10.303000000000001</v>
      </c>
      <c r="B191">
        <v>81.575000000000003</v>
      </c>
      <c r="C191">
        <v>0.996</v>
      </c>
      <c r="D191">
        <v>-3.5100000000000002E-4</v>
      </c>
      <c r="F191" s="3">
        <f t="shared" si="9"/>
        <v>0.19850000000000279</v>
      </c>
      <c r="G191" s="3">
        <f t="shared" si="8"/>
        <v>4.3650000000000091</v>
      </c>
      <c r="H191">
        <f t="shared" si="7"/>
        <v>0.996</v>
      </c>
      <c r="I191" s="5">
        <f t="shared" si="10"/>
        <v>7.0281124497991732E-3</v>
      </c>
    </row>
    <row r="192" spans="1:9" x14ac:dyDescent="0.2">
      <c r="A192">
        <v>10.303000000000001</v>
      </c>
      <c r="B192">
        <v>81.772000000000006</v>
      </c>
      <c r="C192">
        <v>0.998</v>
      </c>
      <c r="D192">
        <v>-3.5300000000000002E-4</v>
      </c>
      <c r="F192" s="3">
        <f t="shared" si="9"/>
        <v>0.19899999999999807</v>
      </c>
      <c r="G192" s="3">
        <f t="shared" si="8"/>
        <v>4.5620000000000118</v>
      </c>
      <c r="H192">
        <f t="shared" si="7"/>
        <v>0.998</v>
      </c>
      <c r="I192" s="5">
        <f t="shared" si="10"/>
        <v>9.0180360721442421E-3</v>
      </c>
    </row>
    <row r="193" spans="1:9" x14ac:dyDescent="0.2">
      <c r="A193">
        <v>10.303000000000001</v>
      </c>
      <c r="B193">
        <v>81.972999999999999</v>
      </c>
      <c r="C193">
        <v>1.0029999999999999</v>
      </c>
      <c r="D193">
        <v>-3.5199999999999999E-4</v>
      </c>
      <c r="F193" s="3">
        <f t="shared" si="9"/>
        <v>0.20149999999999579</v>
      </c>
      <c r="G193" s="3">
        <f t="shared" si="8"/>
        <v>4.7630000000000052</v>
      </c>
      <c r="H193">
        <f t="shared" si="7"/>
        <v>1.0029999999999999</v>
      </c>
      <c r="I193" s="5">
        <f t="shared" si="10"/>
        <v>1.395812562313048E-2</v>
      </c>
    </row>
    <row r="194" spans="1:9" x14ac:dyDescent="0.2">
      <c r="A194">
        <v>10.303000000000001</v>
      </c>
      <c r="B194">
        <v>82.174999999999997</v>
      </c>
      <c r="C194">
        <v>1.0069999999999999</v>
      </c>
      <c r="D194">
        <v>-3.5199999999999999E-4</v>
      </c>
      <c r="F194" s="3">
        <f t="shared" si="9"/>
        <v>0.20100000000000051</v>
      </c>
      <c r="G194" s="3">
        <f t="shared" si="8"/>
        <v>4.9650000000000034</v>
      </c>
      <c r="H194">
        <f t="shared" si="7"/>
        <v>1.0069999999999999</v>
      </c>
      <c r="I194" s="5">
        <f t="shared" si="10"/>
        <v>1.787487586891745E-2</v>
      </c>
    </row>
    <row r="195" spans="1:9" x14ac:dyDescent="0.2">
      <c r="A195">
        <v>10.303000000000001</v>
      </c>
      <c r="B195">
        <v>82.375</v>
      </c>
      <c r="C195">
        <v>1.012</v>
      </c>
      <c r="D195">
        <v>-3.5100000000000002E-4</v>
      </c>
      <c r="F195" s="3">
        <f t="shared" si="9"/>
        <v>0.19850000000000279</v>
      </c>
      <c r="G195" s="3">
        <f t="shared" si="8"/>
        <v>5.1650000000000063</v>
      </c>
      <c r="H195">
        <f t="shared" si="7"/>
        <v>1.012</v>
      </c>
      <c r="I195" s="5">
        <f>1-H$169/H195</f>
        <v>2.2727272727272707E-2</v>
      </c>
    </row>
    <row r="196" spans="1:9" x14ac:dyDescent="0.2">
      <c r="A196">
        <v>10.303000000000001</v>
      </c>
      <c r="B196">
        <v>82.572000000000003</v>
      </c>
      <c r="C196">
        <v>1.0189999999999999</v>
      </c>
      <c r="D196">
        <v>-3.5399999999999999E-4</v>
      </c>
      <c r="F196" s="3">
        <f t="shared" si="9"/>
        <v>0.19950000000000045</v>
      </c>
      <c r="G196" s="3">
        <f t="shared" si="8"/>
        <v>5.362000000000009</v>
      </c>
      <c r="H196">
        <f t="shared" si="7"/>
        <v>1.0189999999999999</v>
      </c>
      <c r="I196" s="5">
        <f>1-H$169/H196</f>
        <v>2.9440628066731978E-2</v>
      </c>
    </row>
    <row r="197" spans="1:9" x14ac:dyDescent="0.2">
      <c r="A197">
        <v>10.303000000000001</v>
      </c>
      <c r="B197">
        <v>82.774000000000001</v>
      </c>
      <c r="C197">
        <v>1.0169999999999999</v>
      </c>
      <c r="D197">
        <v>-3.5199999999999999E-4</v>
      </c>
      <c r="F197" s="3">
        <f t="shared" si="9"/>
        <v>0.20149999999999579</v>
      </c>
      <c r="G197" s="3">
        <f t="shared" si="8"/>
        <v>5.5640000000000072</v>
      </c>
      <c r="H197">
        <f t="shared" ref="H197:H260" si="11">C197</f>
        <v>1.0169999999999999</v>
      </c>
      <c r="I197" s="5">
        <f>1-H$169/H197</f>
        <v>2.7531956735496466E-2</v>
      </c>
    </row>
    <row r="198" spans="1:9" x14ac:dyDescent="0.2">
      <c r="A198">
        <v>10.303000000000001</v>
      </c>
      <c r="B198">
        <v>82.974999999999994</v>
      </c>
      <c r="C198">
        <v>1.02</v>
      </c>
      <c r="D198">
        <v>-3.5300000000000002E-4</v>
      </c>
      <c r="F198" s="3">
        <f t="shared" si="9"/>
        <v>0.20000000000000284</v>
      </c>
      <c r="G198" s="3">
        <f t="shared" si="8"/>
        <v>5.7650000000000006</v>
      </c>
      <c r="H198">
        <f t="shared" si="11"/>
        <v>1.02</v>
      </c>
      <c r="I198" s="5">
        <f t="shared" ref="I198:I219" si="12">1-H$169/H198</f>
        <v>3.0392156862745101E-2</v>
      </c>
    </row>
    <row r="199" spans="1:9" x14ac:dyDescent="0.2">
      <c r="A199">
        <v>10.303000000000001</v>
      </c>
      <c r="B199">
        <v>83.174000000000007</v>
      </c>
      <c r="C199">
        <v>1.0209999999999999</v>
      </c>
      <c r="D199">
        <v>-3.5199999999999999E-4</v>
      </c>
      <c r="F199" s="3">
        <f t="shared" si="9"/>
        <v>0.19850000000000279</v>
      </c>
      <c r="G199" s="3">
        <f t="shared" si="8"/>
        <v>5.9640000000000128</v>
      </c>
      <c r="H199">
        <f t="shared" si="11"/>
        <v>1.0209999999999999</v>
      </c>
      <c r="I199" s="5">
        <f t="shared" si="12"/>
        <v>3.1341821743388731E-2</v>
      </c>
    </row>
    <row r="200" spans="1:9" x14ac:dyDescent="0.2">
      <c r="A200">
        <v>10.303000000000001</v>
      </c>
      <c r="B200">
        <v>83.372</v>
      </c>
      <c r="C200">
        <v>1.026</v>
      </c>
      <c r="D200">
        <v>-3.5100000000000002E-4</v>
      </c>
      <c r="F200" s="3">
        <f t="shared" si="9"/>
        <v>0.19949999999999335</v>
      </c>
      <c r="G200" s="3">
        <f t="shared" si="8"/>
        <v>6.1620000000000061</v>
      </c>
      <c r="H200">
        <f t="shared" si="11"/>
        <v>1.026</v>
      </c>
      <c r="I200" s="5">
        <f t="shared" si="12"/>
        <v>3.6062378167641351E-2</v>
      </c>
    </row>
    <row r="201" spans="1:9" x14ac:dyDescent="0.2">
      <c r="A201">
        <v>10.303000000000001</v>
      </c>
      <c r="B201">
        <v>83.572999999999993</v>
      </c>
      <c r="C201">
        <v>1.0309999999999999</v>
      </c>
      <c r="D201">
        <v>-3.5199999999999999E-4</v>
      </c>
      <c r="F201" s="3">
        <f t="shared" si="9"/>
        <v>0.2015000000000029</v>
      </c>
      <c r="G201" s="3">
        <f t="shared" si="8"/>
        <v>6.3629999999999995</v>
      </c>
      <c r="H201">
        <f t="shared" si="11"/>
        <v>1.0309999999999999</v>
      </c>
      <c r="I201" s="5">
        <f t="shared" si="12"/>
        <v>4.0737148399611955E-2</v>
      </c>
    </row>
    <row r="202" spans="1:9" x14ac:dyDescent="0.2">
      <c r="A202">
        <v>10.303000000000001</v>
      </c>
      <c r="B202">
        <v>83.775000000000006</v>
      </c>
      <c r="C202">
        <v>1.032</v>
      </c>
      <c r="D202">
        <v>-3.5300000000000002E-4</v>
      </c>
      <c r="F202" s="3">
        <f t="shared" si="9"/>
        <v>0.20100000000000051</v>
      </c>
      <c r="G202" s="3">
        <f t="shared" si="8"/>
        <v>6.5650000000000119</v>
      </c>
      <c r="H202">
        <f t="shared" si="11"/>
        <v>1.032</v>
      </c>
      <c r="I202" s="5">
        <f t="shared" si="12"/>
        <v>4.1666666666666741E-2</v>
      </c>
    </row>
    <row r="203" spans="1:9" x14ac:dyDescent="0.2">
      <c r="A203">
        <v>10.303000000000001</v>
      </c>
      <c r="B203">
        <v>83.974999999999994</v>
      </c>
      <c r="C203">
        <v>1.038</v>
      </c>
      <c r="D203">
        <v>-3.5199999999999999E-4</v>
      </c>
      <c r="F203" s="3">
        <f t="shared" si="9"/>
        <v>0.19849999999999568</v>
      </c>
      <c r="G203" s="3">
        <f t="shared" si="8"/>
        <v>6.7650000000000006</v>
      </c>
      <c r="H203">
        <f t="shared" si="11"/>
        <v>1.038</v>
      </c>
      <c r="I203" s="5">
        <f t="shared" si="12"/>
        <v>4.7206165703275516E-2</v>
      </c>
    </row>
    <row r="204" spans="1:9" x14ac:dyDescent="0.2">
      <c r="A204">
        <v>10.303000000000001</v>
      </c>
      <c r="B204">
        <v>84.171999999999997</v>
      </c>
      <c r="C204">
        <v>1.044</v>
      </c>
      <c r="D204">
        <v>-3.5E-4</v>
      </c>
      <c r="F204" s="3">
        <f t="shared" si="9"/>
        <v>0.19900000000000517</v>
      </c>
      <c r="G204" s="3">
        <f t="shared" si="8"/>
        <v>6.9620000000000033</v>
      </c>
      <c r="H204">
        <f t="shared" si="11"/>
        <v>1.044</v>
      </c>
      <c r="I204" s="5">
        <f t="shared" si="12"/>
        <v>5.2681992337164751E-2</v>
      </c>
    </row>
    <row r="205" spans="1:9" x14ac:dyDescent="0.2">
      <c r="A205">
        <v>10.303000000000001</v>
      </c>
      <c r="B205">
        <v>84.373000000000005</v>
      </c>
      <c r="C205">
        <v>1.0509999999999999</v>
      </c>
      <c r="D205">
        <v>-3.5300000000000002E-4</v>
      </c>
      <c r="F205" s="3">
        <f t="shared" si="9"/>
        <v>0.20100000000000051</v>
      </c>
      <c r="G205" s="3">
        <f t="shared" si="8"/>
        <v>7.1630000000000109</v>
      </c>
      <c r="H205">
        <f t="shared" si="11"/>
        <v>1.0509999999999999</v>
      </c>
      <c r="I205" s="5">
        <f t="shared" si="12"/>
        <v>5.8991436726926638E-2</v>
      </c>
    </row>
    <row r="206" spans="1:9" x14ac:dyDescent="0.2">
      <c r="A206">
        <v>10.303000000000001</v>
      </c>
      <c r="B206">
        <v>84.573999999999998</v>
      </c>
      <c r="C206">
        <v>1.054</v>
      </c>
      <c r="D206">
        <v>-3.5399999999999999E-4</v>
      </c>
      <c r="F206" s="3">
        <f t="shared" si="9"/>
        <v>0.20100000000000051</v>
      </c>
      <c r="G206" s="3">
        <f t="shared" si="8"/>
        <v>7.3640000000000043</v>
      </c>
      <c r="H206">
        <f t="shared" si="11"/>
        <v>1.054</v>
      </c>
      <c r="I206" s="5">
        <f t="shared" si="12"/>
        <v>6.1669829222011474E-2</v>
      </c>
    </row>
    <row r="207" spans="1:9" x14ac:dyDescent="0.2">
      <c r="A207">
        <v>10.303000000000001</v>
      </c>
      <c r="B207">
        <v>84.775000000000006</v>
      </c>
      <c r="C207">
        <v>1.0589999999999999</v>
      </c>
      <c r="D207">
        <v>-3.5100000000000002E-4</v>
      </c>
      <c r="F207" s="3">
        <f t="shared" si="9"/>
        <v>0.19950000000000045</v>
      </c>
      <c r="G207" s="3">
        <f t="shared" si="8"/>
        <v>7.5650000000000119</v>
      </c>
      <c r="H207">
        <f t="shared" si="11"/>
        <v>1.0589999999999999</v>
      </c>
      <c r="I207" s="5">
        <f t="shared" si="12"/>
        <v>6.6100094428706235E-2</v>
      </c>
    </row>
    <row r="208" spans="1:9" x14ac:dyDescent="0.2">
      <c r="A208">
        <v>10.303000000000001</v>
      </c>
      <c r="B208">
        <v>84.972999999999999</v>
      </c>
      <c r="C208">
        <v>1.0620000000000001</v>
      </c>
      <c r="D208">
        <v>-3.5199999999999999E-4</v>
      </c>
      <c r="F208" s="3">
        <f t="shared" si="9"/>
        <v>0.19950000000000045</v>
      </c>
      <c r="G208" s="3">
        <f t="shared" si="8"/>
        <v>7.7630000000000052</v>
      </c>
      <c r="H208">
        <f t="shared" si="11"/>
        <v>1.0620000000000001</v>
      </c>
      <c r="I208" s="5">
        <f t="shared" si="12"/>
        <v>6.8738229755178959E-2</v>
      </c>
    </row>
    <row r="209" spans="1:9" x14ac:dyDescent="0.2">
      <c r="A209">
        <v>10.303000000000001</v>
      </c>
      <c r="B209">
        <v>85.174000000000007</v>
      </c>
      <c r="C209">
        <v>1.0629999999999999</v>
      </c>
      <c r="D209">
        <v>-3.5199999999999999E-4</v>
      </c>
      <c r="F209" s="3">
        <f t="shared" si="9"/>
        <v>0.20100000000000051</v>
      </c>
      <c r="G209" s="3">
        <f t="shared" si="8"/>
        <v>7.9640000000000128</v>
      </c>
      <c r="H209">
        <f t="shared" si="11"/>
        <v>1.0629999999999999</v>
      </c>
      <c r="I209" s="5">
        <f t="shared" si="12"/>
        <v>6.9614299153339609E-2</v>
      </c>
    </row>
    <row r="210" spans="1:9" x14ac:dyDescent="0.2">
      <c r="A210">
        <v>10.303000000000001</v>
      </c>
      <c r="B210">
        <v>85.375</v>
      </c>
      <c r="C210">
        <v>1.0740000000000001</v>
      </c>
      <c r="D210">
        <v>-3.5399999999999999E-4</v>
      </c>
      <c r="F210" s="3">
        <f t="shared" si="9"/>
        <v>0.20049999999999812</v>
      </c>
      <c r="G210" s="3">
        <f t="shared" si="8"/>
        <v>8.1650000000000063</v>
      </c>
      <c r="H210">
        <f t="shared" si="11"/>
        <v>1.0740000000000001</v>
      </c>
      <c r="I210" s="5">
        <f t="shared" si="12"/>
        <v>7.9143389199255232E-2</v>
      </c>
    </row>
    <row r="211" spans="1:9" x14ac:dyDescent="0.2">
      <c r="A211">
        <v>10.303000000000001</v>
      </c>
      <c r="B211">
        <v>85.575000000000003</v>
      </c>
      <c r="C211">
        <v>1.075</v>
      </c>
      <c r="D211">
        <v>-3.5199999999999999E-4</v>
      </c>
      <c r="F211" s="3">
        <f t="shared" si="9"/>
        <v>0.19850000000000279</v>
      </c>
      <c r="G211" s="3">
        <f t="shared" ref="G211:G274" si="13">B211-$G$1</f>
        <v>8.3650000000000091</v>
      </c>
      <c r="H211">
        <f t="shared" si="11"/>
        <v>1.075</v>
      </c>
      <c r="I211" s="5">
        <f t="shared" si="12"/>
        <v>7.999999999999996E-2</v>
      </c>
    </row>
    <row r="212" spans="1:9" x14ac:dyDescent="0.2">
      <c r="A212">
        <v>10.303000000000001</v>
      </c>
      <c r="B212">
        <v>85.772000000000006</v>
      </c>
      <c r="C212">
        <v>1.0740000000000001</v>
      </c>
      <c r="D212">
        <v>-3.5100000000000002E-4</v>
      </c>
      <c r="F212" s="3">
        <f t="shared" si="9"/>
        <v>0.19899999999999807</v>
      </c>
      <c r="G212" s="3">
        <f t="shared" si="13"/>
        <v>8.5620000000000118</v>
      </c>
      <c r="H212">
        <f t="shared" si="11"/>
        <v>1.0740000000000001</v>
      </c>
      <c r="I212" s="5">
        <f t="shared" si="12"/>
        <v>7.9143389199255232E-2</v>
      </c>
    </row>
    <row r="213" spans="1:9" x14ac:dyDescent="0.2">
      <c r="A213">
        <v>10.303000000000001</v>
      </c>
      <c r="B213">
        <v>85.972999999999999</v>
      </c>
      <c r="C213">
        <v>1.079</v>
      </c>
      <c r="D213">
        <v>-3.5300000000000002E-4</v>
      </c>
      <c r="F213" s="3">
        <f t="shared" ref="F213:F276" si="14">(G214-G212)/2</f>
        <v>0.20149999999999579</v>
      </c>
      <c r="G213" s="3">
        <f t="shared" si="13"/>
        <v>8.7630000000000052</v>
      </c>
      <c r="H213">
        <f t="shared" si="11"/>
        <v>1.079</v>
      </c>
      <c r="I213" s="5">
        <f t="shared" si="12"/>
        <v>8.3410565338276177E-2</v>
      </c>
    </row>
    <row r="214" spans="1:9" x14ac:dyDescent="0.2">
      <c r="A214">
        <v>10.303000000000001</v>
      </c>
      <c r="B214">
        <v>86.174999999999997</v>
      </c>
      <c r="C214">
        <v>1.079</v>
      </c>
      <c r="D214">
        <v>-3.5199999999999999E-4</v>
      </c>
      <c r="F214" s="3">
        <f t="shared" si="14"/>
        <v>0.2015000000000029</v>
      </c>
      <c r="G214" s="3">
        <f t="shared" si="13"/>
        <v>8.9650000000000034</v>
      </c>
      <c r="H214">
        <f t="shared" si="11"/>
        <v>1.079</v>
      </c>
      <c r="I214" s="5">
        <f t="shared" si="12"/>
        <v>8.3410565338276177E-2</v>
      </c>
    </row>
    <row r="215" spans="1:9" x14ac:dyDescent="0.2">
      <c r="A215">
        <v>10.303000000000001</v>
      </c>
      <c r="B215">
        <v>86.376000000000005</v>
      </c>
      <c r="C215">
        <v>1.08</v>
      </c>
      <c r="D215">
        <v>-3.5100000000000002E-4</v>
      </c>
      <c r="F215" s="3">
        <f t="shared" si="14"/>
        <v>0.19899999999999807</v>
      </c>
      <c r="G215" s="3">
        <f t="shared" si="13"/>
        <v>9.166000000000011</v>
      </c>
      <c r="H215">
        <f t="shared" si="11"/>
        <v>1.08</v>
      </c>
      <c r="I215" s="5">
        <f t="shared" si="12"/>
        <v>8.4259259259259367E-2</v>
      </c>
    </row>
    <row r="216" spans="1:9" x14ac:dyDescent="0.2">
      <c r="A216">
        <v>10.303000000000001</v>
      </c>
      <c r="B216">
        <v>86.572999999999993</v>
      </c>
      <c r="C216">
        <v>1.0840000000000001</v>
      </c>
      <c r="D216">
        <v>-3.5300000000000002E-4</v>
      </c>
      <c r="F216" s="3">
        <f t="shared" si="14"/>
        <v>0.19899999999999807</v>
      </c>
      <c r="G216" s="3">
        <f t="shared" si="13"/>
        <v>9.3629999999999995</v>
      </c>
      <c r="H216">
        <f t="shared" si="11"/>
        <v>1.0840000000000001</v>
      </c>
      <c r="I216" s="5">
        <f t="shared" si="12"/>
        <v>8.7638376383763927E-2</v>
      </c>
    </row>
    <row r="217" spans="1:9" x14ac:dyDescent="0.2">
      <c r="A217">
        <v>10.303000000000001</v>
      </c>
      <c r="B217">
        <v>86.774000000000001</v>
      </c>
      <c r="C217">
        <v>1.089</v>
      </c>
      <c r="D217">
        <v>-3.5199999999999999E-4</v>
      </c>
      <c r="F217" s="3">
        <f t="shared" si="14"/>
        <v>0.20100000000000051</v>
      </c>
      <c r="G217" s="3">
        <f t="shared" si="13"/>
        <v>9.5640000000000072</v>
      </c>
      <c r="H217">
        <f t="shared" si="11"/>
        <v>1.089</v>
      </c>
      <c r="I217" s="5">
        <f t="shared" si="12"/>
        <v>9.1827364554637247E-2</v>
      </c>
    </row>
    <row r="218" spans="1:9" x14ac:dyDescent="0.2">
      <c r="A218">
        <v>10.303000000000001</v>
      </c>
      <c r="B218">
        <v>86.974999999999994</v>
      </c>
      <c r="C218">
        <v>1.095</v>
      </c>
      <c r="D218">
        <v>-3.5199999999999999E-4</v>
      </c>
      <c r="F218" s="3">
        <f t="shared" si="14"/>
        <v>0.20049999999999812</v>
      </c>
      <c r="G218" s="3">
        <f t="shared" si="13"/>
        <v>9.7650000000000006</v>
      </c>
      <c r="H218">
        <f t="shared" si="11"/>
        <v>1.095</v>
      </c>
      <c r="I218" s="5">
        <f t="shared" si="12"/>
        <v>9.6803652968036502E-2</v>
      </c>
    </row>
    <row r="219" spans="1:9" x14ac:dyDescent="0.2">
      <c r="A219">
        <v>10.303000000000001</v>
      </c>
      <c r="B219">
        <v>87.174999999999997</v>
      </c>
      <c r="C219">
        <v>1.0940000000000001</v>
      </c>
      <c r="D219">
        <v>-3.5199999999999999E-4</v>
      </c>
      <c r="F219" s="3">
        <f t="shared" si="14"/>
        <v>0.19900000000000517</v>
      </c>
      <c r="G219" s="3">
        <f t="shared" si="13"/>
        <v>9.9650000000000034</v>
      </c>
      <c r="H219">
        <f t="shared" si="11"/>
        <v>1.0940000000000001</v>
      </c>
      <c r="I219" s="5">
        <f t="shared" si="12"/>
        <v>9.5978062157221267E-2</v>
      </c>
    </row>
    <row r="220" spans="1:9" x14ac:dyDescent="0.2">
      <c r="A220">
        <v>10.303000000000001</v>
      </c>
      <c r="B220">
        <v>87.373000000000005</v>
      </c>
      <c r="C220">
        <v>1.095</v>
      </c>
      <c r="D220">
        <v>-3.5199999999999999E-4</v>
      </c>
      <c r="F220" s="3">
        <f t="shared" si="14"/>
        <v>0.19850000000000279</v>
      </c>
      <c r="G220" s="3">
        <f t="shared" si="13"/>
        <v>10.163000000000011</v>
      </c>
      <c r="H220">
        <f t="shared" si="11"/>
        <v>1.095</v>
      </c>
    </row>
    <row r="221" spans="1:9" x14ac:dyDescent="0.2">
      <c r="A221">
        <v>10.303000000000001</v>
      </c>
      <c r="B221">
        <v>87.572000000000003</v>
      </c>
      <c r="C221">
        <v>1.0960000000000001</v>
      </c>
      <c r="D221">
        <v>-3.5300000000000002E-4</v>
      </c>
      <c r="F221" s="3">
        <f t="shared" si="14"/>
        <v>0.20100000000000051</v>
      </c>
      <c r="G221" s="3">
        <f t="shared" si="13"/>
        <v>10.362000000000009</v>
      </c>
      <c r="H221">
        <f t="shared" si="11"/>
        <v>1.0960000000000001</v>
      </c>
    </row>
    <row r="222" spans="1:9" x14ac:dyDescent="0.2">
      <c r="A222">
        <v>10.303000000000001</v>
      </c>
      <c r="B222">
        <v>87.775000000000006</v>
      </c>
      <c r="C222">
        <v>1.0920000000000001</v>
      </c>
      <c r="D222">
        <v>-3.5300000000000002E-4</v>
      </c>
      <c r="F222" s="3">
        <f t="shared" si="14"/>
        <v>0.20149999999999579</v>
      </c>
      <c r="G222" s="3">
        <f t="shared" si="13"/>
        <v>10.565000000000012</v>
      </c>
      <c r="H222">
        <f t="shared" si="11"/>
        <v>1.0920000000000001</v>
      </c>
    </row>
    <row r="223" spans="1:9" x14ac:dyDescent="0.2">
      <c r="A223">
        <v>10.303000000000001</v>
      </c>
      <c r="B223">
        <v>87.974999999999994</v>
      </c>
      <c r="C223">
        <v>1.089</v>
      </c>
      <c r="D223">
        <v>-3.5300000000000002E-4</v>
      </c>
      <c r="F223" s="3">
        <f t="shared" si="14"/>
        <v>0.19849999999999568</v>
      </c>
      <c r="G223" s="3">
        <f t="shared" si="13"/>
        <v>10.765000000000001</v>
      </c>
      <c r="H223">
        <f t="shared" si="11"/>
        <v>1.089</v>
      </c>
    </row>
    <row r="224" spans="1:9" x14ac:dyDescent="0.2">
      <c r="A224">
        <v>10.303000000000001</v>
      </c>
      <c r="B224">
        <v>88.171999999999997</v>
      </c>
      <c r="C224">
        <v>1.091</v>
      </c>
      <c r="D224">
        <v>-3.5199999999999999E-4</v>
      </c>
      <c r="F224" s="3">
        <f t="shared" si="14"/>
        <v>0.19850000000000279</v>
      </c>
      <c r="G224" s="3">
        <f t="shared" si="13"/>
        <v>10.962000000000003</v>
      </c>
      <c r="H224">
        <f t="shared" si="11"/>
        <v>1.091</v>
      </c>
    </row>
    <row r="225" spans="1:8" x14ac:dyDescent="0.2">
      <c r="A225">
        <v>10.303000000000001</v>
      </c>
      <c r="B225">
        <v>88.372</v>
      </c>
      <c r="C225">
        <v>1.0940000000000001</v>
      </c>
      <c r="D225">
        <v>-3.5300000000000002E-4</v>
      </c>
      <c r="F225" s="3">
        <f t="shared" si="14"/>
        <v>0.20100000000000051</v>
      </c>
      <c r="G225" s="3">
        <f t="shared" si="13"/>
        <v>11.162000000000006</v>
      </c>
      <c r="H225">
        <f t="shared" si="11"/>
        <v>1.0940000000000001</v>
      </c>
    </row>
    <row r="226" spans="1:8" x14ac:dyDescent="0.2">
      <c r="A226">
        <v>10.303000000000001</v>
      </c>
      <c r="B226">
        <v>88.573999999999998</v>
      </c>
      <c r="C226">
        <v>1.0880000000000001</v>
      </c>
      <c r="D226">
        <v>-3.5199999999999999E-4</v>
      </c>
      <c r="F226" s="3">
        <f t="shared" si="14"/>
        <v>0.2015000000000029</v>
      </c>
      <c r="G226" s="3">
        <f t="shared" si="13"/>
        <v>11.364000000000004</v>
      </c>
      <c r="H226">
        <f t="shared" si="11"/>
        <v>1.0880000000000001</v>
      </c>
    </row>
    <row r="227" spans="1:8" x14ac:dyDescent="0.2">
      <c r="A227">
        <v>10.303000000000001</v>
      </c>
      <c r="B227">
        <v>88.775000000000006</v>
      </c>
      <c r="C227">
        <v>1.0840000000000001</v>
      </c>
      <c r="D227">
        <v>-3.5199999999999999E-4</v>
      </c>
      <c r="F227" s="3">
        <f t="shared" si="14"/>
        <v>0.19899999999999807</v>
      </c>
      <c r="G227" s="3">
        <f t="shared" si="13"/>
        <v>11.565000000000012</v>
      </c>
      <c r="H227">
        <f t="shared" si="11"/>
        <v>1.0840000000000001</v>
      </c>
    </row>
    <row r="228" spans="1:8" x14ac:dyDescent="0.2">
      <c r="A228">
        <v>10.303000000000001</v>
      </c>
      <c r="B228">
        <v>88.971999999999994</v>
      </c>
      <c r="C228">
        <v>1.077</v>
      </c>
      <c r="D228">
        <v>-3.5199999999999999E-4</v>
      </c>
      <c r="F228" s="3">
        <f t="shared" si="14"/>
        <v>0.19899999999999807</v>
      </c>
      <c r="G228" s="3">
        <f t="shared" si="13"/>
        <v>11.762</v>
      </c>
      <c r="H228">
        <f t="shared" si="11"/>
        <v>1.077</v>
      </c>
    </row>
    <row r="229" spans="1:8" x14ac:dyDescent="0.2">
      <c r="A229">
        <v>10.303000000000001</v>
      </c>
      <c r="B229">
        <v>89.173000000000002</v>
      </c>
      <c r="C229">
        <v>1.0660000000000001</v>
      </c>
      <c r="D229">
        <v>-3.5199999999999999E-4</v>
      </c>
      <c r="F229" s="3">
        <f t="shared" si="14"/>
        <v>0.2015000000000029</v>
      </c>
      <c r="G229" s="3">
        <f t="shared" si="13"/>
        <v>11.963000000000008</v>
      </c>
      <c r="H229">
        <f t="shared" si="11"/>
        <v>1.0660000000000001</v>
      </c>
    </row>
    <row r="230" spans="1:8" x14ac:dyDescent="0.2">
      <c r="A230">
        <v>10.303000000000001</v>
      </c>
      <c r="B230">
        <v>89.375</v>
      </c>
      <c r="C230">
        <v>1.054</v>
      </c>
      <c r="D230">
        <v>-3.5300000000000002E-4</v>
      </c>
      <c r="F230" s="3">
        <f t="shared" si="14"/>
        <v>0.20100000000000051</v>
      </c>
      <c r="G230" s="3">
        <f t="shared" si="13"/>
        <v>12.165000000000006</v>
      </c>
      <c r="H230">
        <f t="shared" si="11"/>
        <v>1.054</v>
      </c>
    </row>
    <row r="231" spans="1:8" x14ac:dyDescent="0.2">
      <c r="A231">
        <v>10.303000000000001</v>
      </c>
      <c r="B231">
        <v>89.575000000000003</v>
      </c>
      <c r="C231">
        <v>1.0429999999999999</v>
      </c>
      <c r="D231">
        <v>-3.5199999999999999E-4</v>
      </c>
      <c r="F231" s="3">
        <f t="shared" si="14"/>
        <v>0.19850000000000279</v>
      </c>
      <c r="G231" s="3">
        <f t="shared" si="13"/>
        <v>12.365000000000009</v>
      </c>
      <c r="H231">
        <f t="shared" si="11"/>
        <v>1.0429999999999999</v>
      </c>
    </row>
    <row r="232" spans="1:8" x14ac:dyDescent="0.2">
      <c r="A232">
        <v>10.303000000000001</v>
      </c>
      <c r="B232">
        <v>89.772000000000006</v>
      </c>
      <c r="C232">
        <v>1.028</v>
      </c>
      <c r="D232">
        <v>-3.5300000000000002E-4</v>
      </c>
      <c r="F232" s="3">
        <f t="shared" si="14"/>
        <v>0.19899999999999807</v>
      </c>
      <c r="G232" s="3">
        <f t="shared" si="13"/>
        <v>12.562000000000012</v>
      </c>
      <c r="H232">
        <f t="shared" si="11"/>
        <v>1.028</v>
      </c>
    </row>
    <row r="233" spans="1:8" x14ac:dyDescent="0.2">
      <c r="A233">
        <v>10.303000000000001</v>
      </c>
      <c r="B233">
        <v>89.972999999999999</v>
      </c>
      <c r="C233">
        <v>1.0129999999999999</v>
      </c>
      <c r="D233">
        <v>-3.5199999999999999E-4</v>
      </c>
      <c r="F233" s="3">
        <f t="shared" si="14"/>
        <v>0.20149999999999579</v>
      </c>
      <c r="G233" s="3">
        <f t="shared" si="13"/>
        <v>12.763000000000005</v>
      </c>
      <c r="H233">
        <f t="shared" si="11"/>
        <v>1.0129999999999999</v>
      </c>
    </row>
    <row r="234" spans="1:8" x14ac:dyDescent="0.2">
      <c r="A234">
        <v>10.303000000000001</v>
      </c>
      <c r="B234">
        <v>90.174999999999997</v>
      </c>
      <c r="C234">
        <v>0.995</v>
      </c>
      <c r="D234">
        <v>-3.5300000000000002E-4</v>
      </c>
      <c r="F234" s="3">
        <f t="shared" si="14"/>
        <v>0.20100000000000051</v>
      </c>
      <c r="G234" s="3">
        <f t="shared" si="13"/>
        <v>12.965000000000003</v>
      </c>
      <c r="H234">
        <f t="shared" si="11"/>
        <v>0.995</v>
      </c>
    </row>
    <row r="235" spans="1:8" x14ac:dyDescent="0.2">
      <c r="A235">
        <v>10.303000000000001</v>
      </c>
      <c r="B235">
        <v>90.375</v>
      </c>
      <c r="C235">
        <v>0.97</v>
      </c>
      <c r="D235">
        <v>-3.5300000000000002E-4</v>
      </c>
      <c r="F235" s="3">
        <f t="shared" si="14"/>
        <v>0.1980000000000004</v>
      </c>
      <c r="G235" s="3">
        <f t="shared" si="13"/>
        <v>13.165000000000006</v>
      </c>
      <c r="H235">
        <f t="shared" si="11"/>
        <v>0.97</v>
      </c>
    </row>
    <row r="236" spans="1:8" x14ac:dyDescent="0.2">
      <c r="A236">
        <v>10.303000000000001</v>
      </c>
      <c r="B236">
        <v>90.570999999999998</v>
      </c>
      <c r="C236">
        <v>0.94199999999999995</v>
      </c>
      <c r="D236">
        <v>-3.5399999999999999E-4</v>
      </c>
      <c r="F236" s="3">
        <f t="shared" si="14"/>
        <v>0.19850000000000279</v>
      </c>
      <c r="G236" s="3">
        <f t="shared" si="13"/>
        <v>13.361000000000004</v>
      </c>
      <c r="H236">
        <f t="shared" si="11"/>
        <v>0.94199999999999995</v>
      </c>
    </row>
    <row r="237" spans="1:8" x14ac:dyDescent="0.2">
      <c r="A237">
        <v>10.303000000000001</v>
      </c>
      <c r="B237">
        <v>90.772000000000006</v>
      </c>
      <c r="C237">
        <v>0.91</v>
      </c>
      <c r="D237">
        <v>-3.5399999999999999E-4</v>
      </c>
      <c r="F237" s="3">
        <f t="shared" si="14"/>
        <v>0.2015000000000029</v>
      </c>
      <c r="G237" s="3">
        <f t="shared" si="13"/>
        <v>13.562000000000012</v>
      </c>
      <c r="H237">
        <f t="shared" si="11"/>
        <v>0.91</v>
      </c>
    </row>
    <row r="238" spans="1:8" x14ac:dyDescent="0.2">
      <c r="A238">
        <v>10.303000000000001</v>
      </c>
      <c r="B238">
        <v>90.974000000000004</v>
      </c>
      <c r="C238">
        <v>0.871</v>
      </c>
      <c r="D238">
        <v>-3.5100000000000002E-4</v>
      </c>
      <c r="F238" s="3">
        <f t="shared" si="14"/>
        <v>0.20149999999999579</v>
      </c>
      <c r="G238" s="3">
        <f t="shared" si="13"/>
        <v>13.76400000000001</v>
      </c>
      <c r="H238">
        <f t="shared" si="11"/>
        <v>0.871</v>
      </c>
    </row>
    <row r="239" spans="1:8" x14ac:dyDescent="0.2">
      <c r="A239">
        <v>10.303000000000001</v>
      </c>
      <c r="B239">
        <v>91.174999999999997</v>
      </c>
      <c r="C239">
        <v>0.83599999999999997</v>
      </c>
      <c r="D239">
        <v>-3.5100000000000002E-4</v>
      </c>
      <c r="F239" s="3">
        <f t="shared" si="14"/>
        <v>0.19950000000000045</v>
      </c>
      <c r="G239" s="3">
        <f t="shared" si="13"/>
        <v>13.965000000000003</v>
      </c>
      <c r="H239">
        <f t="shared" si="11"/>
        <v>0.83599999999999997</v>
      </c>
    </row>
    <row r="240" spans="1:8" x14ac:dyDescent="0.2">
      <c r="A240">
        <v>10.303000000000001</v>
      </c>
      <c r="B240">
        <v>91.373000000000005</v>
      </c>
      <c r="C240">
        <v>0.79400000000000004</v>
      </c>
      <c r="D240">
        <v>-3.5199999999999999E-4</v>
      </c>
      <c r="F240" s="3">
        <f t="shared" si="14"/>
        <v>0.19899999999999807</v>
      </c>
      <c r="G240" s="3">
        <f t="shared" si="13"/>
        <v>14.163000000000011</v>
      </c>
      <c r="H240">
        <f t="shared" si="11"/>
        <v>0.79400000000000004</v>
      </c>
    </row>
    <row r="241" spans="1:8" x14ac:dyDescent="0.2">
      <c r="A241">
        <v>10.303000000000001</v>
      </c>
      <c r="B241">
        <v>91.572999999999993</v>
      </c>
      <c r="C241">
        <v>0.74199999999999999</v>
      </c>
      <c r="D241">
        <v>-3.5E-4</v>
      </c>
      <c r="F241" s="3">
        <f t="shared" si="14"/>
        <v>0.20100000000000051</v>
      </c>
      <c r="G241" s="3">
        <f t="shared" si="13"/>
        <v>14.363</v>
      </c>
      <c r="H241">
        <f t="shared" si="11"/>
        <v>0.74199999999999999</v>
      </c>
    </row>
    <row r="242" spans="1:8" x14ac:dyDescent="0.2">
      <c r="A242">
        <v>10.303000000000001</v>
      </c>
      <c r="B242">
        <v>91.775000000000006</v>
      </c>
      <c r="C242">
        <v>0.68799999999999994</v>
      </c>
      <c r="D242">
        <v>-3.5399999999999999E-4</v>
      </c>
      <c r="F242" s="3">
        <f t="shared" si="14"/>
        <v>0.20100000000000051</v>
      </c>
      <c r="G242" s="3">
        <f t="shared" si="13"/>
        <v>14.565000000000012</v>
      </c>
      <c r="H242">
        <f t="shared" si="11"/>
        <v>0.68799999999999994</v>
      </c>
    </row>
    <row r="243" spans="1:8" x14ac:dyDescent="0.2">
      <c r="A243">
        <v>10.303000000000001</v>
      </c>
      <c r="B243">
        <v>91.974999999999994</v>
      </c>
      <c r="C243">
        <v>0.624</v>
      </c>
      <c r="D243">
        <v>-3.5100000000000002E-4</v>
      </c>
      <c r="F243" s="3">
        <f t="shared" si="14"/>
        <v>0.19899999999999807</v>
      </c>
      <c r="G243" s="3">
        <f t="shared" si="13"/>
        <v>14.765000000000001</v>
      </c>
      <c r="H243">
        <f t="shared" si="11"/>
        <v>0.624</v>
      </c>
    </row>
    <row r="244" spans="1:8" x14ac:dyDescent="0.2">
      <c r="A244">
        <v>10.303000000000001</v>
      </c>
      <c r="B244">
        <v>92.173000000000002</v>
      </c>
      <c r="C244">
        <v>0.56599999999999995</v>
      </c>
      <c r="D244">
        <v>-3.5300000000000002E-4</v>
      </c>
      <c r="F244" s="3">
        <f t="shared" si="14"/>
        <v>0.19900000000000517</v>
      </c>
      <c r="G244" s="3">
        <f t="shared" si="13"/>
        <v>14.963000000000008</v>
      </c>
      <c r="H244">
        <f t="shared" si="11"/>
        <v>0.56599999999999995</v>
      </c>
    </row>
    <row r="245" spans="1:8" x14ac:dyDescent="0.2">
      <c r="A245">
        <v>10.303000000000001</v>
      </c>
      <c r="B245">
        <v>92.373000000000005</v>
      </c>
      <c r="C245">
        <v>0.49099999999999999</v>
      </c>
      <c r="D245">
        <v>-3.5199999999999999E-4</v>
      </c>
      <c r="F245" s="3">
        <f t="shared" si="14"/>
        <v>0.20100000000000051</v>
      </c>
      <c r="G245" s="3">
        <f t="shared" si="13"/>
        <v>15.163000000000011</v>
      </c>
      <c r="H245">
        <f t="shared" si="11"/>
        <v>0.49099999999999999</v>
      </c>
    </row>
    <row r="246" spans="1:8" x14ac:dyDescent="0.2">
      <c r="A246">
        <v>10.303000000000001</v>
      </c>
      <c r="B246">
        <v>92.575000000000003</v>
      </c>
      <c r="C246">
        <v>0.41899999999999998</v>
      </c>
      <c r="D246">
        <v>-3.5300000000000002E-4</v>
      </c>
      <c r="F246" s="3">
        <f t="shared" si="14"/>
        <v>0.20100000000000051</v>
      </c>
      <c r="G246" s="3">
        <f t="shared" si="13"/>
        <v>15.365000000000009</v>
      </c>
      <c r="H246">
        <f t="shared" si="11"/>
        <v>0.41899999999999998</v>
      </c>
    </row>
    <row r="247" spans="1:8" x14ac:dyDescent="0.2">
      <c r="A247">
        <v>10.303000000000001</v>
      </c>
      <c r="B247">
        <v>92.775000000000006</v>
      </c>
      <c r="C247">
        <v>0.33800000000000002</v>
      </c>
      <c r="D247">
        <v>-3.5399999999999999E-4</v>
      </c>
      <c r="F247" s="3">
        <f t="shared" si="14"/>
        <v>0.19849999999999568</v>
      </c>
      <c r="G247" s="3">
        <f t="shared" si="13"/>
        <v>15.565000000000012</v>
      </c>
      <c r="H247">
        <f t="shared" si="11"/>
        <v>0.33800000000000002</v>
      </c>
    </row>
    <row r="248" spans="1:8" x14ac:dyDescent="0.2">
      <c r="A248">
        <v>10.303000000000001</v>
      </c>
      <c r="B248">
        <v>92.971999999999994</v>
      </c>
      <c r="C248">
        <v>0.251</v>
      </c>
      <c r="D248">
        <v>-3.5399999999999999E-4</v>
      </c>
      <c r="F248" s="3">
        <f t="shared" si="14"/>
        <v>0.19849999999999568</v>
      </c>
      <c r="G248" s="3">
        <f t="shared" si="13"/>
        <v>15.762</v>
      </c>
      <c r="H248">
        <f t="shared" si="11"/>
        <v>0.251</v>
      </c>
    </row>
    <row r="249" spans="1:8" x14ac:dyDescent="0.2">
      <c r="A249">
        <v>10.303000000000001</v>
      </c>
      <c r="B249">
        <v>93.171999999999997</v>
      </c>
      <c r="C249">
        <v>0.161</v>
      </c>
      <c r="D249">
        <v>-3.5199999999999999E-4</v>
      </c>
      <c r="F249" s="3">
        <f t="shared" si="14"/>
        <v>0.20100000000000051</v>
      </c>
      <c r="G249" s="3">
        <f t="shared" si="13"/>
        <v>15.962000000000003</v>
      </c>
      <c r="H249">
        <f t="shared" si="11"/>
        <v>0.161</v>
      </c>
    </row>
    <row r="250" spans="1:8" x14ac:dyDescent="0.2">
      <c r="A250">
        <v>10.303000000000001</v>
      </c>
      <c r="B250">
        <v>93.373999999999995</v>
      </c>
      <c r="C250">
        <v>6.7000000000000004E-2</v>
      </c>
      <c r="D250">
        <v>-3.5100000000000002E-4</v>
      </c>
      <c r="F250" s="3">
        <f t="shared" si="14"/>
        <v>0.20100000000000051</v>
      </c>
      <c r="G250" s="3">
        <f t="shared" si="13"/>
        <v>16.164000000000001</v>
      </c>
      <c r="H250">
        <f t="shared" si="11"/>
        <v>6.7000000000000004E-2</v>
      </c>
    </row>
    <row r="251" spans="1:8" x14ac:dyDescent="0.2">
      <c r="A251">
        <v>10.303000000000001</v>
      </c>
      <c r="B251">
        <v>93.573999999999998</v>
      </c>
      <c r="C251">
        <v>-0.04</v>
      </c>
      <c r="D251">
        <v>-3.5300000000000002E-4</v>
      </c>
      <c r="F251" s="3">
        <f t="shared" si="14"/>
        <v>0.19900000000000517</v>
      </c>
      <c r="G251" s="3">
        <f t="shared" si="13"/>
        <v>16.364000000000004</v>
      </c>
      <c r="H251">
        <f t="shared" si="11"/>
        <v>-0.04</v>
      </c>
    </row>
    <row r="252" spans="1:8" x14ac:dyDescent="0.2">
      <c r="A252">
        <v>10.303000000000001</v>
      </c>
      <c r="B252">
        <v>93.772000000000006</v>
      </c>
      <c r="C252">
        <v>-0.15</v>
      </c>
      <c r="D252">
        <v>-3.5199999999999999E-4</v>
      </c>
      <c r="F252" s="3">
        <f t="shared" si="14"/>
        <v>0.19950000000000045</v>
      </c>
      <c r="G252" s="3">
        <f t="shared" si="13"/>
        <v>16.562000000000012</v>
      </c>
      <c r="H252">
        <f t="shared" si="11"/>
        <v>-0.15</v>
      </c>
    </row>
    <row r="253" spans="1:8" x14ac:dyDescent="0.2">
      <c r="A253">
        <v>10.303000000000001</v>
      </c>
      <c r="B253">
        <v>93.972999999999999</v>
      </c>
      <c r="C253">
        <v>-0.26700000000000002</v>
      </c>
      <c r="D253">
        <v>-3.5E-4</v>
      </c>
      <c r="F253" s="3">
        <f t="shared" si="14"/>
        <v>0.20149999999999579</v>
      </c>
      <c r="G253" s="3">
        <f t="shared" si="13"/>
        <v>16.763000000000005</v>
      </c>
      <c r="H253">
        <f t="shared" si="11"/>
        <v>-0.26700000000000002</v>
      </c>
    </row>
    <row r="254" spans="1:8" x14ac:dyDescent="0.2">
      <c r="A254">
        <v>10.303000000000001</v>
      </c>
      <c r="B254">
        <v>94.174999999999997</v>
      </c>
      <c r="C254">
        <v>-0.39600000000000002</v>
      </c>
      <c r="D254">
        <v>-3.5199999999999999E-4</v>
      </c>
      <c r="F254" s="3">
        <f t="shared" si="14"/>
        <v>0.2015000000000029</v>
      </c>
      <c r="G254" s="3">
        <f t="shared" si="13"/>
        <v>16.965000000000003</v>
      </c>
      <c r="H254">
        <f t="shared" si="11"/>
        <v>-0.39600000000000002</v>
      </c>
    </row>
    <row r="255" spans="1:8" x14ac:dyDescent="0.2">
      <c r="A255">
        <v>10.303000000000001</v>
      </c>
      <c r="B255">
        <v>94.376000000000005</v>
      </c>
      <c r="C255">
        <v>-0.54500000000000004</v>
      </c>
      <c r="D255">
        <v>-3.5399999999999999E-4</v>
      </c>
      <c r="F255" s="3">
        <f t="shared" si="14"/>
        <v>0.19899999999999807</v>
      </c>
      <c r="G255" s="3">
        <f t="shared" si="13"/>
        <v>17.166000000000011</v>
      </c>
      <c r="H255">
        <f t="shared" si="11"/>
        <v>-0.54500000000000004</v>
      </c>
    </row>
    <row r="256" spans="1:8" x14ac:dyDescent="0.2">
      <c r="A256">
        <v>10.303000000000001</v>
      </c>
      <c r="B256">
        <v>94.572999999999993</v>
      </c>
      <c r="C256">
        <v>-0.70499999999999996</v>
      </c>
      <c r="D256">
        <v>-3.5399999999999999E-4</v>
      </c>
      <c r="F256" s="3">
        <f t="shared" si="14"/>
        <v>0.19849999999999568</v>
      </c>
      <c r="G256" s="3">
        <f t="shared" si="13"/>
        <v>17.363</v>
      </c>
      <c r="H256">
        <f t="shared" si="11"/>
        <v>-0.70499999999999996</v>
      </c>
    </row>
    <row r="257" spans="1:8" x14ac:dyDescent="0.2">
      <c r="A257">
        <v>10.303000000000001</v>
      </c>
      <c r="B257">
        <v>94.772999999999996</v>
      </c>
      <c r="C257">
        <v>-0.88500000000000001</v>
      </c>
      <c r="D257">
        <v>-3.5300000000000002E-4</v>
      </c>
      <c r="F257" s="3">
        <f t="shared" si="14"/>
        <v>0.20100000000000051</v>
      </c>
      <c r="G257" s="3">
        <f t="shared" si="13"/>
        <v>17.563000000000002</v>
      </c>
      <c r="H257">
        <f t="shared" si="11"/>
        <v>-0.88500000000000001</v>
      </c>
    </row>
    <row r="258" spans="1:8" x14ac:dyDescent="0.2">
      <c r="A258">
        <v>10.303000000000001</v>
      </c>
      <c r="B258">
        <v>94.974999999999994</v>
      </c>
      <c r="C258">
        <v>-1.075</v>
      </c>
      <c r="D258">
        <v>-3.5500000000000001E-4</v>
      </c>
      <c r="F258" s="3">
        <f t="shared" si="14"/>
        <v>0.20100000000000051</v>
      </c>
      <c r="G258" s="3">
        <f t="shared" si="13"/>
        <v>17.765000000000001</v>
      </c>
      <c r="H258">
        <f t="shared" si="11"/>
        <v>-1.075</v>
      </c>
    </row>
    <row r="259" spans="1:8" x14ac:dyDescent="0.2">
      <c r="A259">
        <v>10.303000000000001</v>
      </c>
      <c r="B259">
        <v>95.174999999999997</v>
      </c>
      <c r="C259">
        <v>-1.246</v>
      </c>
      <c r="D259">
        <v>-3.5100000000000002E-4</v>
      </c>
      <c r="F259" s="3">
        <f t="shared" si="14"/>
        <v>0.19850000000000279</v>
      </c>
      <c r="G259" s="3">
        <f t="shared" si="13"/>
        <v>17.965000000000003</v>
      </c>
      <c r="H259">
        <f t="shared" si="11"/>
        <v>-1.246</v>
      </c>
    </row>
    <row r="260" spans="1:8" x14ac:dyDescent="0.2">
      <c r="A260">
        <v>10.303000000000001</v>
      </c>
      <c r="B260">
        <v>95.372</v>
      </c>
      <c r="C260">
        <v>-1.375</v>
      </c>
      <c r="D260">
        <v>-3.5300000000000002E-4</v>
      </c>
      <c r="F260" s="3">
        <f t="shared" si="14"/>
        <v>0.19850000000000279</v>
      </c>
      <c r="G260" s="3">
        <f t="shared" si="13"/>
        <v>18.162000000000006</v>
      </c>
      <c r="H260">
        <f t="shared" si="11"/>
        <v>-1.375</v>
      </c>
    </row>
    <row r="261" spans="1:8" x14ac:dyDescent="0.2">
      <c r="A261">
        <v>10.303000000000001</v>
      </c>
      <c r="B261">
        <v>95.572000000000003</v>
      </c>
      <c r="C261">
        <v>-1.4450000000000001</v>
      </c>
      <c r="D261">
        <v>-3.5399999999999999E-4</v>
      </c>
      <c r="F261" s="3">
        <f t="shared" si="14"/>
        <v>0.20100000000000051</v>
      </c>
      <c r="G261" s="3">
        <f t="shared" si="13"/>
        <v>18.362000000000009</v>
      </c>
      <c r="H261">
        <f t="shared" ref="H261:H319" si="15">C261</f>
        <v>-1.4450000000000001</v>
      </c>
    </row>
    <row r="262" spans="1:8" x14ac:dyDescent="0.2">
      <c r="A262">
        <v>10.303000000000001</v>
      </c>
      <c r="B262">
        <v>95.774000000000001</v>
      </c>
      <c r="C262">
        <v>-1.4590000000000001</v>
      </c>
      <c r="D262">
        <v>-3.5399999999999999E-4</v>
      </c>
      <c r="F262" s="3">
        <f t="shared" si="14"/>
        <v>0.20100000000000051</v>
      </c>
      <c r="G262" s="3">
        <f t="shared" si="13"/>
        <v>18.564000000000007</v>
      </c>
      <c r="H262">
        <f t="shared" si="15"/>
        <v>-1.4590000000000001</v>
      </c>
    </row>
    <row r="263" spans="1:8" x14ac:dyDescent="0.2">
      <c r="A263">
        <v>10.303000000000001</v>
      </c>
      <c r="B263">
        <v>95.974000000000004</v>
      </c>
      <c r="C263">
        <v>-1.4159999999999999</v>
      </c>
      <c r="D263">
        <v>-3.5300000000000002E-4</v>
      </c>
      <c r="F263" s="3">
        <f t="shared" si="14"/>
        <v>0.19899999999999807</v>
      </c>
      <c r="G263" s="3">
        <f t="shared" si="13"/>
        <v>18.76400000000001</v>
      </c>
      <c r="H263">
        <f t="shared" si="15"/>
        <v>-1.4159999999999999</v>
      </c>
    </row>
    <row r="264" spans="1:8" x14ac:dyDescent="0.2">
      <c r="A264">
        <v>10.303000000000001</v>
      </c>
      <c r="B264">
        <v>96.171999999999997</v>
      </c>
      <c r="C264">
        <v>-1.329</v>
      </c>
      <c r="D264">
        <v>-3.5300000000000002E-4</v>
      </c>
      <c r="F264" s="3">
        <f t="shared" si="14"/>
        <v>0.19950000000000045</v>
      </c>
      <c r="G264" s="3">
        <f t="shared" si="13"/>
        <v>18.962000000000003</v>
      </c>
      <c r="H264">
        <f t="shared" si="15"/>
        <v>-1.329</v>
      </c>
    </row>
    <row r="265" spans="1:8" x14ac:dyDescent="0.2">
      <c r="A265">
        <v>10.303000000000001</v>
      </c>
      <c r="B265">
        <v>96.373000000000005</v>
      </c>
      <c r="C265">
        <v>-1.2050000000000001</v>
      </c>
      <c r="D265">
        <v>-3.5100000000000002E-4</v>
      </c>
      <c r="F265" s="3">
        <f t="shared" si="14"/>
        <v>0.20100000000000051</v>
      </c>
      <c r="G265" s="3">
        <f t="shared" si="13"/>
        <v>19.163000000000011</v>
      </c>
      <c r="H265">
        <f t="shared" si="15"/>
        <v>-1.2050000000000001</v>
      </c>
    </row>
    <row r="266" spans="1:8" x14ac:dyDescent="0.2">
      <c r="A266">
        <v>10.303000000000001</v>
      </c>
      <c r="B266">
        <v>96.573999999999998</v>
      </c>
      <c r="C266">
        <v>-1.075</v>
      </c>
      <c r="D266">
        <v>-3.5199999999999999E-4</v>
      </c>
      <c r="F266" s="3">
        <f t="shared" si="14"/>
        <v>0.20100000000000051</v>
      </c>
      <c r="G266" s="3">
        <f t="shared" si="13"/>
        <v>19.364000000000004</v>
      </c>
      <c r="H266">
        <f t="shared" si="15"/>
        <v>-1.075</v>
      </c>
    </row>
    <row r="267" spans="1:8" x14ac:dyDescent="0.2">
      <c r="A267">
        <v>10.303000000000001</v>
      </c>
      <c r="B267">
        <v>96.775000000000006</v>
      </c>
      <c r="C267">
        <v>-0.94799999999999995</v>
      </c>
      <c r="D267">
        <v>-3.5300000000000002E-4</v>
      </c>
      <c r="F267" s="3">
        <f t="shared" si="14"/>
        <v>0.19950000000000045</v>
      </c>
      <c r="G267" s="3">
        <f t="shared" si="13"/>
        <v>19.565000000000012</v>
      </c>
      <c r="H267">
        <f t="shared" si="15"/>
        <v>-0.94799999999999995</v>
      </c>
    </row>
    <row r="268" spans="1:8" x14ac:dyDescent="0.2">
      <c r="A268">
        <v>10.303000000000001</v>
      </c>
      <c r="B268">
        <v>96.972999999999999</v>
      </c>
      <c r="C268">
        <v>-0.83799999999999997</v>
      </c>
      <c r="D268">
        <v>-3.5199999999999999E-4</v>
      </c>
      <c r="F268" s="3">
        <f t="shared" si="14"/>
        <v>0.19899999999999807</v>
      </c>
      <c r="G268" s="3">
        <f t="shared" si="13"/>
        <v>19.763000000000005</v>
      </c>
      <c r="H268">
        <f t="shared" si="15"/>
        <v>-0.83799999999999997</v>
      </c>
    </row>
    <row r="269" spans="1:8" x14ac:dyDescent="0.2">
      <c r="A269">
        <v>10.303000000000001</v>
      </c>
      <c r="B269">
        <v>97.173000000000002</v>
      </c>
      <c r="C269">
        <v>-0.74</v>
      </c>
      <c r="D269">
        <v>-3.5300000000000002E-4</v>
      </c>
      <c r="F269" s="3">
        <f t="shared" si="14"/>
        <v>0.20100000000000051</v>
      </c>
      <c r="G269" s="3">
        <f t="shared" si="13"/>
        <v>19.963000000000008</v>
      </c>
      <c r="H269">
        <f t="shared" si="15"/>
        <v>-0.74</v>
      </c>
    </row>
    <row r="270" spans="1:8" x14ac:dyDescent="0.2">
      <c r="A270">
        <v>10.303000000000001</v>
      </c>
      <c r="B270">
        <v>97.375</v>
      </c>
      <c r="C270">
        <v>-0.65400000000000003</v>
      </c>
      <c r="D270">
        <v>-3.5399999999999999E-4</v>
      </c>
      <c r="F270" s="3">
        <f t="shared" si="14"/>
        <v>0.20100000000000051</v>
      </c>
      <c r="G270" s="3">
        <f t="shared" si="13"/>
        <v>20.165000000000006</v>
      </c>
      <c r="H270">
        <f t="shared" si="15"/>
        <v>-0.65400000000000003</v>
      </c>
    </row>
    <row r="271" spans="1:8" x14ac:dyDescent="0.2">
      <c r="A271">
        <v>10.303000000000001</v>
      </c>
      <c r="B271">
        <v>97.575000000000003</v>
      </c>
      <c r="C271">
        <v>-0.58099999999999996</v>
      </c>
      <c r="D271">
        <v>-3.5300000000000002E-4</v>
      </c>
      <c r="F271" s="3">
        <f t="shared" si="14"/>
        <v>0.19899999999999807</v>
      </c>
      <c r="G271" s="3">
        <f t="shared" si="13"/>
        <v>20.365000000000009</v>
      </c>
      <c r="H271">
        <f t="shared" si="15"/>
        <v>-0.58099999999999996</v>
      </c>
    </row>
    <row r="272" spans="1:8" x14ac:dyDescent="0.2">
      <c r="A272">
        <v>10.303000000000001</v>
      </c>
      <c r="B272">
        <v>97.772999999999996</v>
      </c>
      <c r="C272">
        <v>-0.51400000000000001</v>
      </c>
      <c r="D272">
        <v>-3.5300000000000002E-4</v>
      </c>
      <c r="F272" s="3">
        <f t="shared" si="14"/>
        <v>0.19899999999999807</v>
      </c>
      <c r="G272" s="3">
        <f t="shared" si="13"/>
        <v>20.563000000000002</v>
      </c>
      <c r="H272">
        <f t="shared" si="15"/>
        <v>-0.51400000000000001</v>
      </c>
    </row>
    <row r="273" spans="1:8" x14ac:dyDescent="0.2">
      <c r="A273">
        <v>10.303000000000001</v>
      </c>
      <c r="B273">
        <v>97.972999999999999</v>
      </c>
      <c r="C273">
        <v>-0.45100000000000001</v>
      </c>
      <c r="D273">
        <v>-3.5199999999999999E-4</v>
      </c>
      <c r="F273" s="3">
        <f t="shared" si="14"/>
        <v>0.20100000000000051</v>
      </c>
      <c r="G273" s="3">
        <f t="shared" si="13"/>
        <v>20.763000000000005</v>
      </c>
      <c r="H273">
        <f t="shared" si="15"/>
        <v>-0.45100000000000001</v>
      </c>
    </row>
    <row r="274" spans="1:8" x14ac:dyDescent="0.2">
      <c r="A274">
        <v>10.303000000000001</v>
      </c>
      <c r="B274">
        <v>98.174999999999997</v>
      </c>
      <c r="C274">
        <v>-0.39900000000000002</v>
      </c>
      <c r="D274">
        <v>-3.5300000000000002E-4</v>
      </c>
      <c r="F274" s="3">
        <f t="shared" si="14"/>
        <v>0.20100000000000051</v>
      </c>
      <c r="G274" s="3">
        <f t="shared" si="13"/>
        <v>20.965000000000003</v>
      </c>
      <c r="H274">
        <f t="shared" si="15"/>
        <v>-0.39900000000000002</v>
      </c>
    </row>
    <row r="275" spans="1:8" x14ac:dyDescent="0.2">
      <c r="A275">
        <v>10.303000000000001</v>
      </c>
      <c r="B275">
        <v>98.375</v>
      </c>
      <c r="C275">
        <v>-0.35199999999999998</v>
      </c>
      <c r="D275">
        <v>-3.5300000000000002E-4</v>
      </c>
      <c r="F275" s="3">
        <f t="shared" si="14"/>
        <v>0.19850000000000279</v>
      </c>
      <c r="G275" s="3">
        <f t="shared" ref="G275:G319" si="16">B275-$G$1</f>
        <v>21.165000000000006</v>
      </c>
      <c r="H275">
        <f t="shared" si="15"/>
        <v>-0.35199999999999998</v>
      </c>
    </row>
    <row r="276" spans="1:8" x14ac:dyDescent="0.2">
      <c r="A276">
        <v>10.303000000000001</v>
      </c>
      <c r="B276">
        <v>98.572000000000003</v>
      </c>
      <c r="C276">
        <v>-0.30599999999999999</v>
      </c>
      <c r="D276">
        <v>-3.5500000000000001E-4</v>
      </c>
      <c r="F276" s="3">
        <f t="shared" si="14"/>
        <v>0.19850000000000279</v>
      </c>
      <c r="G276" s="3">
        <f t="shared" si="16"/>
        <v>21.362000000000009</v>
      </c>
      <c r="H276">
        <f t="shared" si="15"/>
        <v>-0.30599999999999999</v>
      </c>
    </row>
    <row r="277" spans="1:8" x14ac:dyDescent="0.2">
      <c r="A277">
        <v>10.303000000000001</v>
      </c>
      <c r="B277">
        <v>98.772000000000006</v>
      </c>
      <c r="C277">
        <v>-0.26700000000000002</v>
      </c>
      <c r="D277">
        <v>-3.5399999999999999E-4</v>
      </c>
      <c r="F277" s="3">
        <f t="shared" ref="F277:F318" si="17">(G278-G276)/2</f>
        <v>0.20100000000000051</v>
      </c>
      <c r="G277" s="3">
        <f t="shared" si="16"/>
        <v>21.562000000000012</v>
      </c>
      <c r="H277">
        <f t="shared" si="15"/>
        <v>-0.26700000000000002</v>
      </c>
    </row>
    <row r="278" spans="1:8" x14ac:dyDescent="0.2">
      <c r="A278">
        <v>10.303000000000001</v>
      </c>
      <c r="B278">
        <v>98.974000000000004</v>
      </c>
      <c r="C278">
        <v>-0.23100000000000001</v>
      </c>
      <c r="D278">
        <v>-3.5300000000000002E-4</v>
      </c>
      <c r="F278" s="3">
        <f t="shared" si="17"/>
        <v>0.20100000000000051</v>
      </c>
      <c r="G278" s="3">
        <f t="shared" si="16"/>
        <v>21.76400000000001</v>
      </c>
      <c r="H278">
        <f t="shared" si="15"/>
        <v>-0.23100000000000001</v>
      </c>
    </row>
    <row r="279" spans="1:8" x14ac:dyDescent="0.2">
      <c r="A279">
        <v>10.303000000000001</v>
      </c>
      <c r="B279">
        <v>99.174000000000007</v>
      </c>
      <c r="C279">
        <v>-0.19500000000000001</v>
      </c>
      <c r="D279">
        <v>-3.5199999999999999E-4</v>
      </c>
      <c r="F279" s="3">
        <f t="shared" si="17"/>
        <v>0.19899999999999807</v>
      </c>
      <c r="G279" s="3">
        <f t="shared" si="16"/>
        <v>21.964000000000013</v>
      </c>
      <c r="H279">
        <f t="shared" si="15"/>
        <v>-0.19500000000000001</v>
      </c>
    </row>
    <row r="280" spans="1:8" x14ac:dyDescent="0.2">
      <c r="A280">
        <v>10.303000000000001</v>
      </c>
      <c r="B280">
        <v>99.372</v>
      </c>
      <c r="C280">
        <v>-0.161</v>
      </c>
      <c r="D280">
        <v>-3.5300000000000002E-4</v>
      </c>
      <c r="F280" s="3">
        <f t="shared" si="17"/>
        <v>0.19949999999999335</v>
      </c>
      <c r="G280" s="3">
        <f t="shared" si="16"/>
        <v>22.162000000000006</v>
      </c>
      <c r="H280">
        <f t="shared" si="15"/>
        <v>-0.161</v>
      </c>
    </row>
    <row r="281" spans="1:8" x14ac:dyDescent="0.2">
      <c r="A281">
        <v>10.303000000000001</v>
      </c>
      <c r="B281">
        <v>99.572999999999993</v>
      </c>
      <c r="C281">
        <v>-0.13</v>
      </c>
      <c r="D281">
        <v>-3.5300000000000002E-4</v>
      </c>
      <c r="F281" s="3">
        <f t="shared" si="17"/>
        <v>0.20100000000000051</v>
      </c>
      <c r="G281" s="3">
        <f t="shared" si="16"/>
        <v>22.363</v>
      </c>
      <c r="H281">
        <f t="shared" si="15"/>
        <v>-0.13</v>
      </c>
    </row>
    <row r="282" spans="1:8" x14ac:dyDescent="0.2">
      <c r="A282">
        <v>10.303000000000001</v>
      </c>
      <c r="B282">
        <v>99.774000000000001</v>
      </c>
      <c r="C282">
        <v>-0.104</v>
      </c>
      <c r="D282">
        <v>-3.5199999999999999E-4</v>
      </c>
      <c r="F282" s="3">
        <f t="shared" si="17"/>
        <v>0.20100000000000051</v>
      </c>
      <c r="G282" s="3">
        <f t="shared" si="16"/>
        <v>22.564000000000007</v>
      </c>
      <c r="H282">
        <f t="shared" si="15"/>
        <v>-0.104</v>
      </c>
    </row>
    <row r="283" spans="1:8" x14ac:dyDescent="0.2">
      <c r="A283">
        <v>10.303000000000001</v>
      </c>
      <c r="B283">
        <v>99.974999999999994</v>
      </c>
      <c r="C283">
        <v>-7.8E-2</v>
      </c>
      <c r="D283">
        <v>-3.5399999999999999E-4</v>
      </c>
      <c r="F283" s="3">
        <f t="shared" si="17"/>
        <v>0.19950000000000045</v>
      </c>
      <c r="G283" s="3">
        <f t="shared" si="16"/>
        <v>22.765000000000001</v>
      </c>
      <c r="H283">
        <f t="shared" si="15"/>
        <v>-7.8E-2</v>
      </c>
    </row>
    <row r="284" spans="1:8" x14ac:dyDescent="0.2">
      <c r="A284">
        <v>10.303000000000001</v>
      </c>
      <c r="B284">
        <v>100.173</v>
      </c>
      <c r="C284">
        <v>-5.5E-2</v>
      </c>
      <c r="D284">
        <v>-3.5100000000000002E-4</v>
      </c>
      <c r="F284" s="3">
        <f t="shared" si="17"/>
        <v>0.19900000000000517</v>
      </c>
      <c r="G284" s="3">
        <f t="shared" si="16"/>
        <v>22.963000000000008</v>
      </c>
      <c r="H284">
        <f t="shared" si="15"/>
        <v>-5.5E-2</v>
      </c>
    </row>
    <row r="285" spans="1:8" x14ac:dyDescent="0.2">
      <c r="A285">
        <v>10.303000000000001</v>
      </c>
      <c r="B285">
        <v>100.373</v>
      </c>
      <c r="C285">
        <v>-2.7E-2</v>
      </c>
      <c r="D285">
        <v>-3.5300000000000002E-4</v>
      </c>
      <c r="F285" s="3">
        <f t="shared" si="17"/>
        <v>0.20100000000000051</v>
      </c>
      <c r="G285" s="3">
        <f t="shared" si="16"/>
        <v>23.163000000000011</v>
      </c>
      <c r="H285">
        <f t="shared" si="15"/>
        <v>-2.7E-2</v>
      </c>
    </row>
    <row r="286" spans="1:8" x14ac:dyDescent="0.2">
      <c r="A286">
        <v>10.303000000000001</v>
      </c>
      <c r="B286">
        <v>100.575</v>
      </c>
      <c r="C286">
        <v>-7.0000000000000001E-3</v>
      </c>
      <c r="D286">
        <v>-3.5199999999999999E-4</v>
      </c>
      <c r="F286" s="3">
        <f t="shared" si="17"/>
        <v>0.20100000000000051</v>
      </c>
      <c r="G286" s="3">
        <f t="shared" si="16"/>
        <v>23.365000000000009</v>
      </c>
      <c r="H286">
        <f t="shared" si="15"/>
        <v>-7.0000000000000001E-3</v>
      </c>
    </row>
    <row r="287" spans="1:8" x14ac:dyDescent="0.2">
      <c r="A287">
        <v>10.303000000000001</v>
      </c>
      <c r="B287">
        <v>100.77500000000001</v>
      </c>
      <c r="C287">
        <v>1.2999999999999999E-2</v>
      </c>
      <c r="D287">
        <v>-3.5399999999999999E-4</v>
      </c>
      <c r="F287" s="3">
        <f t="shared" si="17"/>
        <v>0.19849999999999568</v>
      </c>
      <c r="G287" s="3">
        <f t="shared" si="16"/>
        <v>23.565000000000012</v>
      </c>
      <c r="H287">
        <f t="shared" si="15"/>
        <v>1.2999999999999999E-2</v>
      </c>
    </row>
    <row r="288" spans="1:8" x14ac:dyDescent="0.2">
      <c r="A288">
        <v>10.303000000000001</v>
      </c>
      <c r="B288">
        <v>100.97199999999999</v>
      </c>
      <c r="C288">
        <v>3.1E-2</v>
      </c>
      <c r="D288">
        <v>-3.5300000000000002E-4</v>
      </c>
      <c r="F288" s="3">
        <f t="shared" si="17"/>
        <v>0.19899999999999807</v>
      </c>
      <c r="G288" s="3">
        <f t="shared" si="16"/>
        <v>23.762</v>
      </c>
      <c r="H288">
        <f t="shared" si="15"/>
        <v>3.1E-2</v>
      </c>
    </row>
    <row r="289" spans="1:8" x14ac:dyDescent="0.2">
      <c r="A289">
        <v>10.303000000000001</v>
      </c>
      <c r="B289">
        <v>101.173</v>
      </c>
      <c r="C289">
        <v>4.8000000000000001E-2</v>
      </c>
      <c r="D289">
        <v>-3.5300000000000002E-4</v>
      </c>
      <c r="F289" s="3">
        <f t="shared" si="17"/>
        <v>0.20100000000000051</v>
      </c>
      <c r="G289" s="3">
        <f t="shared" si="16"/>
        <v>23.963000000000008</v>
      </c>
      <c r="H289">
        <f t="shared" si="15"/>
        <v>4.8000000000000001E-2</v>
      </c>
    </row>
    <row r="290" spans="1:8" x14ac:dyDescent="0.2">
      <c r="A290">
        <v>10.303000000000001</v>
      </c>
      <c r="B290">
        <v>101.374</v>
      </c>
      <c r="C290">
        <v>6.9000000000000006E-2</v>
      </c>
      <c r="D290">
        <v>-3.5500000000000001E-4</v>
      </c>
      <c r="F290" s="3">
        <f t="shared" si="17"/>
        <v>0.20100000000000051</v>
      </c>
      <c r="G290" s="3">
        <f t="shared" si="16"/>
        <v>24.164000000000001</v>
      </c>
      <c r="H290">
        <f t="shared" si="15"/>
        <v>6.9000000000000006E-2</v>
      </c>
    </row>
    <row r="291" spans="1:8" x14ac:dyDescent="0.2">
      <c r="A291">
        <v>10.303000000000001</v>
      </c>
      <c r="B291">
        <v>101.575</v>
      </c>
      <c r="C291">
        <v>8.3000000000000004E-2</v>
      </c>
      <c r="D291">
        <v>-3.5E-4</v>
      </c>
      <c r="F291" s="3">
        <f t="shared" si="17"/>
        <v>0.19900000000000517</v>
      </c>
      <c r="G291" s="3">
        <f t="shared" si="16"/>
        <v>24.365000000000009</v>
      </c>
      <c r="H291">
        <f t="shared" si="15"/>
        <v>8.3000000000000004E-2</v>
      </c>
    </row>
    <row r="292" spans="1:8" x14ac:dyDescent="0.2">
      <c r="A292">
        <v>10.303000000000001</v>
      </c>
      <c r="B292">
        <v>101.77200000000001</v>
      </c>
      <c r="C292">
        <v>0.1</v>
      </c>
      <c r="D292">
        <v>-3.5100000000000002E-4</v>
      </c>
      <c r="F292" s="3">
        <f t="shared" si="17"/>
        <v>0.19849999999999568</v>
      </c>
      <c r="G292" s="3">
        <f t="shared" si="16"/>
        <v>24.562000000000012</v>
      </c>
      <c r="H292">
        <f t="shared" si="15"/>
        <v>0.1</v>
      </c>
    </row>
    <row r="293" spans="1:8" x14ac:dyDescent="0.2">
      <c r="A293">
        <v>10.303000000000001</v>
      </c>
      <c r="B293">
        <v>101.97199999999999</v>
      </c>
      <c r="C293">
        <v>0.11899999999999999</v>
      </c>
      <c r="D293">
        <v>-3.5199999999999999E-4</v>
      </c>
      <c r="F293" s="3">
        <f t="shared" si="17"/>
        <v>0.20100000000000051</v>
      </c>
      <c r="G293" s="3">
        <f t="shared" si="16"/>
        <v>24.762</v>
      </c>
      <c r="H293">
        <f t="shared" si="15"/>
        <v>0.11899999999999999</v>
      </c>
    </row>
    <row r="294" spans="1:8" x14ac:dyDescent="0.2">
      <c r="A294">
        <v>10.303000000000001</v>
      </c>
      <c r="B294">
        <v>102.17400000000001</v>
      </c>
      <c r="C294">
        <v>0.13</v>
      </c>
      <c r="D294">
        <v>-3.5399999999999999E-4</v>
      </c>
      <c r="F294" s="3">
        <f t="shared" si="17"/>
        <v>0.2015000000000029</v>
      </c>
      <c r="G294" s="3">
        <f t="shared" si="16"/>
        <v>24.964000000000013</v>
      </c>
      <c r="H294">
        <f t="shared" si="15"/>
        <v>0.13</v>
      </c>
    </row>
    <row r="295" spans="1:8" x14ac:dyDescent="0.2">
      <c r="A295">
        <v>10.303000000000001</v>
      </c>
      <c r="B295">
        <v>102.375</v>
      </c>
      <c r="C295">
        <v>0.14099999999999999</v>
      </c>
      <c r="D295">
        <v>-3.5300000000000002E-4</v>
      </c>
      <c r="F295" s="3">
        <f t="shared" si="17"/>
        <v>0.19949999999999335</v>
      </c>
      <c r="G295" s="3">
        <f t="shared" si="16"/>
        <v>25.165000000000006</v>
      </c>
      <c r="H295">
        <f t="shared" si="15"/>
        <v>0.14099999999999999</v>
      </c>
    </row>
    <row r="296" spans="1:8" x14ac:dyDescent="0.2">
      <c r="A296">
        <v>10.303000000000001</v>
      </c>
      <c r="B296">
        <v>102.57299999999999</v>
      </c>
      <c r="C296">
        <v>0.14899999999999999</v>
      </c>
      <c r="D296">
        <v>-3.5199999999999999E-4</v>
      </c>
      <c r="F296" s="3">
        <f t="shared" si="17"/>
        <v>0.19899999999999807</v>
      </c>
      <c r="G296" s="3">
        <f t="shared" si="16"/>
        <v>25.363</v>
      </c>
      <c r="H296">
        <f t="shared" si="15"/>
        <v>0.14899999999999999</v>
      </c>
    </row>
    <row r="297" spans="1:8" x14ac:dyDescent="0.2">
      <c r="A297">
        <v>10.303000000000001</v>
      </c>
      <c r="B297">
        <v>102.773</v>
      </c>
      <c r="C297">
        <v>0.157</v>
      </c>
      <c r="D297">
        <v>-3.5399999999999999E-4</v>
      </c>
      <c r="F297" s="3">
        <f t="shared" si="17"/>
        <v>0.20100000000000051</v>
      </c>
      <c r="G297" s="3">
        <f t="shared" si="16"/>
        <v>25.563000000000002</v>
      </c>
      <c r="H297">
        <f t="shared" si="15"/>
        <v>0.157</v>
      </c>
    </row>
    <row r="298" spans="1:8" x14ac:dyDescent="0.2">
      <c r="A298">
        <v>10.303000000000001</v>
      </c>
      <c r="B298">
        <v>102.97499999999999</v>
      </c>
      <c r="C298">
        <v>0.16900000000000001</v>
      </c>
      <c r="D298">
        <v>-3.5199999999999999E-4</v>
      </c>
      <c r="F298" s="3">
        <f t="shared" si="17"/>
        <v>0.20100000000000051</v>
      </c>
      <c r="G298" s="3">
        <f t="shared" si="16"/>
        <v>25.765000000000001</v>
      </c>
      <c r="H298">
        <f t="shared" si="15"/>
        <v>0.16900000000000001</v>
      </c>
    </row>
    <row r="299" spans="1:8" x14ac:dyDescent="0.2">
      <c r="A299">
        <v>10.303000000000001</v>
      </c>
      <c r="B299">
        <v>103.175</v>
      </c>
      <c r="C299">
        <v>0.17799999999999999</v>
      </c>
      <c r="D299">
        <v>-3.5300000000000002E-4</v>
      </c>
      <c r="F299" s="3">
        <f t="shared" si="17"/>
        <v>0.19900000000000517</v>
      </c>
      <c r="G299" s="3">
        <f t="shared" si="16"/>
        <v>25.965000000000003</v>
      </c>
      <c r="H299">
        <f t="shared" si="15"/>
        <v>0.17799999999999999</v>
      </c>
    </row>
    <row r="300" spans="1:8" x14ac:dyDescent="0.2">
      <c r="A300">
        <v>10.303000000000001</v>
      </c>
      <c r="B300">
        <v>103.373</v>
      </c>
      <c r="C300">
        <v>0.19</v>
      </c>
      <c r="D300">
        <v>-3.5300000000000002E-4</v>
      </c>
      <c r="F300" s="3">
        <f t="shared" si="17"/>
        <v>0.19850000000000279</v>
      </c>
      <c r="G300" s="3">
        <f t="shared" si="16"/>
        <v>26.163000000000011</v>
      </c>
      <c r="H300">
        <f t="shared" si="15"/>
        <v>0.19</v>
      </c>
    </row>
    <row r="301" spans="1:8" x14ac:dyDescent="0.2">
      <c r="A301">
        <v>10.303000000000001</v>
      </c>
      <c r="B301">
        <v>103.572</v>
      </c>
      <c r="C301">
        <v>0.19800000000000001</v>
      </c>
      <c r="D301">
        <v>-3.5199999999999999E-4</v>
      </c>
      <c r="F301" s="3">
        <f t="shared" si="17"/>
        <v>0.20049999999999812</v>
      </c>
      <c r="G301" s="3">
        <f t="shared" si="16"/>
        <v>26.362000000000009</v>
      </c>
      <c r="H301">
        <f t="shared" si="15"/>
        <v>0.19800000000000001</v>
      </c>
    </row>
    <row r="302" spans="1:8" x14ac:dyDescent="0.2">
      <c r="A302">
        <v>10.303000000000001</v>
      </c>
      <c r="B302">
        <v>103.774</v>
      </c>
      <c r="C302">
        <v>0.20699999999999999</v>
      </c>
      <c r="D302">
        <v>-3.5300000000000002E-4</v>
      </c>
      <c r="F302" s="3">
        <f t="shared" si="17"/>
        <v>0.20149999999999579</v>
      </c>
      <c r="G302" s="3">
        <f t="shared" si="16"/>
        <v>26.564000000000007</v>
      </c>
      <c r="H302">
        <f t="shared" si="15"/>
        <v>0.20699999999999999</v>
      </c>
    </row>
    <row r="303" spans="1:8" x14ac:dyDescent="0.2">
      <c r="A303">
        <v>10.303000000000001</v>
      </c>
      <c r="B303">
        <v>103.97499999999999</v>
      </c>
      <c r="C303">
        <v>0.215</v>
      </c>
      <c r="D303">
        <v>-3.5300000000000002E-4</v>
      </c>
      <c r="F303" s="3">
        <f t="shared" si="17"/>
        <v>0.19950000000000045</v>
      </c>
      <c r="G303" s="3">
        <f t="shared" si="16"/>
        <v>26.765000000000001</v>
      </c>
      <c r="H303">
        <f t="shared" si="15"/>
        <v>0.215</v>
      </c>
    </row>
    <row r="304" spans="1:8" x14ac:dyDescent="0.2">
      <c r="A304">
        <v>10.303000000000001</v>
      </c>
      <c r="B304">
        <v>104.173</v>
      </c>
      <c r="C304">
        <v>0.223</v>
      </c>
      <c r="D304">
        <v>-3.5300000000000002E-4</v>
      </c>
      <c r="F304" s="3">
        <f t="shared" si="17"/>
        <v>0.19850000000000279</v>
      </c>
      <c r="G304" s="3">
        <f t="shared" si="16"/>
        <v>26.963000000000008</v>
      </c>
      <c r="H304">
        <f t="shared" si="15"/>
        <v>0.223</v>
      </c>
    </row>
    <row r="305" spans="1:8" x14ac:dyDescent="0.2">
      <c r="A305">
        <v>10.303000000000001</v>
      </c>
      <c r="B305">
        <v>104.372</v>
      </c>
      <c r="C305">
        <v>0.22900000000000001</v>
      </c>
      <c r="D305">
        <v>-3.5300000000000002E-4</v>
      </c>
      <c r="F305" s="3">
        <f t="shared" si="17"/>
        <v>0.20049999999999812</v>
      </c>
      <c r="G305" s="3">
        <f t="shared" si="16"/>
        <v>27.162000000000006</v>
      </c>
      <c r="H305">
        <f t="shared" si="15"/>
        <v>0.22900000000000001</v>
      </c>
    </row>
    <row r="306" spans="1:8" x14ac:dyDescent="0.2">
      <c r="A306">
        <v>10.303000000000001</v>
      </c>
      <c r="B306">
        <v>104.574</v>
      </c>
      <c r="C306">
        <v>0.23200000000000001</v>
      </c>
      <c r="D306">
        <v>-3.5199999999999999E-4</v>
      </c>
      <c r="F306" s="3">
        <f t="shared" si="17"/>
        <v>0.2015000000000029</v>
      </c>
      <c r="G306" s="3">
        <f t="shared" si="16"/>
        <v>27.364000000000004</v>
      </c>
      <c r="H306">
        <f t="shared" si="15"/>
        <v>0.23200000000000001</v>
      </c>
    </row>
    <row r="307" spans="1:8" x14ac:dyDescent="0.2">
      <c r="A307">
        <v>10.303000000000001</v>
      </c>
      <c r="B307">
        <v>104.77500000000001</v>
      </c>
      <c r="C307">
        <v>0.23899999999999999</v>
      </c>
      <c r="D307">
        <v>-3.5199999999999999E-4</v>
      </c>
      <c r="F307" s="3">
        <f t="shared" si="17"/>
        <v>0.19950000000000045</v>
      </c>
      <c r="G307" s="3">
        <f t="shared" si="16"/>
        <v>27.565000000000012</v>
      </c>
      <c r="H307">
        <f t="shared" si="15"/>
        <v>0.23899999999999999</v>
      </c>
    </row>
    <row r="308" spans="1:8" x14ac:dyDescent="0.2">
      <c r="A308">
        <v>10.303000000000001</v>
      </c>
      <c r="B308">
        <v>104.973</v>
      </c>
      <c r="C308">
        <v>0.246</v>
      </c>
      <c r="D308">
        <v>-3.5500000000000001E-4</v>
      </c>
      <c r="F308" s="3">
        <f t="shared" si="17"/>
        <v>0.19899999999999807</v>
      </c>
      <c r="G308" s="3">
        <f t="shared" si="16"/>
        <v>27.763000000000005</v>
      </c>
      <c r="H308">
        <f t="shared" si="15"/>
        <v>0.246</v>
      </c>
    </row>
    <row r="309" spans="1:8" x14ac:dyDescent="0.2">
      <c r="A309">
        <v>10.303000000000001</v>
      </c>
      <c r="B309">
        <v>105.173</v>
      </c>
      <c r="C309">
        <v>0.249</v>
      </c>
      <c r="D309">
        <v>-3.5199999999999999E-4</v>
      </c>
      <c r="F309" s="3">
        <f t="shared" si="17"/>
        <v>0.20049999999999812</v>
      </c>
      <c r="G309" s="3">
        <f t="shared" si="16"/>
        <v>27.963000000000008</v>
      </c>
      <c r="H309">
        <f t="shared" si="15"/>
        <v>0.249</v>
      </c>
    </row>
    <row r="310" spans="1:8" x14ac:dyDescent="0.2">
      <c r="A310">
        <v>10.303000000000001</v>
      </c>
      <c r="B310">
        <v>105.374</v>
      </c>
      <c r="C310">
        <v>0.25600000000000001</v>
      </c>
      <c r="D310">
        <v>-3.5199999999999999E-4</v>
      </c>
      <c r="F310" s="3">
        <f t="shared" si="17"/>
        <v>0.20100000000000051</v>
      </c>
      <c r="G310" s="3">
        <f t="shared" si="16"/>
        <v>28.164000000000001</v>
      </c>
      <c r="H310">
        <f t="shared" si="15"/>
        <v>0.25600000000000001</v>
      </c>
    </row>
    <row r="311" spans="1:8" x14ac:dyDescent="0.2">
      <c r="A311">
        <v>10.303000000000001</v>
      </c>
      <c r="B311">
        <v>105.575</v>
      </c>
      <c r="C311">
        <v>0.25800000000000001</v>
      </c>
      <c r="D311">
        <v>-3.5199999999999999E-4</v>
      </c>
      <c r="F311" s="3">
        <f t="shared" si="17"/>
        <v>0.19900000000000517</v>
      </c>
      <c r="G311" s="3">
        <f t="shared" si="16"/>
        <v>28.365000000000009</v>
      </c>
      <c r="H311">
        <f t="shared" si="15"/>
        <v>0.25800000000000001</v>
      </c>
    </row>
    <row r="312" spans="1:8" x14ac:dyDescent="0.2">
      <c r="A312">
        <v>10.303000000000001</v>
      </c>
      <c r="B312">
        <v>105.77200000000001</v>
      </c>
      <c r="C312">
        <v>0.26300000000000001</v>
      </c>
      <c r="D312">
        <v>-3.5399999999999999E-4</v>
      </c>
      <c r="F312" s="3">
        <f t="shared" si="17"/>
        <v>0.19849999999999568</v>
      </c>
      <c r="G312" s="3">
        <f t="shared" si="16"/>
        <v>28.562000000000012</v>
      </c>
      <c r="H312">
        <f t="shared" si="15"/>
        <v>0.26300000000000001</v>
      </c>
    </row>
    <row r="313" spans="1:8" x14ac:dyDescent="0.2">
      <c r="A313">
        <v>10.303000000000001</v>
      </c>
      <c r="B313">
        <v>105.97199999999999</v>
      </c>
      <c r="C313">
        <v>0.27</v>
      </c>
      <c r="D313">
        <v>-3.5399999999999999E-4</v>
      </c>
      <c r="F313" s="3">
        <f t="shared" si="17"/>
        <v>0.20049999999999812</v>
      </c>
      <c r="G313" s="3">
        <f t="shared" si="16"/>
        <v>28.762</v>
      </c>
      <c r="H313">
        <f t="shared" si="15"/>
        <v>0.27</v>
      </c>
    </row>
    <row r="314" spans="1:8" x14ac:dyDescent="0.2">
      <c r="A314">
        <v>10.303000000000001</v>
      </c>
      <c r="B314">
        <v>106.173</v>
      </c>
      <c r="C314">
        <v>0.27</v>
      </c>
      <c r="D314">
        <v>-3.5199999999999999E-4</v>
      </c>
      <c r="F314" s="3">
        <f t="shared" si="17"/>
        <v>0.20100000000000051</v>
      </c>
      <c r="G314" s="3">
        <f t="shared" si="16"/>
        <v>28.963000000000008</v>
      </c>
      <c r="H314">
        <f t="shared" si="15"/>
        <v>0.27</v>
      </c>
    </row>
    <row r="315" spans="1:8" x14ac:dyDescent="0.2">
      <c r="A315">
        <v>10.303000000000001</v>
      </c>
      <c r="B315">
        <v>106.374</v>
      </c>
      <c r="C315">
        <v>0.27200000000000002</v>
      </c>
      <c r="D315">
        <v>-3.5199999999999999E-4</v>
      </c>
      <c r="F315" s="3">
        <f t="shared" si="17"/>
        <v>0.19950000000000045</v>
      </c>
      <c r="G315" s="3">
        <f t="shared" si="16"/>
        <v>29.164000000000001</v>
      </c>
      <c r="H315">
        <f t="shared" si="15"/>
        <v>0.27200000000000002</v>
      </c>
    </row>
    <row r="316" spans="1:8" x14ac:dyDescent="0.2">
      <c r="A316">
        <v>10.303000000000001</v>
      </c>
      <c r="B316">
        <v>106.572</v>
      </c>
      <c r="C316">
        <v>0.27500000000000002</v>
      </c>
      <c r="D316">
        <v>-3.5300000000000002E-4</v>
      </c>
      <c r="F316" s="3">
        <f t="shared" si="17"/>
        <v>0.19900000000000517</v>
      </c>
      <c r="G316" s="3">
        <f t="shared" si="16"/>
        <v>29.362000000000009</v>
      </c>
      <c r="H316">
        <f t="shared" si="15"/>
        <v>0.27500000000000002</v>
      </c>
    </row>
    <row r="317" spans="1:8" x14ac:dyDescent="0.2">
      <c r="A317">
        <v>10.303000000000001</v>
      </c>
      <c r="B317">
        <v>106.77200000000001</v>
      </c>
      <c r="C317">
        <v>0.27600000000000002</v>
      </c>
      <c r="D317">
        <v>-3.5500000000000001E-4</v>
      </c>
      <c r="F317" s="3">
        <f t="shared" si="17"/>
        <v>0.20100000000000051</v>
      </c>
      <c r="G317" s="3">
        <f t="shared" si="16"/>
        <v>29.562000000000012</v>
      </c>
      <c r="H317">
        <f t="shared" si="15"/>
        <v>0.27600000000000002</v>
      </c>
    </row>
    <row r="318" spans="1:8" x14ac:dyDescent="0.2">
      <c r="A318">
        <v>10.303000000000001</v>
      </c>
      <c r="B318">
        <v>106.974</v>
      </c>
      <c r="C318">
        <v>0.27900000000000003</v>
      </c>
      <c r="D318">
        <v>-3.5199999999999999E-4</v>
      </c>
      <c r="F318" s="3">
        <f t="shared" si="17"/>
        <v>0.20149999999999579</v>
      </c>
      <c r="G318" s="3">
        <f t="shared" si="16"/>
        <v>29.76400000000001</v>
      </c>
      <c r="H318">
        <f t="shared" si="15"/>
        <v>0.27900000000000003</v>
      </c>
    </row>
    <row r="319" spans="1:8" x14ac:dyDescent="0.2">
      <c r="A319">
        <v>10.303000000000001</v>
      </c>
      <c r="B319">
        <v>107.175</v>
      </c>
      <c r="C319">
        <v>0.28100000000000003</v>
      </c>
      <c r="D319">
        <v>-3.5300000000000002E-4</v>
      </c>
      <c r="F319" s="3">
        <f>(G319-G318)/2</f>
        <v>0.1004999999999967</v>
      </c>
      <c r="G319" s="3">
        <f t="shared" si="16"/>
        <v>29.965000000000003</v>
      </c>
      <c r="H319">
        <f t="shared" si="15"/>
        <v>0.28100000000000003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19"/>
  <sheetViews>
    <sheetView workbookViewId="0">
      <selection activeCell="I5" sqref="I5"/>
    </sheetView>
  </sheetViews>
  <sheetFormatPr baseColWidth="10" defaultColWidth="8.83203125" defaultRowHeight="15" x14ac:dyDescent="0.2"/>
  <cols>
    <col min="1" max="1" width="22.5" customWidth="1"/>
    <col min="6" max="6" width="10" bestFit="1" customWidth="1"/>
    <col min="7" max="7" width="9.33203125" bestFit="1" customWidth="1"/>
    <col min="8" max="8" width="7.83203125" bestFit="1" customWidth="1"/>
    <col min="10" max="10" width="10.33203125" bestFit="1" customWidth="1"/>
    <col min="13" max="13" width="10.83203125" bestFit="1" customWidth="1"/>
    <col min="14" max="14" width="11.1640625" bestFit="1" customWidth="1"/>
  </cols>
  <sheetData>
    <row r="1" spans="1:14" x14ac:dyDescent="0.2">
      <c r="A1" t="s">
        <v>0</v>
      </c>
      <c r="F1" t="s">
        <v>19</v>
      </c>
      <c r="G1">
        <v>77.209999999999994</v>
      </c>
    </row>
    <row r="2" spans="1:14" x14ac:dyDescent="0.2">
      <c r="A2" t="s">
        <v>91</v>
      </c>
      <c r="B2" t="s">
        <v>1</v>
      </c>
      <c r="N2" s="3"/>
    </row>
    <row r="3" spans="1:14" x14ac:dyDescent="0.2">
      <c r="A3" s="1">
        <v>44220</v>
      </c>
      <c r="B3" t="s">
        <v>2</v>
      </c>
    </row>
    <row r="4" spans="1:14" x14ac:dyDescent="0.2">
      <c r="A4" s="2">
        <v>0.35159722222222217</v>
      </c>
      <c r="B4" t="s">
        <v>3</v>
      </c>
    </row>
    <row r="5" spans="1:14" x14ac:dyDescent="0.2">
      <c r="A5">
        <v>5.0999999999999996</v>
      </c>
      <c r="B5" t="s">
        <v>4</v>
      </c>
    </row>
    <row r="6" spans="1:14" x14ac:dyDescent="0.2">
      <c r="A6">
        <v>1</v>
      </c>
      <c r="B6" t="s">
        <v>5</v>
      </c>
    </row>
    <row r="7" spans="1:14" x14ac:dyDescent="0.2">
      <c r="A7">
        <v>1</v>
      </c>
      <c r="B7" t="s">
        <v>6</v>
      </c>
    </row>
    <row r="8" spans="1:14" x14ac:dyDescent="0.2">
      <c r="A8">
        <v>301</v>
      </c>
      <c r="B8" t="s">
        <v>7</v>
      </c>
    </row>
    <row r="9" spans="1:14" x14ac:dyDescent="0.2">
      <c r="A9">
        <v>2</v>
      </c>
      <c r="B9" t="s">
        <v>8</v>
      </c>
    </row>
    <row r="10" spans="1:14" x14ac:dyDescent="0.2">
      <c r="A10">
        <v>0</v>
      </c>
      <c r="B10" t="s">
        <v>9</v>
      </c>
    </row>
    <row r="11" spans="1:14" x14ac:dyDescent="0.2">
      <c r="A11" t="s">
        <v>89</v>
      </c>
    </row>
    <row r="12" spans="1:14" x14ac:dyDescent="0.2">
      <c r="A12" t="s">
        <v>10</v>
      </c>
      <c r="J12" s="91" t="s">
        <v>72</v>
      </c>
    </row>
    <row r="13" spans="1:14" x14ac:dyDescent="0.2">
      <c r="A13" t="s">
        <v>11</v>
      </c>
      <c r="G13" s="51" t="s">
        <v>25</v>
      </c>
      <c r="H13" s="3">
        <f>AVERAGE(D19:D319)*10</f>
        <v>19.913234983388705</v>
      </c>
      <c r="I13" s="32" t="s">
        <v>22</v>
      </c>
      <c r="J13" s="52">
        <f>$H13</f>
        <v>19.913234983388705</v>
      </c>
    </row>
    <row r="14" spans="1:14" x14ac:dyDescent="0.2">
      <c r="A14">
        <v>0</v>
      </c>
      <c r="B14" t="s">
        <v>12</v>
      </c>
      <c r="G14" s="51" t="s">
        <v>24</v>
      </c>
      <c r="H14" s="4">
        <f>SUMPRODUCT($F$19:$F$319,H19:H319)</f>
        <v>4939.2898250000035</v>
      </c>
      <c r="I14" s="32" t="s">
        <v>75</v>
      </c>
      <c r="J14" s="53">
        <f>SUMPRODUCT($F$19:$F$319,J19:J319)</f>
        <v>4913.1741175000016</v>
      </c>
      <c r="K14" s="38"/>
    </row>
    <row r="15" spans="1:14" x14ac:dyDescent="0.2">
      <c r="A15">
        <v>0</v>
      </c>
      <c r="B15" t="s">
        <v>13</v>
      </c>
      <c r="G15" s="51" t="s">
        <v>23</v>
      </c>
      <c r="H15">
        <f>H169</f>
        <v>157.99799999999999</v>
      </c>
      <c r="I15" s="32" t="s">
        <v>76</v>
      </c>
      <c r="J15" s="54">
        <f>J169</f>
        <v>157.00899999999999</v>
      </c>
      <c r="K15" s="36"/>
    </row>
    <row r="16" spans="1:14" x14ac:dyDescent="0.2">
      <c r="A16">
        <v>0</v>
      </c>
      <c r="B16" t="s">
        <v>14</v>
      </c>
      <c r="G16" s="51" t="s">
        <v>26</v>
      </c>
      <c r="H16" s="4">
        <f>H14/H15</f>
        <v>31.261723724350965</v>
      </c>
      <c r="I16" s="32"/>
      <c r="J16" s="53">
        <f>J14/J15</f>
        <v>31.292308832614705</v>
      </c>
      <c r="K16" s="37"/>
    </row>
    <row r="17" spans="1:14" x14ac:dyDescent="0.2">
      <c r="A17" t="s">
        <v>15</v>
      </c>
      <c r="K17" s="36"/>
    </row>
    <row r="18" spans="1:14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  <c r="J18" s="42" t="s">
        <v>77</v>
      </c>
    </row>
    <row r="19" spans="1:14" x14ac:dyDescent="0.2">
      <c r="A19">
        <v>-2E-3</v>
      </c>
      <c r="B19" s="34">
        <v>47.223999999999997</v>
      </c>
      <c r="C19">
        <v>1.198</v>
      </c>
      <c r="D19">
        <v>1.9913130000000001</v>
      </c>
      <c r="F19" s="3">
        <f>(G20-G19)/2</f>
        <v>9.800000000000253E-2</v>
      </c>
      <c r="G19" s="3">
        <f t="shared" ref="G19:G82" si="0">B19-$G$1</f>
        <v>-29.985999999999997</v>
      </c>
      <c r="H19">
        <f>C19</f>
        <v>1.198</v>
      </c>
      <c r="J19" s="51">
        <f>H19-'0A (BACKGROUND)'!H19</f>
        <v>0.79599999999999993</v>
      </c>
      <c r="L19" s="31"/>
      <c r="M19" s="31"/>
      <c r="N19" s="31"/>
    </row>
    <row r="20" spans="1:14" x14ac:dyDescent="0.2">
      <c r="A20">
        <v>-2E-3</v>
      </c>
      <c r="B20" s="34">
        <v>47.42</v>
      </c>
      <c r="C20">
        <v>1.2110000000000001</v>
      </c>
      <c r="D20">
        <v>1.991323</v>
      </c>
      <c r="F20" s="3">
        <f>(G21-G19)/2</f>
        <v>0.19650000000000034</v>
      </c>
      <c r="G20" s="3">
        <f t="shared" si="0"/>
        <v>-29.789999999999992</v>
      </c>
      <c r="H20">
        <f t="shared" ref="H20:H83" si="1">C20</f>
        <v>1.2110000000000001</v>
      </c>
      <c r="J20" s="51">
        <f>H20-'0A (BACKGROUND)'!H20</f>
        <v>0.81600000000000006</v>
      </c>
      <c r="L20" s="3"/>
      <c r="M20" s="30"/>
      <c r="N20" s="30"/>
    </row>
    <row r="21" spans="1:14" x14ac:dyDescent="0.2">
      <c r="A21">
        <v>-2E-3</v>
      </c>
      <c r="B21" s="34">
        <v>47.616999999999997</v>
      </c>
      <c r="C21">
        <v>1.228</v>
      </c>
      <c r="D21">
        <v>1.991296</v>
      </c>
      <c r="F21" s="3">
        <f t="shared" ref="F21:F84" si="2">(G22-G20)/2</f>
        <v>0.1980000000000004</v>
      </c>
      <c r="G21" s="3">
        <f t="shared" si="0"/>
        <v>-29.592999999999996</v>
      </c>
      <c r="H21">
        <f t="shared" si="1"/>
        <v>1.228</v>
      </c>
      <c r="J21" s="51">
        <f>H21-'0A (BACKGROUND)'!H21</f>
        <v>0.83699999999999997</v>
      </c>
      <c r="L21" s="3"/>
      <c r="M21" s="30"/>
      <c r="N21" s="30"/>
    </row>
    <row r="22" spans="1:14" x14ac:dyDescent="0.2">
      <c r="A22">
        <v>-2E-3</v>
      </c>
      <c r="B22" s="34">
        <v>47.816000000000003</v>
      </c>
      <c r="C22">
        <v>1.2450000000000001</v>
      </c>
      <c r="D22">
        <v>1.99133</v>
      </c>
      <c r="F22" s="3">
        <f t="shared" si="2"/>
        <v>0.20050000000000168</v>
      </c>
      <c r="G22" s="3">
        <f t="shared" si="0"/>
        <v>-29.393999999999991</v>
      </c>
      <c r="H22">
        <f t="shared" si="1"/>
        <v>1.2450000000000001</v>
      </c>
      <c r="J22" s="51">
        <f>H22-'0A (BACKGROUND)'!H22</f>
        <v>0.85400000000000009</v>
      </c>
      <c r="L22" s="3"/>
      <c r="M22" s="30"/>
      <c r="N22" s="30"/>
    </row>
    <row r="23" spans="1:14" x14ac:dyDescent="0.2">
      <c r="A23">
        <v>-2E-3</v>
      </c>
      <c r="B23" s="34">
        <v>48.018000000000001</v>
      </c>
      <c r="C23">
        <v>1.266</v>
      </c>
      <c r="D23">
        <v>1.991304</v>
      </c>
      <c r="F23" s="3">
        <f t="shared" si="2"/>
        <v>0.20149999999999935</v>
      </c>
      <c r="G23" s="3">
        <f t="shared" si="0"/>
        <v>-29.191999999999993</v>
      </c>
      <c r="H23">
        <f t="shared" si="1"/>
        <v>1.266</v>
      </c>
      <c r="J23" s="51">
        <f>H23-'0A (BACKGROUND)'!H23</f>
        <v>0.88600000000000001</v>
      </c>
      <c r="L23" s="4"/>
      <c r="M23" s="30"/>
      <c r="N23" s="30"/>
    </row>
    <row r="24" spans="1:14" x14ac:dyDescent="0.2">
      <c r="A24">
        <v>-2E-3</v>
      </c>
      <c r="B24" s="34">
        <v>48.219000000000001</v>
      </c>
      <c r="C24">
        <v>1.2929999999999999</v>
      </c>
      <c r="D24">
        <v>1.99133</v>
      </c>
      <c r="F24" s="3">
        <f t="shared" si="2"/>
        <v>0.19950000000000045</v>
      </c>
      <c r="G24" s="3">
        <f t="shared" si="0"/>
        <v>-28.990999999999993</v>
      </c>
      <c r="H24">
        <f t="shared" si="1"/>
        <v>1.2929999999999999</v>
      </c>
      <c r="J24" s="51">
        <f>H24-'0A (BACKGROUND)'!H24</f>
        <v>0.91699999999999993</v>
      </c>
    </row>
    <row r="25" spans="1:14" x14ac:dyDescent="0.2">
      <c r="A25">
        <v>-2E-3</v>
      </c>
      <c r="B25" s="34">
        <v>48.417000000000002</v>
      </c>
      <c r="C25">
        <v>1.3160000000000001</v>
      </c>
      <c r="D25">
        <v>1.9913209999999999</v>
      </c>
      <c r="F25" s="3">
        <f t="shared" si="2"/>
        <v>0.19899999999999807</v>
      </c>
      <c r="G25" s="3">
        <f t="shared" si="0"/>
        <v>-28.792999999999992</v>
      </c>
      <c r="H25">
        <f t="shared" si="1"/>
        <v>1.3160000000000001</v>
      </c>
      <c r="J25" s="51">
        <f>H25-'0A (BACKGROUND)'!H25</f>
        <v>0.95000000000000007</v>
      </c>
    </row>
    <row r="26" spans="1:14" x14ac:dyDescent="0.2">
      <c r="A26">
        <v>-2E-3</v>
      </c>
      <c r="B26" s="34">
        <v>48.616999999999997</v>
      </c>
      <c r="C26">
        <v>1.343</v>
      </c>
      <c r="D26">
        <v>1.991279</v>
      </c>
      <c r="F26" s="3">
        <f t="shared" si="2"/>
        <v>0.20100000000000051</v>
      </c>
      <c r="G26" s="3">
        <f t="shared" si="0"/>
        <v>-28.592999999999996</v>
      </c>
      <c r="H26">
        <f t="shared" si="1"/>
        <v>1.343</v>
      </c>
      <c r="J26" s="51">
        <f>H26-'0A (BACKGROUND)'!H26</f>
        <v>0.98199999999999998</v>
      </c>
    </row>
    <row r="27" spans="1:14" x14ac:dyDescent="0.2">
      <c r="A27">
        <v>-2E-3</v>
      </c>
      <c r="B27" s="34">
        <v>48.819000000000003</v>
      </c>
      <c r="C27">
        <v>1.3640000000000001</v>
      </c>
      <c r="D27">
        <v>1.9913190000000001</v>
      </c>
      <c r="F27" s="3">
        <f t="shared" si="2"/>
        <v>0.2015000000000029</v>
      </c>
      <c r="G27" s="3">
        <f t="shared" si="0"/>
        <v>-28.390999999999991</v>
      </c>
      <c r="H27">
        <f t="shared" si="1"/>
        <v>1.3640000000000001</v>
      </c>
      <c r="J27" s="51">
        <f>H27-'0A (BACKGROUND)'!H27</f>
        <v>1.012</v>
      </c>
    </row>
    <row r="28" spans="1:14" x14ac:dyDescent="0.2">
      <c r="A28">
        <v>-2E-3</v>
      </c>
      <c r="B28" s="34">
        <v>49.02</v>
      </c>
      <c r="C28">
        <v>1.393</v>
      </c>
      <c r="D28">
        <v>1.9913080000000001</v>
      </c>
      <c r="F28" s="3">
        <f t="shared" si="2"/>
        <v>0.19999999999999929</v>
      </c>
      <c r="G28" s="3">
        <f t="shared" si="0"/>
        <v>-28.189999999999991</v>
      </c>
      <c r="H28">
        <f t="shared" si="1"/>
        <v>1.393</v>
      </c>
      <c r="J28" s="51">
        <f>H28-'0A (BACKGROUND)'!H28</f>
        <v>1.048</v>
      </c>
    </row>
    <row r="29" spans="1:14" x14ac:dyDescent="0.2">
      <c r="A29">
        <v>-2E-3</v>
      </c>
      <c r="B29" s="34">
        <v>49.219000000000001</v>
      </c>
      <c r="C29">
        <v>1.4159999999999999</v>
      </c>
      <c r="D29">
        <v>1.991306</v>
      </c>
      <c r="F29" s="3">
        <f t="shared" si="2"/>
        <v>0.19799999999999685</v>
      </c>
      <c r="G29" s="3">
        <f t="shared" si="0"/>
        <v>-27.990999999999993</v>
      </c>
      <c r="H29">
        <f t="shared" si="1"/>
        <v>1.4159999999999999</v>
      </c>
      <c r="J29" s="51">
        <f>H29-'0A (BACKGROUND)'!H29</f>
        <v>1.079</v>
      </c>
    </row>
    <row r="30" spans="1:14" x14ac:dyDescent="0.2">
      <c r="A30">
        <v>-2E-3</v>
      </c>
      <c r="B30" s="34">
        <v>49.415999999999997</v>
      </c>
      <c r="C30">
        <v>1.448</v>
      </c>
      <c r="D30">
        <v>1.991322</v>
      </c>
      <c r="F30" s="3">
        <f t="shared" si="2"/>
        <v>0.19950000000000045</v>
      </c>
      <c r="G30" s="3">
        <f t="shared" si="0"/>
        <v>-27.793999999999997</v>
      </c>
      <c r="H30">
        <f t="shared" si="1"/>
        <v>1.448</v>
      </c>
      <c r="J30" s="51">
        <f>H30-'0A (BACKGROUND)'!H30</f>
        <v>1.117</v>
      </c>
    </row>
    <row r="31" spans="1:14" x14ac:dyDescent="0.2">
      <c r="A31">
        <v>-2E-3</v>
      </c>
      <c r="B31" s="34">
        <v>49.618000000000002</v>
      </c>
      <c r="C31">
        <v>1.474</v>
      </c>
      <c r="D31">
        <v>1.991287</v>
      </c>
      <c r="F31" s="3">
        <f t="shared" si="2"/>
        <v>0.20100000000000051</v>
      </c>
      <c r="G31" s="3">
        <f t="shared" si="0"/>
        <v>-27.591999999999992</v>
      </c>
      <c r="H31">
        <f t="shared" si="1"/>
        <v>1.474</v>
      </c>
      <c r="J31" s="51">
        <f>H31-'0A (BACKGROUND)'!H31</f>
        <v>1.1499999999999999</v>
      </c>
    </row>
    <row r="32" spans="1:14" x14ac:dyDescent="0.2">
      <c r="A32">
        <v>-2E-3</v>
      </c>
      <c r="B32" s="34">
        <v>49.817999999999998</v>
      </c>
      <c r="C32">
        <v>1.4990000000000001</v>
      </c>
      <c r="D32">
        <v>1.991322</v>
      </c>
      <c r="F32" s="3">
        <f t="shared" si="2"/>
        <v>0.19899999999999807</v>
      </c>
      <c r="G32" s="3">
        <f t="shared" si="0"/>
        <v>-27.391999999999996</v>
      </c>
      <c r="H32">
        <f t="shared" si="1"/>
        <v>1.4990000000000001</v>
      </c>
      <c r="J32" s="51">
        <f>H32-'0A (BACKGROUND)'!H32</f>
        <v>1.1860000000000002</v>
      </c>
    </row>
    <row r="33" spans="1:10" x14ac:dyDescent="0.2">
      <c r="A33">
        <v>-2E-3</v>
      </c>
      <c r="B33" s="34">
        <v>50.015999999999998</v>
      </c>
      <c r="C33">
        <v>1.53</v>
      </c>
      <c r="D33">
        <v>1.9913149999999999</v>
      </c>
      <c r="F33" s="3">
        <f t="shared" si="2"/>
        <v>0.19850000000000279</v>
      </c>
      <c r="G33" s="3">
        <f t="shared" si="0"/>
        <v>-27.193999999999996</v>
      </c>
      <c r="H33">
        <f t="shared" si="1"/>
        <v>1.53</v>
      </c>
      <c r="J33" s="51">
        <f>H33-'0A (BACKGROUND)'!H33</f>
        <v>1.2290000000000001</v>
      </c>
    </row>
    <row r="34" spans="1:10" x14ac:dyDescent="0.2">
      <c r="A34">
        <v>-2E-3</v>
      </c>
      <c r="B34" s="34">
        <v>50.215000000000003</v>
      </c>
      <c r="C34">
        <v>1.5620000000000001</v>
      </c>
      <c r="D34">
        <v>1.9913069999999999</v>
      </c>
      <c r="F34" s="3">
        <f t="shared" si="2"/>
        <v>0.20050000000000168</v>
      </c>
      <c r="G34" s="3">
        <f t="shared" si="0"/>
        <v>-26.99499999999999</v>
      </c>
      <c r="H34">
        <f t="shared" si="1"/>
        <v>1.5620000000000001</v>
      </c>
      <c r="J34" s="51">
        <f>H34-'0A (BACKGROUND)'!H34</f>
        <v>1.27</v>
      </c>
    </row>
    <row r="35" spans="1:10" x14ac:dyDescent="0.2">
      <c r="A35">
        <v>-2E-3</v>
      </c>
      <c r="B35" s="34">
        <v>50.417000000000002</v>
      </c>
      <c r="C35">
        <v>1.587</v>
      </c>
      <c r="D35">
        <v>1.9913320000000001</v>
      </c>
      <c r="F35" s="3">
        <f t="shared" si="2"/>
        <v>0.20149999999999935</v>
      </c>
      <c r="G35" s="3">
        <f t="shared" si="0"/>
        <v>-26.792999999999992</v>
      </c>
      <c r="H35">
        <f t="shared" si="1"/>
        <v>1.587</v>
      </c>
      <c r="J35" s="51">
        <f>H35-'0A (BACKGROUND)'!H35</f>
        <v>1.3029999999999999</v>
      </c>
    </row>
    <row r="36" spans="1:10" x14ac:dyDescent="0.2">
      <c r="A36">
        <v>-2E-3</v>
      </c>
      <c r="B36" s="34">
        <v>50.618000000000002</v>
      </c>
      <c r="C36">
        <v>1.62</v>
      </c>
      <c r="D36">
        <v>1.9913350000000001</v>
      </c>
      <c r="F36" s="3">
        <f t="shared" si="2"/>
        <v>0.19999999999999929</v>
      </c>
      <c r="G36" s="3">
        <f t="shared" si="0"/>
        <v>-26.591999999999992</v>
      </c>
      <c r="H36">
        <f t="shared" si="1"/>
        <v>1.62</v>
      </c>
      <c r="J36" s="51">
        <f>H36-'0A (BACKGROUND)'!H36</f>
        <v>1.351</v>
      </c>
    </row>
    <row r="37" spans="1:10" x14ac:dyDescent="0.2">
      <c r="A37">
        <v>-2E-3</v>
      </c>
      <c r="B37" s="34">
        <v>50.817</v>
      </c>
      <c r="C37">
        <v>1.649</v>
      </c>
      <c r="D37">
        <v>1.991331</v>
      </c>
      <c r="F37" s="3">
        <f t="shared" si="2"/>
        <v>0.19899999999999807</v>
      </c>
      <c r="G37" s="3">
        <f t="shared" si="0"/>
        <v>-26.392999999999994</v>
      </c>
      <c r="H37">
        <f t="shared" si="1"/>
        <v>1.649</v>
      </c>
      <c r="J37" s="51">
        <f>H37-'0A (BACKGROUND)'!H37</f>
        <v>1.3900000000000001</v>
      </c>
    </row>
    <row r="38" spans="1:10" x14ac:dyDescent="0.2">
      <c r="A38">
        <v>-2E-3</v>
      </c>
      <c r="B38" s="34">
        <v>51.015999999999998</v>
      </c>
      <c r="C38">
        <v>1.6850000000000001</v>
      </c>
      <c r="D38">
        <v>1.9913419999999999</v>
      </c>
      <c r="F38" s="3">
        <f t="shared" si="2"/>
        <v>0.20050000000000168</v>
      </c>
      <c r="G38" s="3">
        <f t="shared" si="0"/>
        <v>-26.193999999999996</v>
      </c>
      <c r="H38">
        <f t="shared" si="1"/>
        <v>1.6850000000000001</v>
      </c>
      <c r="J38" s="51">
        <f>H38-'0A (BACKGROUND)'!H38</f>
        <v>1.4380000000000002</v>
      </c>
    </row>
    <row r="39" spans="1:10" x14ac:dyDescent="0.2">
      <c r="A39">
        <v>-2E-3</v>
      </c>
      <c r="B39" s="34">
        <v>51.218000000000004</v>
      </c>
      <c r="C39">
        <v>1.722</v>
      </c>
      <c r="D39">
        <v>1.9913460000000001</v>
      </c>
      <c r="F39" s="3">
        <f t="shared" si="2"/>
        <v>0.20200000000000173</v>
      </c>
      <c r="G39" s="3">
        <f t="shared" si="0"/>
        <v>-25.99199999999999</v>
      </c>
      <c r="H39">
        <f t="shared" si="1"/>
        <v>1.722</v>
      </c>
      <c r="J39" s="51">
        <f>H39-'0A (BACKGROUND)'!H39</f>
        <v>1.49</v>
      </c>
    </row>
    <row r="40" spans="1:10" x14ac:dyDescent="0.2">
      <c r="A40">
        <v>-2E-3</v>
      </c>
      <c r="B40" s="34">
        <v>51.42</v>
      </c>
      <c r="C40">
        <v>1.756</v>
      </c>
      <c r="D40">
        <v>1.9913160000000001</v>
      </c>
      <c r="F40" s="3">
        <f t="shared" si="2"/>
        <v>0.19999999999999929</v>
      </c>
      <c r="G40" s="3">
        <f t="shared" si="0"/>
        <v>-25.789999999999992</v>
      </c>
      <c r="H40">
        <f t="shared" si="1"/>
        <v>1.756</v>
      </c>
      <c r="J40" s="51">
        <f>H40-'0A (BACKGROUND)'!H40</f>
        <v>1.534</v>
      </c>
    </row>
    <row r="41" spans="1:10" x14ac:dyDescent="0.2">
      <c r="A41">
        <v>-2E-3</v>
      </c>
      <c r="B41" s="34">
        <v>51.618000000000002</v>
      </c>
      <c r="C41">
        <v>1.79</v>
      </c>
      <c r="D41">
        <v>1.991306</v>
      </c>
      <c r="F41" s="3">
        <f t="shared" si="2"/>
        <v>0.19849999999999923</v>
      </c>
      <c r="G41" s="3">
        <f t="shared" si="0"/>
        <v>-25.591999999999992</v>
      </c>
      <c r="H41">
        <f t="shared" si="1"/>
        <v>1.79</v>
      </c>
      <c r="J41" s="51">
        <f>H41-'0A (BACKGROUND)'!H41</f>
        <v>1.583</v>
      </c>
    </row>
    <row r="42" spans="1:10" x14ac:dyDescent="0.2">
      <c r="A42">
        <v>-2E-3</v>
      </c>
      <c r="B42" s="34">
        <v>51.817</v>
      </c>
      <c r="C42">
        <v>1.8220000000000001</v>
      </c>
      <c r="D42">
        <v>1.9913259999999999</v>
      </c>
      <c r="F42" s="3">
        <f t="shared" si="2"/>
        <v>0.19999999999999929</v>
      </c>
      <c r="G42" s="3">
        <f t="shared" si="0"/>
        <v>-25.392999999999994</v>
      </c>
      <c r="H42">
        <f t="shared" si="1"/>
        <v>1.8220000000000001</v>
      </c>
      <c r="J42" s="51">
        <f>H42-'0A (BACKGROUND)'!H42</f>
        <v>1.6300000000000001</v>
      </c>
    </row>
    <row r="43" spans="1:10" x14ac:dyDescent="0.2">
      <c r="A43">
        <v>-2E-3</v>
      </c>
      <c r="B43" s="34">
        <v>52.018000000000001</v>
      </c>
      <c r="C43">
        <v>1.8560000000000001</v>
      </c>
      <c r="D43">
        <v>1.9913620000000001</v>
      </c>
      <c r="F43" s="3">
        <f t="shared" si="2"/>
        <v>0.20100000000000051</v>
      </c>
      <c r="G43" s="3">
        <f t="shared" si="0"/>
        <v>-25.191999999999993</v>
      </c>
      <c r="H43">
        <f t="shared" si="1"/>
        <v>1.8560000000000001</v>
      </c>
      <c r="J43" s="51">
        <f>H43-'0A (BACKGROUND)'!H43</f>
        <v>1.675</v>
      </c>
    </row>
    <row r="44" spans="1:10" x14ac:dyDescent="0.2">
      <c r="A44">
        <v>-2E-3</v>
      </c>
      <c r="B44" s="34">
        <v>52.219000000000001</v>
      </c>
      <c r="C44">
        <v>1.895</v>
      </c>
      <c r="D44">
        <v>1.9912749999999999</v>
      </c>
      <c r="F44" s="3">
        <f t="shared" si="2"/>
        <v>0.19950000000000045</v>
      </c>
      <c r="G44" s="3">
        <f t="shared" si="0"/>
        <v>-24.990999999999993</v>
      </c>
      <c r="H44">
        <f t="shared" si="1"/>
        <v>1.895</v>
      </c>
      <c r="J44" s="51">
        <f>H44-'0A (BACKGROUND)'!H44</f>
        <v>1.726</v>
      </c>
    </row>
    <row r="45" spans="1:10" x14ac:dyDescent="0.2">
      <c r="A45">
        <v>-2E-3</v>
      </c>
      <c r="B45" s="34">
        <v>52.417000000000002</v>
      </c>
      <c r="C45">
        <v>1.931</v>
      </c>
      <c r="D45">
        <v>1.991322</v>
      </c>
      <c r="F45" s="3">
        <f t="shared" si="2"/>
        <v>0.1980000000000004</v>
      </c>
      <c r="G45" s="3">
        <f t="shared" si="0"/>
        <v>-24.792999999999992</v>
      </c>
      <c r="H45">
        <f t="shared" si="1"/>
        <v>1.931</v>
      </c>
      <c r="J45" s="51">
        <f>H45-'0A (BACKGROUND)'!H45</f>
        <v>1.7810000000000001</v>
      </c>
    </row>
    <row r="46" spans="1:10" x14ac:dyDescent="0.2">
      <c r="A46">
        <v>-2E-3</v>
      </c>
      <c r="B46" s="34">
        <v>52.615000000000002</v>
      </c>
      <c r="C46">
        <v>1.974</v>
      </c>
      <c r="D46">
        <v>1.9913069999999999</v>
      </c>
      <c r="F46" s="3">
        <f t="shared" si="2"/>
        <v>0.19999999999999929</v>
      </c>
      <c r="G46" s="3">
        <f t="shared" si="0"/>
        <v>-24.594999999999992</v>
      </c>
      <c r="H46">
        <f t="shared" si="1"/>
        <v>1.974</v>
      </c>
      <c r="J46" s="51">
        <f>H46-'0A (BACKGROUND)'!H46</f>
        <v>1.841</v>
      </c>
    </row>
    <row r="47" spans="1:10" x14ac:dyDescent="0.2">
      <c r="A47">
        <v>-2E-3</v>
      </c>
      <c r="B47" s="34">
        <v>52.817</v>
      </c>
      <c r="C47">
        <v>2.0089999999999999</v>
      </c>
      <c r="D47">
        <v>1.9913190000000001</v>
      </c>
      <c r="F47" s="3">
        <f t="shared" si="2"/>
        <v>0.20199999999999818</v>
      </c>
      <c r="G47" s="3">
        <f t="shared" si="0"/>
        <v>-24.392999999999994</v>
      </c>
      <c r="H47">
        <f t="shared" si="1"/>
        <v>2.0089999999999999</v>
      </c>
      <c r="J47" s="51">
        <f>H47-'0A (BACKGROUND)'!H47</f>
        <v>1.8959999999999999</v>
      </c>
    </row>
    <row r="48" spans="1:10" x14ac:dyDescent="0.2">
      <c r="A48">
        <v>-2E-3</v>
      </c>
      <c r="B48" s="34">
        <v>53.018999999999998</v>
      </c>
      <c r="C48">
        <v>2.0459999999999998</v>
      </c>
      <c r="D48">
        <v>1.9913320000000001</v>
      </c>
      <c r="F48" s="3">
        <f t="shared" si="2"/>
        <v>0.19999999999999929</v>
      </c>
      <c r="G48" s="3">
        <f t="shared" si="0"/>
        <v>-24.190999999999995</v>
      </c>
      <c r="H48">
        <f t="shared" si="1"/>
        <v>2.0459999999999998</v>
      </c>
      <c r="J48" s="51">
        <f>H48-'0A (BACKGROUND)'!H48</f>
        <v>1.9499999999999997</v>
      </c>
    </row>
    <row r="49" spans="1:10" x14ac:dyDescent="0.2">
      <c r="A49">
        <v>-2E-3</v>
      </c>
      <c r="B49" s="34">
        <v>53.216999999999999</v>
      </c>
      <c r="C49">
        <v>2.0779999999999998</v>
      </c>
      <c r="D49">
        <v>1.9913449999999999</v>
      </c>
      <c r="F49" s="3">
        <f t="shared" si="2"/>
        <v>0.19849999999999923</v>
      </c>
      <c r="G49" s="3">
        <f t="shared" si="0"/>
        <v>-23.992999999999995</v>
      </c>
      <c r="H49">
        <f t="shared" si="1"/>
        <v>2.0779999999999998</v>
      </c>
      <c r="I49" s="5"/>
      <c r="J49" s="51">
        <f>H49-'0A (BACKGROUND)'!H49</f>
        <v>2.0069999999999997</v>
      </c>
    </row>
    <row r="50" spans="1:10" x14ac:dyDescent="0.2">
      <c r="A50">
        <v>-2E-3</v>
      </c>
      <c r="B50" s="34">
        <v>53.415999999999997</v>
      </c>
      <c r="C50">
        <v>2.1179999999999999</v>
      </c>
      <c r="D50">
        <v>1.9913620000000001</v>
      </c>
      <c r="F50" s="3">
        <f t="shared" si="2"/>
        <v>0.20050000000000168</v>
      </c>
      <c r="G50" s="3">
        <f t="shared" si="0"/>
        <v>-23.793999999999997</v>
      </c>
      <c r="H50">
        <f t="shared" si="1"/>
        <v>2.1179999999999999</v>
      </c>
      <c r="I50" s="5"/>
      <c r="J50" s="51">
        <f>H50-'0A (BACKGROUND)'!H50</f>
        <v>2.0680000000000001</v>
      </c>
    </row>
    <row r="51" spans="1:10" x14ac:dyDescent="0.2">
      <c r="A51">
        <v>-2E-3</v>
      </c>
      <c r="B51" s="34">
        <v>53.618000000000002</v>
      </c>
      <c r="C51">
        <v>2.1589999999999998</v>
      </c>
      <c r="D51">
        <v>1.9913430000000001</v>
      </c>
      <c r="F51" s="3">
        <f t="shared" si="2"/>
        <v>0.20200000000000173</v>
      </c>
      <c r="G51" s="3">
        <f t="shared" si="0"/>
        <v>-23.591999999999992</v>
      </c>
      <c r="H51">
        <f t="shared" si="1"/>
        <v>2.1589999999999998</v>
      </c>
      <c r="I51" s="5"/>
      <c r="J51" s="51">
        <f>H51-'0A (BACKGROUND)'!H51</f>
        <v>2.1259999999999999</v>
      </c>
    </row>
    <row r="52" spans="1:10" x14ac:dyDescent="0.2">
      <c r="A52">
        <v>-2E-3</v>
      </c>
      <c r="B52" s="34">
        <v>53.82</v>
      </c>
      <c r="C52">
        <v>2.2000000000000002</v>
      </c>
      <c r="D52">
        <v>1.991323</v>
      </c>
      <c r="F52" s="3">
        <f t="shared" si="2"/>
        <v>0.20049999999999812</v>
      </c>
      <c r="G52" s="3">
        <f t="shared" si="0"/>
        <v>-23.389999999999993</v>
      </c>
      <c r="H52">
        <f t="shared" si="1"/>
        <v>2.2000000000000002</v>
      </c>
      <c r="I52" s="5"/>
      <c r="J52" s="51">
        <f>H52-'0A (BACKGROUND)'!H52</f>
        <v>2.1980000000000004</v>
      </c>
    </row>
    <row r="53" spans="1:10" x14ac:dyDescent="0.2">
      <c r="A53">
        <v>-2E-3</v>
      </c>
      <c r="B53" s="34">
        <v>54.018999999999998</v>
      </c>
      <c r="C53">
        <v>2.2360000000000002</v>
      </c>
      <c r="D53">
        <v>1.9913400000000001</v>
      </c>
      <c r="F53" s="3">
        <f t="shared" si="2"/>
        <v>0.19849999999999923</v>
      </c>
      <c r="G53" s="3">
        <f t="shared" si="0"/>
        <v>-23.190999999999995</v>
      </c>
      <c r="H53">
        <f t="shared" si="1"/>
        <v>2.2360000000000002</v>
      </c>
      <c r="I53" s="5"/>
      <c r="J53" s="51">
        <f>H53-'0A (BACKGROUND)'!H53</f>
        <v>2.2640000000000002</v>
      </c>
    </row>
    <row r="54" spans="1:10" x14ac:dyDescent="0.2">
      <c r="A54">
        <v>-2E-3</v>
      </c>
      <c r="B54" s="34">
        <v>54.216999999999999</v>
      </c>
      <c r="C54">
        <v>2.2730000000000001</v>
      </c>
      <c r="D54">
        <v>1.9913749999999999</v>
      </c>
      <c r="F54" s="3">
        <f t="shared" si="2"/>
        <v>0.19999999999999929</v>
      </c>
      <c r="G54" s="3">
        <f t="shared" si="0"/>
        <v>-22.992999999999995</v>
      </c>
      <c r="H54">
        <f t="shared" si="1"/>
        <v>2.2730000000000001</v>
      </c>
      <c r="I54" s="5"/>
      <c r="J54" s="51">
        <f>H54-'0A (BACKGROUND)'!H54</f>
        <v>2.3260000000000001</v>
      </c>
    </row>
    <row r="55" spans="1:10" x14ac:dyDescent="0.2">
      <c r="A55">
        <v>-2E-3</v>
      </c>
      <c r="B55" s="34">
        <v>54.418999999999997</v>
      </c>
      <c r="C55">
        <v>2.3130000000000002</v>
      </c>
      <c r="D55">
        <v>1.991323</v>
      </c>
      <c r="F55" s="3">
        <f t="shared" si="2"/>
        <v>0.20100000000000051</v>
      </c>
      <c r="G55" s="3">
        <f t="shared" si="0"/>
        <v>-22.790999999999997</v>
      </c>
      <c r="H55">
        <f t="shared" si="1"/>
        <v>2.3130000000000002</v>
      </c>
      <c r="I55" s="5"/>
      <c r="J55" s="51">
        <f>H55-'0A (BACKGROUND)'!H55</f>
        <v>2.3960000000000004</v>
      </c>
    </row>
    <row r="56" spans="1:10" x14ac:dyDescent="0.2">
      <c r="A56">
        <v>-2E-3</v>
      </c>
      <c r="B56" s="34">
        <v>54.619</v>
      </c>
      <c r="C56">
        <v>2.3479999999999999</v>
      </c>
      <c r="D56">
        <v>1.9913529999999999</v>
      </c>
      <c r="F56" s="3">
        <f t="shared" si="2"/>
        <v>0.19950000000000045</v>
      </c>
      <c r="G56" s="3">
        <f t="shared" si="0"/>
        <v>-22.590999999999994</v>
      </c>
      <c r="H56">
        <f t="shared" si="1"/>
        <v>2.3479999999999999</v>
      </c>
      <c r="I56" s="5"/>
      <c r="J56" s="51">
        <f>H56-'0A (BACKGROUND)'!H56</f>
        <v>2.4590000000000001</v>
      </c>
    </row>
    <row r="57" spans="1:10" x14ac:dyDescent="0.2">
      <c r="A57">
        <v>-2E-3</v>
      </c>
      <c r="B57" s="34">
        <v>54.817999999999998</v>
      </c>
      <c r="C57">
        <v>2.3929999999999998</v>
      </c>
      <c r="D57">
        <v>1.991312</v>
      </c>
      <c r="F57" s="3">
        <f t="shared" si="2"/>
        <v>0.1980000000000004</v>
      </c>
      <c r="G57" s="3">
        <f t="shared" si="0"/>
        <v>-22.391999999999996</v>
      </c>
      <c r="H57">
        <f t="shared" si="1"/>
        <v>2.3929999999999998</v>
      </c>
      <c r="I57" s="5"/>
      <c r="J57" s="51">
        <f>H57-'0A (BACKGROUND)'!H57</f>
        <v>2.5379999999999998</v>
      </c>
    </row>
    <row r="58" spans="1:10" x14ac:dyDescent="0.2">
      <c r="A58">
        <v>-2E-3</v>
      </c>
      <c r="B58" s="34">
        <v>55.015000000000001</v>
      </c>
      <c r="C58">
        <v>2.4350000000000001</v>
      </c>
      <c r="D58">
        <v>1.991323</v>
      </c>
      <c r="F58" s="3">
        <f t="shared" si="2"/>
        <v>0.19900000000000162</v>
      </c>
      <c r="G58" s="3">
        <f t="shared" si="0"/>
        <v>-22.194999999999993</v>
      </c>
      <c r="H58">
        <f t="shared" si="1"/>
        <v>2.4350000000000001</v>
      </c>
      <c r="I58" s="5"/>
      <c r="J58" s="51">
        <f>H58-'0A (BACKGROUND)'!H58</f>
        <v>2.6139999999999999</v>
      </c>
    </row>
    <row r="59" spans="1:10" x14ac:dyDescent="0.2">
      <c r="A59">
        <v>-2E-3</v>
      </c>
      <c r="B59" s="34">
        <v>55.216000000000001</v>
      </c>
      <c r="C59">
        <v>2.4710000000000001</v>
      </c>
      <c r="D59">
        <v>1.9913380000000001</v>
      </c>
      <c r="F59" s="3">
        <f t="shared" si="2"/>
        <v>0.20149999999999935</v>
      </c>
      <c r="G59" s="3">
        <f t="shared" si="0"/>
        <v>-21.993999999999993</v>
      </c>
      <c r="H59">
        <f t="shared" si="1"/>
        <v>2.4710000000000001</v>
      </c>
      <c r="I59" s="5"/>
      <c r="J59" s="51">
        <f>H59-'0A (BACKGROUND)'!H59</f>
        <v>2.6850000000000001</v>
      </c>
    </row>
    <row r="60" spans="1:10" x14ac:dyDescent="0.2">
      <c r="A60">
        <v>-2E-3</v>
      </c>
      <c r="B60" s="34">
        <v>55.417999999999999</v>
      </c>
      <c r="C60">
        <v>2.5129999999999999</v>
      </c>
      <c r="D60">
        <v>1.991328</v>
      </c>
      <c r="F60" s="3">
        <f t="shared" si="2"/>
        <v>0.20049999999999812</v>
      </c>
      <c r="G60" s="3">
        <f t="shared" si="0"/>
        <v>-21.791999999999994</v>
      </c>
      <c r="H60">
        <f t="shared" si="1"/>
        <v>2.5129999999999999</v>
      </c>
      <c r="I60" s="5"/>
      <c r="J60" s="51">
        <f>H60-'0A (BACKGROUND)'!H60</f>
        <v>2.7669999999999999</v>
      </c>
    </row>
    <row r="61" spans="1:10" x14ac:dyDescent="0.2">
      <c r="A61">
        <v>-2E-3</v>
      </c>
      <c r="B61" s="34">
        <v>55.616999999999997</v>
      </c>
      <c r="C61">
        <v>2.5539999999999998</v>
      </c>
      <c r="D61">
        <v>1.991301</v>
      </c>
      <c r="F61" s="3">
        <f t="shared" si="2"/>
        <v>0.19900000000000162</v>
      </c>
      <c r="G61" s="3">
        <f t="shared" si="0"/>
        <v>-21.592999999999996</v>
      </c>
      <c r="H61">
        <f t="shared" si="1"/>
        <v>2.5539999999999998</v>
      </c>
      <c r="I61" s="5"/>
      <c r="J61" s="51">
        <f>H61-'0A (BACKGROUND)'!H61</f>
        <v>2.847</v>
      </c>
    </row>
    <row r="62" spans="1:10" x14ac:dyDescent="0.2">
      <c r="A62">
        <v>-2E-3</v>
      </c>
      <c r="B62" s="34">
        <v>55.816000000000003</v>
      </c>
      <c r="C62">
        <v>2.5939999999999999</v>
      </c>
      <c r="D62">
        <v>1.9912989999999999</v>
      </c>
      <c r="F62" s="3">
        <f t="shared" si="2"/>
        <v>0.20050000000000168</v>
      </c>
      <c r="G62" s="3">
        <f t="shared" si="0"/>
        <v>-21.393999999999991</v>
      </c>
      <c r="H62">
        <f t="shared" si="1"/>
        <v>2.5939999999999999</v>
      </c>
      <c r="I62" s="5"/>
      <c r="J62" s="51">
        <f>H62-'0A (BACKGROUND)'!H62</f>
        <v>2.9329999999999998</v>
      </c>
    </row>
    <row r="63" spans="1:10" x14ac:dyDescent="0.2">
      <c r="A63">
        <v>-2E-3</v>
      </c>
      <c r="B63" s="34">
        <v>56.018000000000001</v>
      </c>
      <c r="C63">
        <v>2.6379999999999999</v>
      </c>
      <c r="D63">
        <v>1.9913149999999999</v>
      </c>
      <c r="F63" s="3">
        <f t="shared" si="2"/>
        <v>0.20199999999999818</v>
      </c>
      <c r="G63" s="3">
        <f t="shared" si="0"/>
        <v>-21.191999999999993</v>
      </c>
      <c r="H63">
        <f t="shared" si="1"/>
        <v>2.6379999999999999</v>
      </c>
      <c r="I63" s="5"/>
      <c r="J63" s="51">
        <f>H63-'0A (BACKGROUND)'!H63</f>
        <v>3.0219999999999998</v>
      </c>
    </row>
    <row r="64" spans="1:10" x14ac:dyDescent="0.2">
      <c r="A64">
        <v>-2E-3</v>
      </c>
      <c r="B64" s="34">
        <v>56.22</v>
      </c>
      <c r="C64">
        <v>2.6859999999999999</v>
      </c>
      <c r="D64">
        <v>1.991296</v>
      </c>
      <c r="F64" s="3">
        <f t="shared" si="2"/>
        <v>0.20100000000000051</v>
      </c>
      <c r="G64" s="3">
        <f t="shared" si="0"/>
        <v>-20.989999999999995</v>
      </c>
      <c r="H64">
        <f t="shared" si="1"/>
        <v>2.6859999999999999</v>
      </c>
      <c r="I64" s="5"/>
      <c r="J64" s="51">
        <f>H64-'0A (BACKGROUND)'!H64</f>
        <v>3.121</v>
      </c>
    </row>
    <row r="65" spans="1:10" x14ac:dyDescent="0.2">
      <c r="A65">
        <v>-2E-3</v>
      </c>
      <c r="B65" s="34">
        <v>56.42</v>
      </c>
      <c r="C65">
        <v>2.742</v>
      </c>
      <c r="D65">
        <v>1.991309</v>
      </c>
      <c r="F65" s="3">
        <f t="shared" si="2"/>
        <v>0.19900000000000162</v>
      </c>
      <c r="G65" s="3">
        <f t="shared" si="0"/>
        <v>-20.789999999999992</v>
      </c>
      <c r="H65">
        <f t="shared" si="1"/>
        <v>2.742</v>
      </c>
      <c r="I65" s="5"/>
      <c r="J65" s="51">
        <f>H65-'0A (BACKGROUND)'!H65</f>
        <v>3.2320000000000002</v>
      </c>
    </row>
    <row r="66" spans="1:10" x14ac:dyDescent="0.2">
      <c r="A66">
        <v>-2E-3</v>
      </c>
      <c r="B66" s="34">
        <v>56.618000000000002</v>
      </c>
      <c r="C66">
        <v>2.802</v>
      </c>
      <c r="D66">
        <v>1.991323</v>
      </c>
      <c r="F66" s="3">
        <f t="shared" si="2"/>
        <v>0.19950000000000045</v>
      </c>
      <c r="G66" s="3">
        <f t="shared" si="0"/>
        <v>-20.591999999999992</v>
      </c>
      <c r="H66">
        <f t="shared" si="1"/>
        <v>2.802</v>
      </c>
      <c r="I66" s="5"/>
      <c r="J66" s="51">
        <f>H66-'0A (BACKGROUND)'!H66</f>
        <v>3.351</v>
      </c>
    </row>
    <row r="67" spans="1:10" x14ac:dyDescent="0.2">
      <c r="A67">
        <v>-2E-3</v>
      </c>
      <c r="B67" s="34">
        <v>56.819000000000003</v>
      </c>
      <c r="C67">
        <v>2.8679999999999999</v>
      </c>
      <c r="D67">
        <v>1.9913449999999999</v>
      </c>
      <c r="F67" s="3">
        <f t="shared" si="2"/>
        <v>0.20100000000000051</v>
      </c>
      <c r="G67" s="3">
        <f t="shared" si="0"/>
        <v>-20.390999999999991</v>
      </c>
      <c r="H67">
        <f t="shared" si="1"/>
        <v>2.8679999999999999</v>
      </c>
      <c r="I67" s="5"/>
      <c r="J67" s="51">
        <f>H67-'0A (BACKGROUND)'!H67</f>
        <v>3.48</v>
      </c>
    </row>
    <row r="68" spans="1:10" x14ac:dyDescent="0.2">
      <c r="A68">
        <v>-2E-3</v>
      </c>
      <c r="B68" s="34">
        <v>57.02</v>
      </c>
      <c r="C68">
        <v>2.944</v>
      </c>
      <c r="D68">
        <v>1.9913430000000001</v>
      </c>
      <c r="F68" s="3">
        <f t="shared" si="2"/>
        <v>0.19950000000000045</v>
      </c>
      <c r="G68" s="3">
        <f t="shared" si="0"/>
        <v>-20.189999999999991</v>
      </c>
      <c r="H68">
        <f t="shared" si="1"/>
        <v>2.944</v>
      </c>
      <c r="I68" s="5"/>
      <c r="J68" s="51">
        <f>H68-'0A (BACKGROUND)'!H68</f>
        <v>3.6240000000000001</v>
      </c>
    </row>
    <row r="69" spans="1:10" x14ac:dyDescent="0.2">
      <c r="A69">
        <v>-2E-3</v>
      </c>
      <c r="B69" s="34">
        <v>57.218000000000004</v>
      </c>
      <c r="C69">
        <v>3.0390000000000001</v>
      </c>
      <c r="D69">
        <v>1.9913559999999999</v>
      </c>
      <c r="F69" s="3">
        <f t="shared" si="2"/>
        <v>0.19799999999999685</v>
      </c>
      <c r="G69" s="3">
        <f t="shared" si="0"/>
        <v>-19.99199999999999</v>
      </c>
      <c r="H69">
        <f t="shared" si="1"/>
        <v>3.0390000000000001</v>
      </c>
      <c r="I69" s="5"/>
      <c r="J69" s="51">
        <f>H69-'0A (BACKGROUND)'!H69</f>
        <v>3.7930000000000001</v>
      </c>
    </row>
    <row r="70" spans="1:10" x14ac:dyDescent="0.2">
      <c r="A70">
        <v>-2E-3</v>
      </c>
      <c r="B70" s="34">
        <v>57.415999999999997</v>
      </c>
      <c r="C70">
        <v>3.161</v>
      </c>
      <c r="D70">
        <v>1.991336</v>
      </c>
      <c r="F70" s="3">
        <f t="shared" si="2"/>
        <v>0.1994999999999969</v>
      </c>
      <c r="G70" s="3">
        <f t="shared" si="0"/>
        <v>-19.793999999999997</v>
      </c>
      <c r="H70">
        <f t="shared" si="1"/>
        <v>3.161</v>
      </c>
      <c r="I70" s="5"/>
      <c r="J70" s="51">
        <f>H70-'0A (BACKGROUND)'!H70</f>
        <v>4.0060000000000002</v>
      </c>
    </row>
    <row r="71" spans="1:10" x14ac:dyDescent="0.2">
      <c r="A71">
        <v>-2E-3</v>
      </c>
      <c r="B71" s="34">
        <v>57.616999999999997</v>
      </c>
      <c r="C71">
        <v>3.3239999999999998</v>
      </c>
      <c r="D71">
        <v>1.9913430000000001</v>
      </c>
      <c r="F71" s="3">
        <f t="shared" si="2"/>
        <v>0.2015000000000029</v>
      </c>
      <c r="G71" s="3">
        <f t="shared" si="0"/>
        <v>-19.592999999999996</v>
      </c>
      <c r="H71">
        <f t="shared" si="1"/>
        <v>3.3239999999999998</v>
      </c>
      <c r="I71" s="5"/>
      <c r="J71" s="51">
        <f>H71-'0A (BACKGROUND)'!H71</f>
        <v>4.2669999999999995</v>
      </c>
    </row>
    <row r="72" spans="1:10" x14ac:dyDescent="0.2">
      <c r="A72">
        <v>-2E-3</v>
      </c>
      <c r="B72" s="34">
        <v>57.819000000000003</v>
      </c>
      <c r="C72">
        <v>3.5419999999999998</v>
      </c>
      <c r="D72">
        <v>1.99135</v>
      </c>
      <c r="F72" s="3">
        <f t="shared" si="2"/>
        <v>0.20050000000000168</v>
      </c>
      <c r="G72" s="3">
        <f t="shared" si="0"/>
        <v>-19.390999999999991</v>
      </c>
      <c r="H72">
        <f t="shared" si="1"/>
        <v>3.5419999999999998</v>
      </c>
      <c r="I72" s="5"/>
      <c r="J72" s="51">
        <f>H72-'0A (BACKGROUND)'!H72</f>
        <v>4.5939999999999994</v>
      </c>
    </row>
    <row r="73" spans="1:10" x14ac:dyDescent="0.2">
      <c r="A73">
        <v>-2E-3</v>
      </c>
      <c r="B73" s="34">
        <v>58.018000000000001</v>
      </c>
      <c r="C73">
        <v>3.8370000000000002</v>
      </c>
      <c r="D73">
        <v>1.9913209999999999</v>
      </c>
      <c r="F73" s="3">
        <f t="shared" si="2"/>
        <v>0.19849999999999923</v>
      </c>
      <c r="G73" s="3">
        <f t="shared" si="0"/>
        <v>-19.191999999999993</v>
      </c>
      <c r="H73">
        <f t="shared" si="1"/>
        <v>3.8370000000000002</v>
      </c>
      <c r="I73" s="5"/>
      <c r="J73" s="51">
        <f>H73-'0A (BACKGROUND)'!H73</f>
        <v>5.008</v>
      </c>
    </row>
    <row r="74" spans="1:10" x14ac:dyDescent="0.2">
      <c r="A74">
        <v>-2E-3</v>
      </c>
      <c r="B74" s="34">
        <v>58.216000000000001</v>
      </c>
      <c r="C74">
        <v>4.2089999999999996</v>
      </c>
      <c r="D74">
        <v>1.9913179999999999</v>
      </c>
      <c r="F74" s="3">
        <f t="shared" si="2"/>
        <v>0.19999999999999929</v>
      </c>
      <c r="G74" s="3">
        <f t="shared" si="0"/>
        <v>-18.993999999999993</v>
      </c>
      <c r="H74">
        <f t="shared" si="1"/>
        <v>4.2089999999999996</v>
      </c>
      <c r="I74" s="5"/>
      <c r="J74" s="51">
        <f>H74-'0A (BACKGROUND)'!H74</f>
        <v>5.5149999999999997</v>
      </c>
    </row>
    <row r="75" spans="1:10" x14ac:dyDescent="0.2">
      <c r="A75">
        <v>-2E-3</v>
      </c>
      <c r="B75" s="34">
        <v>58.417999999999999</v>
      </c>
      <c r="C75">
        <v>4.665</v>
      </c>
      <c r="D75">
        <v>1.991309</v>
      </c>
      <c r="F75" s="3">
        <f t="shared" si="2"/>
        <v>0.20199999999999818</v>
      </c>
      <c r="G75" s="3">
        <f t="shared" si="0"/>
        <v>-18.791999999999994</v>
      </c>
      <c r="H75">
        <f t="shared" si="1"/>
        <v>4.665</v>
      </c>
      <c r="I75" s="5"/>
      <c r="J75" s="51">
        <f>H75-'0A (BACKGROUND)'!H75</f>
        <v>6.0920000000000005</v>
      </c>
    </row>
    <row r="76" spans="1:10" x14ac:dyDescent="0.2">
      <c r="A76">
        <v>-2E-3</v>
      </c>
      <c r="B76" s="34">
        <v>58.62</v>
      </c>
      <c r="C76">
        <v>5.2249999999999996</v>
      </c>
      <c r="D76">
        <v>1.991317</v>
      </c>
      <c r="F76" s="3">
        <f t="shared" si="2"/>
        <v>0.20100000000000051</v>
      </c>
      <c r="G76" s="3">
        <f t="shared" si="0"/>
        <v>-18.589999999999996</v>
      </c>
      <c r="H76">
        <f t="shared" si="1"/>
        <v>5.2249999999999996</v>
      </c>
      <c r="I76" s="5"/>
      <c r="J76" s="51">
        <f>H76-'0A (BACKGROUND)'!H76</f>
        <v>6.75</v>
      </c>
    </row>
    <row r="77" spans="1:10" x14ac:dyDescent="0.2">
      <c r="A77">
        <v>-2E-3</v>
      </c>
      <c r="B77" s="34">
        <v>58.82</v>
      </c>
      <c r="C77">
        <v>6.5119999999999996</v>
      </c>
      <c r="D77">
        <v>1.991298</v>
      </c>
      <c r="F77" s="3">
        <f t="shared" si="2"/>
        <v>0.19900000000000162</v>
      </c>
      <c r="G77" s="3">
        <f t="shared" si="0"/>
        <v>-18.389999999999993</v>
      </c>
      <c r="H77">
        <f t="shared" si="1"/>
        <v>6.5119999999999996</v>
      </c>
      <c r="I77" s="5"/>
      <c r="J77" s="51">
        <f>H77-'0A (BACKGROUND)'!H77</f>
        <v>8.097999999999999</v>
      </c>
    </row>
    <row r="78" spans="1:10" x14ac:dyDescent="0.2">
      <c r="A78">
        <v>-2E-3</v>
      </c>
      <c r="B78" s="34">
        <v>59.018000000000001</v>
      </c>
      <c r="C78">
        <v>8.0359999999999996</v>
      </c>
      <c r="D78">
        <v>1.9913240000000001</v>
      </c>
      <c r="F78" s="3">
        <f t="shared" si="2"/>
        <v>0.19950000000000045</v>
      </c>
      <c r="G78" s="3">
        <f t="shared" si="0"/>
        <v>-18.191999999999993</v>
      </c>
      <c r="H78">
        <f t="shared" si="1"/>
        <v>8.0359999999999996</v>
      </c>
      <c r="I78" s="5"/>
      <c r="J78" s="51">
        <f>H78-'0A (BACKGROUND)'!H78</f>
        <v>9.6349999999999998</v>
      </c>
    </row>
    <row r="79" spans="1:10" x14ac:dyDescent="0.2">
      <c r="A79">
        <v>-2E-3</v>
      </c>
      <c r="B79" s="34">
        <v>59.219000000000001</v>
      </c>
      <c r="C79">
        <v>11.218</v>
      </c>
      <c r="D79">
        <v>1.991328</v>
      </c>
      <c r="F79" s="3">
        <f t="shared" si="2"/>
        <v>0.20149999999999935</v>
      </c>
      <c r="G79" s="3">
        <f t="shared" si="0"/>
        <v>-17.990999999999993</v>
      </c>
      <c r="H79">
        <f t="shared" si="1"/>
        <v>11.218</v>
      </c>
      <c r="I79" s="5"/>
      <c r="J79" s="51">
        <f>H79-'0A (BACKGROUND)'!H79</f>
        <v>12.75</v>
      </c>
    </row>
    <row r="80" spans="1:10" x14ac:dyDescent="0.2">
      <c r="A80">
        <v>-2E-3</v>
      </c>
      <c r="B80" s="34">
        <v>59.420999999999999</v>
      </c>
      <c r="C80">
        <v>16.145</v>
      </c>
      <c r="D80">
        <v>1.991323</v>
      </c>
      <c r="F80" s="3">
        <f t="shared" si="2"/>
        <v>0.19999999999999929</v>
      </c>
      <c r="G80" s="3">
        <f t="shared" si="0"/>
        <v>-17.788999999999994</v>
      </c>
      <c r="H80">
        <f t="shared" si="1"/>
        <v>16.145</v>
      </c>
      <c r="I80" s="5"/>
      <c r="J80" s="51">
        <f>H80-'0A (BACKGROUND)'!H80</f>
        <v>17.521000000000001</v>
      </c>
    </row>
    <row r="81" spans="1:10" x14ac:dyDescent="0.2">
      <c r="A81">
        <v>-2E-3</v>
      </c>
      <c r="B81" s="34">
        <v>59.619</v>
      </c>
      <c r="C81">
        <v>21.283000000000001</v>
      </c>
      <c r="D81">
        <v>1.991333</v>
      </c>
      <c r="F81" s="3">
        <f t="shared" si="2"/>
        <v>0.1980000000000004</v>
      </c>
      <c r="G81" s="3">
        <f t="shared" si="0"/>
        <v>-17.590999999999994</v>
      </c>
      <c r="H81">
        <f t="shared" si="1"/>
        <v>21.283000000000001</v>
      </c>
      <c r="I81" s="5"/>
      <c r="J81" s="51">
        <f>H81-'0A (BACKGROUND)'!H81</f>
        <v>22.458000000000002</v>
      </c>
    </row>
    <row r="82" spans="1:10" x14ac:dyDescent="0.2">
      <c r="A82">
        <v>-2E-3</v>
      </c>
      <c r="B82" s="34">
        <v>59.817</v>
      </c>
      <c r="C82">
        <v>27.693999999999999</v>
      </c>
      <c r="D82">
        <v>1.991303</v>
      </c>
      <c r="F82" s="3">
        <f t="shared" si="2"/>
        <v>0.19950000000000045</v>
      </c>
      <c r="G82" s="3">
        <f t="shared" si="0"/>
        <v>-17.392999999999994</v>
      </c>
      <c r="H82">
        <f t="shared" si="1"/>
        <v>27.693999999999999</v>
      </c>
      <c r="I82" s="5"/>
      <c r="J82" s="51">
        <f>H82-'0A (BACKGROUND)'!H82</f>
        <v>28.66</v>
      </c>
    </row>
    <row r="83" spans="1:10" x14ac:dyDescent="0.2">
      <c r="A83">
        <v>-2E-3</v>
      </c>
      <c r="B83" s="34">
        <v>60.018000000000001</v>
      </c>
      <c r="C83">
        <v>33.948999999999998</v>
      </c>
      <c r="D83">
        <v>1.9913179999999999</v>
      </c>
      <c r="F83" s="3">
        <f t="shared" si="2"/>
        <v>0.20100000000000051</v>
      </c>
      <c r="G83" s="3">
        <f t="shared" ref="G83:G146" si="3">B83-$G$1</f>
        <v>-17.191999999999993</v>
      </c>
      <c r="H83">
        <f t="shared" si="1"/>
        <v>33.948999999999998</v>
      </c>
      <c r="I83" s="5"/>
      <c r="J83" s="51">
        <f>H83-'0A (BACKGROUND)'!H83</f>
        <v>34.713999999999999</v>
      </c>
    </row>
    <row r="84" spans="1:10" x14ac:dyDescent="0.2">
      <c r="A84">
        <v>-2E-3</v>
      </c>
      <c r="B84" s="34">
        <v>60.219000000000001</v>
      </c>
      <c r="C84">
        <v>40.892000000000003</v>
      </c>
      <c r="D84">
        <v>1.991333</v>
      </c>
      <c r="F84" s="3">
        <f t="shared" si="2"/>
        <v>0.19999999999999929</v>
      </c>
      <c r="G84" s="3">
        <f t="shared" si="3"/>
        <v>-16.990999999999993</v>
      </c>
      <c r="H84">
        <f t="shared" ref="H84:H131" si="4">C84</f>
        <v>40.892000000000003</v>
      </c>
      <c r="I84" s="5"/>
      <c r="J84" s="51">
        <f>H84-'0A (BACKGROUND)'!H84</f>
        <v>41.475000000000001</v>
      </c>
    </row>
    <row r="85" spans="1:10" x14ac:dyDescent="0.2">
      <c r="A85">
        <v>-2E-3</v>
      </c>
      <c r="B85" s="34">
        <v>60.417999999999999</v>
      </c>
      <c r="C85">
        <v>47.412999999999997</v>
      </c>
      <c r="D85">
        <v>1.9912970000000001</v>
      </c>
      <c r="F85" s="3">
        <f t="shared" ref="F85:F148" si="5">(G86-G84)/2</f>
        <v>0.19849999999999923</v>
      </c>
      <c r="G85" s="3">
        <f t="shared" si="3"/>
        <v>-16.791999999999994</v>
      </c>
      <c r="H85">
        <f t="shared" si="4"/>
        <v>47.412999999999997</v>
      </c>
      <c r="I85" s="5"/>
      <c r="J85" s="51">
        <f>H85-'0A (BACKGROUND)'!H85</f>
        <v>47.832999999999998</v>
      </c>
    </row>
    <row r="86" spans="1:10" x14ac:dyDescent="0.2">
      <c r="A86">
        <v>-2E-3</v>
      </c>
      <c r="B86" s="34">
        <v>60.616</v>
      </c>
      <c r="C86">
        <v>53.63</v>
      </c>
      <c r="D86">
        <v>1.991282</v>
      </c>
      <c r="F86" s="3">
        <f t="shared" si="5"/>
        <v>0.19999999999999929</v>
      </c>
      <c r="G86" s="3">
        <f t="shared" si="3"/>
        <v>-16.593999999999994</v>
      </c>
      <c r="H86">
        <f t="shared" si="4"/>
        <v>53.63</v>
      </c>
      <c r="I86" s="5"/>
      <c r="J86" s="51">
        <f>H86-'0A (BACKGROUND)'!H86</f>
        <v>53.902000000000001</v>
      </c>
    </row>
    <row r="87" spans="1:10" x14ac:dyDescent="0.2">
      <c r="A87">
        <v>-2E-3</v>
      </c>
      <c r="B87" s="34">
        <v>60.817999999999998</v>
      </c>
      <c r="C87">
        <v>60.456000000000003</v>
      </c>
      <c r="D87">
        <v>1.9913259999999999</v>
      </c>
      <c r="F87" s="3">
        <f t="shared" si="5"/>
        <v>0.20200000000000173</v>
      </c>
      <c r="G87" s="3">
        <f t="shared" si="3"/>
        <v>-16.391999999999996</v>
      </c>
      <c r="H87">
        <f t="shared" si="4"/>
        <v>60.456000000000003</v>
      </c>
      <c r="I87" s="5"/>
      <c r="J87" s="51">
        <f>H87-'0A (BACKGROUND)'!H87</f>
        <v>60.594000000000001</v>
      </c>
    </row>
    <row r="88" spans="1:10" x14ac:dyDescent="0.2">
      <c r="A88">
        <v>-2E-3</v>
      </c>
      <c r="B88" s="34">
        <v>61.02</v>
      </c>
      <c r="C88">
        <v>66.876000000000005</v>
      </c>
      <c r="D88">
        <v>1.991298</v>
      </c>
      <c r="F88" s="3">
        <f t="shared" si="5"/>
        <v>0.20100000000000051</v>
      </c>
      <c r="G88" s="3">
        <f t="shared" si="3"/>
        <v>-16.189999999999991</v>
      </c>
      <c r="H88">
        <f t="shared" si="4"/>
        <v>66.876000000000005</v>
      </c>
      <c r="I88" s="5"/>
      <c r="J88" s="51">
        <f>H88-'0A (BACKGROUND)'!H88</f>
        <v>66.891000000000005</v>
      </c>
    </row>
    <row r="89" spans="1:10" x14ac:dyDescent="0.2">
      <c r="A89">
        <v>-2E-3</v>
      </c>
      <c r="B89" s="34">
        <v>61.22</v>
      </c>
      <c r="C89">
        <v>73.47</v>
      </c>
      <c r="D89">
        <v>1.9913639999999999</v>
      </c>
      <c r="F89" s="3">
        <f t="shared" si="5"/>
        <v>0.19849999999999923</v>
      </c>
      <c r="G89" s="3">
        <f t="shared" si="3"/>
        <v>-15.989999999999995</v>
      </c>
      <c r="H89">
        <f t="shared" si="4"/>
        <v>73.47</v>
      </c>
      <c r="I89" s="5"/>
      <c r="J89" s="51">
        <f>H89-'0A (BACKGROUND)'!H89</f>
        <v>73.369</v>
      </c>
    </row>
    <row r="90" spans="1:10" x14ac:dyDescent="0.2">
      <c r="A90">
        <v>-2E-3</v>
      </c>
      <c r="B90" s="34">
        <v>61.417000000000002</v>
      </c>
      <c r="C90">
        <v>79.731999999999999</v>
      </c>
      <c r="D90">
        <v>1.991317</v>
      </c>
      <c r="F90" s="3">
        <f t="shared" si="5"/>
        <v>0.19950000000000045</v>
      </c>
      <c r="G90" s="3">
        <f t="shared" si="3"/>
        <v>-15.792999999999992</v>
      </c>
      <c r="H90">
        <f t="shared" si="4"/>
        <v>79.731999999999999</v>
      </c>
      <c r="I90" s="5"/>
      <c r="J90" s="51">
        <f>H90-'0A (BACKGROUND)'!H90</f>
        <v>79.518000000000001</v>
      </c>
    </row>
    <row r="91" spans="1:10" x14ac:dyDescent="0.2">
      <c r="A91">
        <v>-2E-3</v>
      </c>
      <c r="B91" s="34">
        <v>61.619</v>
      </c>
      <c r="C91">
        <v>86.04</v>
      </c>
      <c r="D91">
        <v>1.9913380000000001</v>
      </c>
      <c r="F91" s="3">
        <f t="shared" si="5"/>
        <v>0.20149999999999935</v>
      </c>
      <c r="G91" s="3">
        <f t="shared" si="3"/>
        <v>-15.590999999999994</v>
      </c>
      <c r="H91">
        <f t="shared" si="4"/>
        <v>86.04</v>
      </c>
      <c r="I91" s="5"/>
      <c r="J91" s="51">
        <f>H91-'0A (BACKGROUND)'!H91</f>
        <v>85.721000000000004</v>
      </c>
    </row>
    <row r="92" spans="1:10" x14ac:dyDescent="0.2">
      <c r="A92">
        <v>-2E-3</v>
      </c>
      <c r="B92" s="34">
        <v>61.82</v>
      </c>
      <c r="C92">
        <v>91.813999999999993</v>
      </c>
      <c r="D92">
        <v>1.9913240000000001</v>
      </c>
      <c r="F92" s="3">
        <f t="shared" si="5"/>
        <v>0.20050000000000168</v>
      </c>
      <c r="G92" s="3">
        <f t="shared" si="3"/>
        <v>-15.389999999999993</v>
      </c>
      <c r="H92">
        <f t="shared" si="4"/>
        <v>91.813999999999993</v>
      </c>
      <c r="I92" s="5"/>
      <c r="J92" s="51">
        <f>H92-'0A (BACKGROUND)'!H92</f>
        <v>91.395999999999987</v>
      </c>
    </row>
    <row r="93" spans="1:10" x14ac:dyDescent="0.2">
      <c r="A93">
        <v>-2E-3</v>
      </c>
      <c r="B93" s="34">
        <v>62.02</v>
      </c>
      <c r="C93">
        <v>97.597999999999999</v>
      </c>
      <c r="D93">
        <v>1.9913479999999999</v>
      </c>
      <c r="F93" s="3">
        <f t="shared" si="5"/>
        <v>0.19849999999999923</v>
      </c>
      <c r="G93" s="3">
        <f t="shared" si="3"/>
        <v>-15.189999999999991</v>
      </c>
      <c r="H93">
        <f t="shared" si="4"/>
        <v>97.597999999999999</v>
      </c>
      <c r="I93" s="5"/>
      <c r="J93" s="51">
        <f>H93-'0A (BACKGROUND)'!H93</f>
        <v>97.090999999999994</v>
      </c>
    </row>
    <row r="94" spans="1:10" x14ac:dyDescent="0.2">
      <c r="A94">
        <v>-2E-3</v>
      </c>
      <c r="B94" s="34">
        <v>62.216999999999999</v>
      </c>
      <c r="C94">
        <v>103.122</v>
      </c>
      <c r="D94">
        <v>1.991341</v>
      </c>
      <c r="F94" s="3">
        <f t="shared" si="5"/>
        <v>0.19899999999999807</v>
      </c>
      <c r="G94" s="3">
        <f t="shared" si="3"/>
        <v>-14.992999999999995</v>
      </c>
      <c r="H94">
        <f t="shared" si="4"/>
        <v>103.122</v>
      </c>
      <c r="I94" s="5"/>
      <c r="J94" s="51">
        <f>H94-'0A (BACKGROUND)'!H94</f>
        <v>102.53</v>
      </c>
    </row>
    <row r="95" spans="1:10" x14ac:dyDescent="0.2">
      <c r="A95">
        <v>-2E-3</v>
      </c>
      <c r="B95" s="34">
        <v>62.417999999999999</v>
      </c>
      <c r="C95">
        <v>108.453</v>
      </c>
      <c r="D95">
        <v>1.991331</v>
      </c>
      <c r="F95" s="3">
        <f t="shared" si="5"/>
        <v>0.20050000000000168</v>
      </c>
      <c r="G95" s="3">
        <f t="shared" si="3"/>
        <v>-14.791999999999994</v>
      </c>
      <c r="H95">
        <f t="shared" si="4"/>
        <v>108.453</v>
      </c>
      <c r="I95" s="5"/>
      <c r="J95" s="51">
        <f>H95-'0A (BACKGROUND)'!H95</f>
        <v>107.776</v>
      </c>
    </row>
    <row r="96" spans="1:10" x14ac:dyDescent="0.2">
      <c r="A96">
        <v>-2E-3</v>
      </c>
      <c r="B96" s="34">
        <v>62.618000000000002</v>
      </c>
      <c r="C96">
        <v>113.004</v>
      </c>
      <c r="D96">
        <v>1.991323</v>
      </c>
      <c r="F96" s="3">
        <f t="shared" si="5"/>
        <v>0.19999999999999929</v>
      </c>
      <c r="G96" s="3">
        <f t="shared" si="3"/>
        <v>-14.591999999999992</v>
      </c>
      <c r="H96">
        <f t="shared" si="4"/>
        <v>113.004</v>
      </c>
      <c r="I96" s="5"/>
      <c r="J96" s="51">
        <f>H96-'0A (BACKGROUND)'!H96</f>
        <v>112.25500000000001</v>
      </c>
    </row>
    <row r="97" spans="1:10" x14ac:dyDescent="0.2">
      <c r="A97">
        <v>-2E-3</v>
      </c>
      <c r="B97" s="34">
        <v>62.817999999999998</v>
      </c>
      <c r="C97">
        <v>117.893</v>
      </c>
      <c r="D97">
        <v>1.991301</v>
      </c>
      <c r="F97" s="3">
        <f t="shared" si="5"/>
        <v>0.19849999999999923</v>
      </c>
      <c r="G97" s="3">
        <f t="shared" si="3"/>
        <v>-14.391999999999996</v>
      </c>
      <c r="H97">
        <f t="shared" si="4"/>
        <v>117.893</v>
      </c>
      <c r="I97" s="5"/>
      <c r="J97" s="51">
        <f>H97-'0A (BACKGROUND)'!H97</f>
        <v>117.078</v>
      </c>
    </row>
    <row r="98" spans="1:10" x14ac:dyDescent="0.2">
      <c r="A98">
        <v>-2E-3</v>
      </c>
      <c r="B98" s="34">
        <v>63.015000000000001</v>
      </c>
      <c r="C98">
        <v>121.967</v>
      </c>
      <c r="D98">
        <v>1.991341</v>
      </c>
      <c r="F98" s="3">
        <f t="shared" si="5"/>
        <v>0.19950000000000045</v>
      </c>
      <c r="G98" s="3">
        <f t="shared" si="3"/>
        <v>-14.194999999999993</v>
      </c>
      <c r="H98">
        <f t="shared" si="4"/>
        <v>121.967</v>
      </c>
      <c r="I98" s="5"/>
      <c r="J98" s="51">
        <f>H98-'0A (BACKGROUND)'!H98</f>
        <v>121.08799999999999</v>
      </c>
    </row>
    <row r="99" spans="1:10" x14ac:dyDescent="0.2">
      <c r="A99">
        <v>-2E-3</v>
      </c>
      <c r="B99" s="34">
        <v>63.216999999999999</v>
      </c>
      <c r="C99">
        <v>125.90300000000001</v>
      </c>
      <c r="D99">
        <v>1.991355</v>
      </c>
      <c r="F99" s="3">
        <f t="shared" si="5"/>
        <v>0.20199999999999818</v>
      </c>
      <c r="G99" s="3">
        <f t="shared" si="3"/>
        <v>-13.992999999999995</v>
      </c>
      <c r="H99">
        <f t="shared" si="4"/>
        <v>125.90300000000001</v>
      </c>
      <c r="I99" s="5"/>
      <c r="J99" s="51">
        <f>H99-'0A (BACKGROUND)'!H99</f>
        <v>124.96600000000001</v>
      </c>
    </row>
    <row r="100" spans="1:10" x14ac:dyDescent="0.2">
      <c r="A100">
        <v>-2E-3</v>
      </c>
      <c r="B100" s="34">
        <v>63.418999999999997</v>
      </c>
      <c r="C100">
        <v>129.63499999999999</v>
      </c>
      <c r="D100">
        <v>1.9913130000000001</v>
      </c>
      <c r="F100" s="3">
        <f t="shared" si="5"/>
        <v>0.20050000000000168</v>
      </c>
      <c r="G100" s="3">
        <f t="shared" si="3"/>
        <v>-13.790999999999997</v>
      </c>
      <c r="H100">
        <f t="shared" si="4"/>
        <v>129.63499999999999</v>
      </c>
      <c r="I100" s="5"/>
      <c r="J100" s="51">
        <f>H100-'0A (BACKGROUND)'!H100</f>
        <v>128.642</v>
      </c>
    </row>
    <row r="101" spans="1:10" x14ac:dyDescent="0.2">
      <c r="A101">
        <v>-2E-3</v>
      </c>
      <c r="B101" s="34">
        <v>63.618000000000002</v>
      </c>
      <c r="C101">
        <v>132.745</v>
      </c>
      <c r="D101">
        <v>1.9913149999999999</v>
      </c>
      <c r="F101" s="3">
        <f t="shared" si="5"/>
        <v>0.19850000000000279</v>
      </c>
      <c r="G101" s="3">
        <f t="shared" si="3"/>
        <v>-13.591999999999992</v>
      </c>
      <c r="H101">
        <f t="shared" si="4"/>
        <v>132.745</v>
      </c>
      <c r="I101" s="5"/>
      <c r="J101" s="51">
        <f>H101-'0A (BACKGROUND)'!H101</f>
        <v>131.708</v>
      </c>
    </row>
    <row r="102" spans="1:10" x14ac:dyDescent="0.2">
      <c r="A102">
        <v>-2E-3</v>
      </c>
      <c r="B102" s="34">
        <v>63.816000000000003</v>
      </c>
      <c r="C102">
        <v>135.71100000000001</v>
      </c>
      <c r="D102">
        <v>1.99136</v>
      </c>
      <c r="F102" s="3">
        <f t="shared" si="5"/>
        <v>0.19999999999999929</v>
      </c>
      <c r="G102" s="3">
        <f t="shared" si="3"/>
        <v>-13.393999999999991</v>
      </c>
      <c r="H102">
        <f t="shared" si="4"/>
        <v>135.71100000000001</v>
      </c>
      <c r="I102" s="5"/>
      <c r="J102" s="51">
        <f>H102-'0A (BACKGROUND)'!H102</f>
        <v>134.637</v>
      </c>
    </row>
    <row r="103" spans="1:10" x14ac:dyDescent="0.2">
      <c r="A103">
        <v>-2E-3</v>
      </c>
      <c r="B103" s="34">
        <v>64.018000000000001</v>
      </c>
      <c r="C103">
        <v>138.43</v>
      </c>
      <c r="D103">
        <v>1.9913110000000001</v>
      </c>
      <c r="F103" s="3">
        <f t="shared" si="5"/>
        <v>0.20149999999999579</v>
      </c>
      <c r="G103" s="3">
        <f t="shared" si="3"/>
        <v>-13.191999999999993</v>
      </c>
      <c r="H103">
        <f t="shared" si="4"/>
        <v>138.43</v>
      </c>
      <c r="I103" s="5"/>
      <c r="J103" s="51">
        <f>H103-'0A (BACKGROUND)'!H103</f>
        <v>137.31800000000001</v>
      </c>
    </row>
    <row r="104" spans="1:10" x14ac:dyDescent="0.2">
      <c r="A104">
        <v>-2E-3</v>
      </c>
      <c r="B104" s="34">
        <v>64.218999999999994</v>
      </c>
      <c r="C104">
        <v>141.01400000000001</v>
      </c>
      <c r="D104">
        <v>1.991341</v>
      </c>
      <c r="F104" s="3">
        <f t="shared" si="5"/>
        <v>0.20000000000000284</v>
      </c>
      <c r="G104" s="3">
        <f t="shared" si="3"/>
        <v>-12.991</v>
      </c>
      <c r="H104">
        <f t="shared" si="4"/>
        <v>141.01400000000001</v>
      </c>
      <c r="I104" s="5"/>
      <c r="J104" s="51">
        <f>H104-'0A (BACKGROUND)'!H104</f>
        <v>139.87100000000001</v>
      </c>
    </row>
    <row r="105" spans="1:10" x14ac:dyDescent="0.2">
      <c r="A105">
        <v>-2E-3</v>
      </c>
      <c r="B105" s="34">
        <v>64.418000000000006</v>
      </c>
      <c r="C105">
        <v>142.786</v>
      </c>
      <c r="D105">
        <v>1.991322</v>
      </c>
      <c r="F105" s="3">
        <f t="shared" si="5"/>
        <v>0.19850000000000279</v>
      </c>
      <c r="G105" s="3">
        <f t="shared" si="3"/>
        <v>-12.791999999999987</v>
      </c>
      <c r="H105">
        <f t="shared" si="4"/>
        <v>142.786</v>
      </c>
      <c r="I105" s="5"/>
      <c r="J105" s="51">
        <f>H105-'0A (BACKGROUND)'!H105</f>
        <v>141.614</v>
      </c>
    </row>
    <row r="106" spans="1:10" x14ac:dyDescent="0.2">
      <c r="A106">
        <v>-2E-3</v>
      </c>
      <c r="B106" s="34">
        <v>64.616</v>
      </c>
      <c r="C106">
        <v>144.63800000000001</v>
      </c>
      <c r="D106">
        <v>1.9913639999999999</v>
      </c>
      <c r="F106" s="3">
        <f t="shared" si="5"/>
        <v>0.19949999999999335</v>
      </c>
      <c r="G106" s="3">
        <f t="shared" si="3"/>
        <v>-12.593999999999994</v>
      </c>
      <c r="H106">
        <f t="shared" si="4"/>
        <v>144.63800000000001</v>
      </c>
      <c r="I106" s="5"/>
      <c r="J106" s="51">
        <f>H106-'0A (BACKGROUND)'!H106</f>
        <v>143.45000000000002</v>
      </c>
    </row>
    <row r="107" spans="1:10" x14ac:dyDescent="0.2">
      <c r="A107">
        <v>-2E-3</v>
      </c>
      <c r="B107" s="34">
        <v>64.816999999999993</v>
      </c>
      <c r="C107">
        <v>146.488</v>
      </c>
      <c r="D107">
        <v>1.991323</v>
      </c>
      <c r="F107" s="3">
        <f t="shared" si="5"/>
        <v>0.2015000000000029</v>
      </c>
      <c r="G107" s="3">
        <f t="shared" si="3"/>
        <v>-12.393000000000001</v>
      </c>
      <c r="H107">
        <f t="shared" si="4"/>
        <v>146.488</v>
      </c>
      <c r="I107" s="5"/>
      <c r="J107" s="51">
        <f>H107-'0A (BACKGROUND)'!H107</f>
        <v>145.28100000000001</v>
      </c>
    </row>
    <row r="108" spans="1:10" x14ac:dyDescent="0.2">
      <c r="A108">
        <v>-2E-3</v>
      </c>
      <c r="B108" s="34">
        <v>65.019000000000005</v>
      </c>
      <c r="C108">
        <v>148.06299999999999</v>
      </c>
      <c r="D108">
        <v>1.9913080000000001</v>
      </c>
      <c r="F108" s="3">
        <f t="shared" si="5"/>
        <v>0.20050000000000523</v>
      </c>
      <c r="G108" s="3">
        <f t="shared" si="3"/>
        <v>-12.190999999999988</v>
      </c>
      <c r="H108">
        <f t="shared" si="4"/>
        <v>148.06299999999999</v>
      </c>
      <c r="I108" s="5"/>
      <c r="J108" s="51">
        <f>H108-'0A (BACKGROUND)'!H108</f>
        <v>146.84099999999998</v>
      </c>
    </row>
    <row r="109" spans="1:10" x14ac:dyDescent="0.2">
      <c r="A109">
        <v>-2E-3</v>
      </c>
      <c r="B109" s="34">
        <v>65.218000000000004</v>
      </c>
      <c r="C109">
        <v>149.38</v>
      </c>
      <c r="D109">
        <v>1.991309</v>
      </c>
      <c r="F109" s="3">
        <f t="shared" si="5"/>
        <v>0.1980000000000004</v>
      </c>
      <c r="G109" s="3">
        <f t="shared" si="3"/>
        <v>-11.99199999999999</v>
      </c>
      <c r="H109">
        <f t="shared" si="4"/>
        <v>149.38</v>
      </c>
      <c r="I109" s="5"/>
      <c r="J109" s="51">
        <f>H109-'0A (BACKGROUND)'!H109</f>
        <v>148.14599999999999</v>
      </c>
    </row>
    <row r="110" spans="1:10" x14ac:dyDescent="0.2">
      <c r="A110">
        <v>-2E-3</v>
      </c>
      <c r="B110" s="34">
        <v>65.415000000000006</v>
      </c>
      <c r="C110">
        <v>150.137</v>
      </c>
      <c r="D110">
        <v>1.991312</v>
      </c>
      <c r="F110" s="3">
        <f t="shared" si="5"/>
        <v>0.19950000000000045</v>
      </c>
      <c r="G110" s="3">
        <f t="shared" si="3"/>
        <v>-11.794999999999987</v>
      </c>
      <c r="H110">
        <f t="shared" si="4"/>
        <v>150.137</v>
      </c>
      <c r="J110" s="51">
        <f>H110-'0A (BACKGROUND)'!H110</f>
        <v>148.89400000000001</v>
      </c>
    </row>
    <row r="111" spans="1:10" x14ac:dyDescent="0.2">
      <c r="A111">
        <v>-2E-3</v>
      </c>
      <c r="B111" s="34">
        <v>65.617000000000004</v>
      </c>
      <c r="C111">
        <v>151.48500000000001</v>
      </c>
      <c r="D111">
        <v>1.9913430000000001</v>
      </c>
      <c r="F111" s="3">
        <f t="shared" si="5"/>
        <v>0.20199999999999818</v>
      </c>
      <c r="G111" s="3">
        <f t="shared" si="3"/>
        <v>-11.592999999999989</v>
      </c>
      <c r="H111">
        <f t="shared" si="4"/>
        <v>151.48500000000001</v>
      </c>
      <c r="J111" s="51">
        <f>H111-'0A (BACKGROUND)'!H111</f>
        <v>150.23200000000003</v>
      </c>
    </row>
    <row r="112" spans="1:10" x14ac:dyDescent="0.2">
      <c r="A112">
        <v>-2E-3</v>
      </c>
      <c r="B112" s="34">
        <v>65.819000000000003</v>
      </c>
      <c r="C112">
        <v>152.065</v>
      </c>
      <c r="D112">
        <v>1.9913209999999999</v>
      </c>
      <c r="F112" s="3">
        <f t="shared" si="5"/>
        <v>0.20100000000000051</v>
      </c>
      <c r="G112" s="3">
        <f t="shared" si="3"/>
        <v>-11.390999999999991</v>
      </c>
      <c r="H112">
        <f t="shared" si="4"/>
        <v>152.065</v>
      </c>
      <c r="J112" s="51">
        <f>H112-'0A (BACKGROUND)'!H112</f>
        <v>150.809</v>
      </c>
    </row>
    <row r="113" spans="1:10" x14ac:dyDescent="0.2">
      <c r="A113">
        <v>-2E-3</v>
      </c>
      <c r="B113" s="34">
        <v>66.019000000000005</v>
      </c>
      <c r="C113">
        <v>152.76300000000001</v>
      </c>
      <c r="D113">
        <v>1.9912909999999999</v>
      </c>
      <c r="F113" s="3">
        <f t="shared" si="5"/>
        <v>0.19849999999999568</v>
      </c>
      <c r="G113" s="3">
        <f t="shared" si="3"/>
        <v>-11.190999999999988</v>
      </c>
      <c r="H113">
        <f t="shared" si="4"/>
        <v>152.76300000000001</v>
      </c>
      <c r="J113" s="51">
        <f>H113-'0A (BACKGROUND)'!H113</f>
        <v>151.505</v>
      </c>
    </row>
    <row r="114" spans="1:10" x14ac:dyDescent="0.2">
      <c r="A114">
        <v>-2E-3</v>
      </c>
      <c r="B114" s="34">
        <v>66.215999999999994</v>
      </c>
      <c r="C114">
        <v>153.422</v>
      </c>
      <c r="D114">
        <v>1.99133</v>
      </c>
      <c r="F114" s="3">
        <f t="shared" si="5"/>
        <v>0.19950000000000045</v>
      </c>
      <c r="G114" s="3">
        <f t="shared" si="3"/>
        <v>-10.994</v>
      </c>
      <c r="H114">
        <f t="shared" si="4"/>
        <v>153.422</v>
      </c>
      <c r="J114" s="51">
        <f>H114-'0A (BACKGROUND)'!H114</f>
        <v>152.16</v>
      </c>
    </row>
    <row r="115" spans="1:10" x14ac:dyDescent="0.2">
      <c r="A115">
        <v>-2E-3</v>
      </c>
      <c r="B115" s="34">
        <v>66.418000000000006</v>
      </c>
      <c r="C115">
        <v>154.017</v>
      </c>
      <c r="D115">
        <v>1.9913639999999999</v>
      </c>
      <c r="F115" s="3">
        <f t="shared" si="5"/>
        <v>0.2015000000000029</v>
      </c>
      <c r="G115" s="3">
        <f t="shared" si="3"/>
        <v>-10.791999999999987</v>
      </c>
      <c r="H115">
        <f t="shared" si="4"/>
        <v>154.017</v>
      </c>
      <c r="J115" s="51">
        <f>H115-'0A (BACKGROUND)'!H115</f>
        <v>152.75700000000001</v>
      </c>
    </row>
    <row r="116" spans="1:10" x14ac:dyDescent="0.2">
      <c r="A116">
        <v>-2E-3</v>
      </c>
      <c r="B116" s="34">
        <v>66.619</v>
      </c>
      <c r="C116">
        <v>154.53899999999999</v>
      </c>
      <c r="D116">
        <v>1.9912859999999999</v>
      </c>
      <c r="F116" s="3">
        <f t="shared" si="5"/>
        <v>0.20049999999999812</v>
      </c>
      <c r="G116" s="3">
        <f t="shared" si="3"/>
        <v>-10.590999999999994</v>
      </c>
      <c r="H116">
        <f t="shared" si="4"/>
        <v>154.53899999999999</v>
      </c>
      <c r="J116" s="51">
        <f>H116-'0A (BACKGROUND)'!H116</f>
        <v>153.28</v>
      </c>
    </row>
    <row r="117" spans="1:10" x14ac:dyDescent="0.2">
      <c r="A117">
        <v>-2E-3</v>
      </c>
      <c r="B117" s="34">
        <v>66.819000000000003</v>
      </c>
      <c r="C117">
        <v>154.98500000000001</v>
      </c>
      <c r="D117">
        <v>1.991331</v>
      </c>
      <c r="F117" s="3">
        <f t="shared" si="5"/>
        <v>0.19899999999999807</v>
      </c>
      <c r="G117" s="3">
        <f t="shared" si="3"/>
        <v>-10.390999999999991</v>
      </c>
      <c r="H117">
        <f t="shared" si="4"/>
        <v>154.98500000000001</v>
      </c>
      <c r="J117" s="51">
        <f>H117-'0A (BACKGROUND)'!H117</f>
        <v>153.72800000000001</v>
      </c>
    </row>
    <row r="118" spans="1:10" x14ac:dyDescent="0.2">
      <c r="A118">
        <v>-2E-3</v>
      </c>
      <c r="B118" s="34">
        <v>67.016999999999996</v>
      </c>
      <c r="C118">
        <v>155.374</v>
      </c>
      <c r="D118">
        <v>1.9913130000000001</v>
      </c>
      <c r="F118" s="3">
        <f t="shared" si="5"/>
        <v>0.19950000000000045</v>
      </c>
      <c r="G118" s="3">
        <f t="shared" si="3"/>
        <v>-10.192999999999998</v>
      </c>
      <c r="H118">
        <f t="shared" si="4"/>
        <v>155.374</v>
      </c>
      <c r="J118" s="51">
        <f>H118-'0A (BACKGROUND)'!H118</f>
        <v>154.11599999999999</v>
      </c>
    </row>
    <row r="119" spans="1:10" x14ac:dyDescent="0.2">
      <c r="A119">
        <v>-2E-3</v>
      </c>
      <c r="B119" s="34">
        <v>67.218000000000004</v>
      </c>
      <c r="C119">
        <v>155.714</v>
      </c>
      <c r="D119">
        <v>1.991304</v>
      </c>
      <c r="F119" s="3">
        <f t="shared" si="5"/>
        <v>0.20100000000000051</v>
      </c>
      <c r="G119" s="3">
        <f t="shared" si="3"/>
        <v>-9.9919999999999902</v>
      </c>
      <c r="H119">
        <f t="shared" si="4"/>
        <v>155.714</v>
      </c>
      <c r="I119" s="5">
        <f t="shared" ref="I119:I167" si="6">1-H$169/H119</f>
        <v>-1.4667916821865745E-2</v>
      </c>
      <c r="J119" s="51">
        <f>H119-'0A (BACKGROUND)'!H119</f>
        <v>154.45500000000001</v>
      </c>
    </row>
    <row r="120" spans="1:10" x14ac:dyDescent="0.2">
      <c r="A120">
        <v>-2E-3</v>
      </c>
      <c r="B120" s="34">
        <v>67.418999999999997</v>
      </c>
      <c r="C120">
        <v>156.001</v>
      </c>
      <c r="D120">
        <v>1.9913130000000001</v>
      </c>
      <c r="F120" s="3">
        <f t="shared" si="5"/>
        <v>0.20049999999999812</v>
      </c>
      <c r="G120" s="3">
        <f t="shared" si="3"/>
        <v>-9.7909999999999968</v>
      </c>
      <c r="H120">
        <f t="shared" si="4"/>
        <v>156.001</v>
      </c>
      <c r="I120" s="5">
        <f t="shared" si="6"/>
        <v>-1.2801199992307666E-2</v>
      </c>
      <c r="J120" s="51">
        <f>H120-'0A (BACKGROUND)'!H120</f>
        <v>154.74800000000002</v>
      </c>
    </row>
    <row r="121" spans="1:10" x14ac:dyDescent="0.2">
      <c r="A121">
        <v>-2E-3</v>
      </c>
      <c r="B121" s="34">
        <v>67.619</v>
      </c>
      <c r="C121">
        <v>156.256</v>
      </c>
      <c r="D121">
        <v>1.991317</v>
      </c>
      <c r="F121" s="3">
        <f t="shared" si="5"/>
        <v>0.19850000000000279</v>
      </c>
      <c r="G121" s="3">
        <f t="shared" si="3"/>
        <v>-9.590999999999994</v>
      </c>
      <c r="H121">
        <f t="shared" si="4"/>
        <v>156.256</v>
      </c>
      <c r="I121" s="5">
        <f t="shared" si="6"/>
        <v>-1.1148371902518939E-2</v>
      </c>
      <c r="J121" s="51">
        <f>H121-'0A (BACKGROUND)'!H121</f>
        <v>155.01</v>
      </c>
    </row>
    <row r="122" spans="1:10" x14ac:dyDescent="0.2">
      <c r="A122">
        <v>-2E-3</v>
      </c>
      <c r="B122" s="34">
        <v>67.816000000000003</v>
      </c>
      <c r="C122">
        <v>156.477</v>
      </c>
      <c r="D122">
        <v>1.991303</v>
      </c>
      <c r="F122" s="3">
        <f t="shared" si="5"/>
        <v>0.19899999999999807</v>
      </c>
      <c r="G122" s="3">
        <f t="shared" si="3"/>
        <v>-9.3939999999999912</v>
      </c>
      <c r="H122">
        <f t="shared" si="4"/>
        <v>156.477</v>
      </c>
      <c r="I122" s="5">
        <f t="shared" si="6"/>
        <v>-9.7202783795700132E-3</v>
      </c>
      <c r="J122" s="51">
        <f>H122-'0A (BACKGROUND)'!H122</f>
        <v>155.23599999999999</v>
      </c>
    </row>
    <row r="123" spans="1:10" x14ac:dyDescent="0.2">
      <c r="A123">
        <v>-2E-3</v>
      </c>
      <c r="B123" s="34">
        <v>68.016999999999996</v>
      </c>
      <c r="C123">
        <v>156.66499999999999</v>
      </c>
      <c r="D123">
        <v>1.99135</v>
      </c>
      <c r="F123" s="3">
        <f t="shared" si="5"/>
        <v>0.20100000000000051</v>
      </c>
      <c r="G123" s="3">
        <f t="shared" si="3"/>
        <v>-9.1929999999999978</v>
      </c>
      <c r="H123">
        <f t="shared" si="4"/>
        <v>156.66499999999999</v>
      </c>
      <c r="I123" s="5">
        <f t="shared" si="6"/>
        <v>-8.5086011553314744E-3</v>
      </c>
      <c r="J123" s="51">
        <f>H123-'0A (BACKGROUND)'!H123</f>
        <v>155.43199999999999</v>
      </c>
    </row>
    <row r="124" spans="1:10" x14ac:dyDescent="0.2">
      <c r="A124">
        <v>-2E-3</v>
      </c>
      <c r="B124" s="34">
        <v>68.218000000000004</v>
      </c>
      <c r="C124">
        <v>156.827</v>
      </c>
      <c r="D124">
        <v>1.9913160000000001</v>
      </c>
      <c r="F124" s="3">
        <f t="shared" si="5"/>
        <v>0.20050000000000523</v>
      </c>
      <c r="G124" s="3">
        <f t="shared" si="3"/>
        <v>-8.9919999999999902</v>
      </c>
      <c r="H124">
        <f t="shared" si="4"/>
        <v>156.827</v>
      </c>
      <c r="I124" s="5">
        <f t="shared" si="6"/>
        <v>-7.4668265030892744E-3</v>
      </c>
      <c r="J124" s="51">
        <f>H124-'0A (BACKGROUND)'!H124</f>
        <v>155.59799999999998</v>
      </c>
    </row>
    <row r="125" spans="1:10" x14ac:dyDescent="0.2">
      <c r="A125">
        <v>-2E-3</v>
      </c>
      <c r="B125" s="34">
        <v>68.418000000000006</v>
      </c>
      <c r="C125">
        <v>156.96899999999999</v>
      </c>
      <c r="D125">
        <v>1.9913069999999999</v>
      </c>
      <c r="F125" s="3">
        <f t="shared" si="5"/>
        <v>0.19899999999999807</v>
      </c>
      <c r="G125" s="3">
        <f t="shared" si="3"/>
        <v>-8.7919999999999874</v>
      </c>
      <c r="H125">
        <f t="shared" si="4"/>
        <v>156.96899999999999</v>
      </c>
      <c r="I125" s="5">
        <f t="shared" si="6"/>
        <v>-6.5554345125471425E-3</v>
      </c>
      <c r="J125" s="51">
        <f>H125-'0A (BACKGROUND)'!H125</f>
        <v>155.745</v>
      </c>
    </row>
    <row r="126" spans="1:10" x14ac:dyDescent="0.2">
      <c r="A126">
        <v>-2E-3</v>
      </c>
      <c r="B126" s="34">
        <v>68.616</v>
      </c>
      <c r="C126">
        <v>157.095</v>
      </c>
      <c r="D126">
        <v>1.9913179999999999</v>
      </c>
      <c r="F126" s="3">
        <f t="shared" si="5"/>
        <v>0.19999999999999574</v>
      </c>
      <c r="G126" s="3">
        <f t="shared" si="3"/>
        <v>-8.5939999999999941</v>
      </c>
      <c r="H126">
        <f t="shared" si="4"/>
        <v>157.095</v>
      </c>
      <c r="I126" s="5">
        <f t="shared" si="6"/>
        <v>-5.748114198414811E-3</v>
      </c>
      <c r="J126" s="51">
        <f>H126-'0A (BACKGROUND)'!H126</f>
        <v>155.88300000000001</v>
      </c>
    </row>
    <row r="127" spans="1:10" x14ac:dyDescent="0.2">
      <c r="A127">
        <v>-2E-3</v>
      </c>
      <c r="B127" s="34">
        <v>68.817999999999998</v>
      </c>
      <c r="C127">
        <v>157.208</v>
      </c>
      <c r="D127">
        <v>1.99135</v>
      </c>
      <c r="F127" s="3">
        <f t="shared" si="5"/>
        <v>0.2015000000000029</v>
      </c>
      <c r="G127" s="3">
        <f t="shared" si="3"/>
        <v>-8.3919999999999959</v>
      </c>
      <c r="H127">
        <f t="shared" si="4"/>
        <v>157.208</v>
      </c>
      <c r="I127" s="5">
        <f t="shared" si="6"/>
        <v>-5.025189557783305E-3</v>
      </c>
      <c r="J127" s="51">
        <f>H127-'0A (BACKGROUND)'!H127</f>
        <v>155.99600000000001</v>
      </c>
    </row>
    <row r="128" spans="1:10" x14ac:dyDescent="0.2">
      <c r="A128">
        <v>-2E-3</v>
      </c>
      <c r="B128" s="34">
        <v>69.019000000000005</v>
      </c>
      <c r="C128">
        <v>157.29599999999999</v>
      </c>
      <c r="D128">
        <v>1.9913190000000001</v>
      </c>
      <c r="F128" s="3">
        <f t="shared" si="5"/>
        <v>0.20049999999999812</v>
      </c>
      <c r="G128" s="3">
        <f t="shared" si="3"/>
        <v>-8.1909999999999883</v>
      </c>
      <c r="H128">
        <f t="shared" si="4"/>
        <v>157.29599999999999</v>
      </c>
      <c r="I128" s="5">
        <f t="shared" si="6"/>
        <v>-4.4629234055537648E-3</v>
      </c>
      <c r="J128" s="51">
        <f>H128-'0A (BACKGROUND)'!H128</f>
        <v>156.08699999999999</v>
      </c>
    </row>
    <row r="129" spans="1:10" x14ac:dyDescent="0.2">
      <c r="A129">
        <v>-2E-3</v>
      </c>
      <c r="B129" s="34">
        <v>69.218999999999994</v>
      </c>
      <c r="C129">
        <v>157.374</v>
      </c>
      <c r="D129">
        <v>1.9913160000000001</v>
      </c>
      <c r="F129" s="3">
        <f t="shared" si="5"/>
        <v>0.19899999999999807</v>
      </c>
      <c r="G129" s="3">
        <f t="shared" si="3"/>
        <v>-7.9909999999999997</v>
      </c>
      <c r="H129">
        <f t="shared" si="4"/>
        <v>157.374</v>
      </c>
      <c r="I129" s="5">
        <f t="shared" si="6"/>
        <v>-3.9650768233634448E-3</v>
      </c>
      <c r="J129" s="51">
        <f>H129-'0A (BACKGROUND)'!H129</f>
        <v>156.17599999999999</v>
      </c>
    </row>
    <row r="130" spans="1:10" x14ac:dyDescent="0.2">
      <c r="A130">
        <v>-2E-3</v>
      </c>
      <c r="B130" s="34">
        <v>69.417000000000002</v>
      </c>
      <c r="C130">
        <v>157.44999999999999</v>
      </c>
      <c r="D130">
        <v>1.991304</v>
      </c>
      <c r="F130" s="3">
        <f t="shared" si="5"/>
        <v>0.19950000000000045</v>
      </c>
      <c r="G130" s="3">
        <f t="shared" si="3"/>
        <v>-7.7929999999999922</v>
      </c>
      <c r="H130">
        <f t="shared" si="4"/>
        <v>157.44999999999999</v>
      </c>
      <c r="I130" s="5">
        <f t="shared" si="6"/>
        <v>-3.480469990473134E-3</v>
      </c>
      <c r="J130" s="51">
        <f>H130-'0A (BACKGROUND)'!H130</f>
        <v>156.26299999999998</v>
      </c>
    </row>
    <row r="131" spans="1:10" x14ac:dyDescent="0.2">
      <c r="A131">
        <v>-2E-3</v>
      </c>
      <c r="B131" s="34">
        <v>69.617999999999995</v>
      </c>
      <c r="C131">
        <v>157.51</v>
      </c>
      <c r="D131">
        <v>1.9913209999999999</v>
      </c>
      <c r="F131" s="3">
        <f t="shared" si="5"/>
        <v>0.20149999999999579</v>
      </c>
      <c r="G131" s="3">
        <f t="shared" si="3"/>
        <v>-7.5919999999999987</v>
      </c>
      <c r="H131">
        <f t="shared" si="4"/>
        <v>157.51</v>
      </c>
      <c r="I131" s="5">
        <f t="shared" si="6"/>
        <v>-3.0982159862866787E-3</v>
      </c>
      <c r="J131" s="51">
        <f>H131-'0A (BACKGROUND)'!H131</f>
        <v>156.327</v>
      </c>
    </row>
    <row r="132" spans="1:10" x14ac:dyDescent="0.2">
      <c r="A132">
        <v>-2E-3</v>
      </c>
      <c r="B132" s="34">
        <v>69.819999999999993</v>
      </c>
      <c r="C132">
        <v>157.58000000000001</v>
      </c>
      <c r="D132">
        <v>1.991301</v>
      </c>
      <c r="F132" s="3">
        <f t="shared" si="5"/>
        <v>0.20050000000000523</v>
      </c>
      <c r="G132" s="3">
        <f t="shared" si="3"/>
        <v>-7.3900000000000006</v>
      </c>
      <c r="H132">
        <f>C132</f>
        <v>157.58000000000001</v>
      </c>
      <c r="I132" s="5">
        <f t="shared" si="6"/>
        <v>-2.6526208909758431E-3</v>
      </c>
      <c r="J132" s="51">
        <f>H132-'0A (BACKGROUND)'!H132</f>
        <v>156.40100000000001</v>
      </c>
    </row>
    <row r="133" spans="1:10" x14ac:dyDescent="0.2">
      <c r="A133">
        <v>-2E-3</v>
      </c>
      <c r="B133" s="34">
        <v>70.019000000000005</v>
      </c>
      <c r="C133">
        <v>157.624</v>
      </c>
      <c r="D133">
        <v>1.9913529999999999</v>
      </c>
      <c r="F133" s="3">
        <f t="shared" si="5"/>
        <v>0.19850000000000279</v>
      </c>
      <c r="G133" s="3">
        <f t="shared" si="3"/>
        <v>-7.1909999999999883</v>
      </c>
      <c r="H133">
        <f t="shared" ref="H133:H196" si="7">C133</f>
        <v>157.624</v>
      </c>
      <c r="I133" s="5">
        <f t="shared" si="6"/>
        <v>-2.3727351164797295E-3</v>
      </c>
      <c r="J133" s="51">
        <f>H133-'0A (BACKGROUND)'!H133</f>
        <v>156.45400000000001</v>
      </c>
    </row>
    <row r="134" spans="1:10" x14ac:dyDescent="0.2">
      <c r="A134">
        <v>-2E-3</v>
      </c>
      <c r="B134" s="34">
        <v>70.216999999999999</v>
      </c>
      <c r="C134">
        <v>157.666</v>
      </c>
      <c r="D134">
        <v>1.9913350000000001</v>
      </c>
      <c r="F134" s="3">
        <f t="shared" si="5"/>
        <v>0.19899999999999807</v>
      </c>
      <c r="G134" s="3">
        <f t="shared" si="3"/>
        <v>-6.992999999999995</v>
      </c>
      <c r="H134">
        <f t="shared" si="7"/>
        <v>157.666</v>
      </c>
      <c r="I134" s="5">
        <f t="shared" si="6"/>
        <v>-2.1057171489096138E-3</v>
      </c>
      <c r="J134" s="51">
        <f>H134-'0A (BACKGROUND)'!H134</f>
        <v>156.505</v>
      </c>
    </row>
    <row r="135" spans="1:10" x14ac:dyDescent="0.2">
      <c r="A135">
        <v>-2E-3</v>
      </c>
      <c r="B135" s="34">
        <v>70.417000000000002</v>
      </c>
      <c r="C135">
        <v>157.70500000000001</v>
      </c>
      <c r="D135">
        <v>1.9913259999999999</v>
      </c>
      <c r="F135" s="3">
        <f t="shared" si="5"/>
        <v>0.20049999999999812</v>
      </c>
      <c r="G135" s="3">
        <f t="shared" si="3"/>
        <v>-6.7929999999999922</v>
      </c>
      <c r="H135">
        <f t="shared" si="7"/>
        <v>157.70500000000001</v>
      </c>
      <c r="I135" s="5">
        <f t="shared" si="6"/>
        <v>-1.8578992422559892E-3</v>
      </c>
      <c r="J135" s="51">
        <f>H135-'0A (BACKGROUND)'!H135</f>
        <v>156.54900000000001</v>
      </c>
    </row>
    <row r="136" spans="1:10" x14ac:dyDescent="0.2">
      <c r="A136">
        <v>-2E-3</v>
      </c>
      <c r="B136" s="34">
        <v>70.617999999999995</v>
      </c>
      <c r="C136">
        <v>157.74</v>
      </c>
      <c r="D136">
        <v>1.9913110000000001</v>
      </c>
      <c r="F136" s="3">
        <f t="shared" si="5"/>
        <v>0.20049999999999812</v>
      </c>
      <c r="G136" s="3">
        <f t="shared" si="3"/>
        <v>-6.5919999999999987</v>
      </c>
      <c r="H136">
        <f t="shared" si="7"/>
        <v>157.74</v>
      </c>
      <c r="I136" s="5">
        <f t="shared" si="6"/>
        <v>-1.6356028908328657E-3</v>
      </c>
      <c r="J136" s="51">
        <f>H136-'0A (BACKGROUND)'!H136</f>
        <v>156.59400000000002</v>
      </c>
    </row>
    <row r="137" spans="1:10" x14ac:dyDescent="0.2">
      <c r="A137">
        <v>-2E-3</v>
      </c>
      <c r="B137" s="34">
        <v>70.817999999999998</v>
      </c>
      <c r="C137">
        <v>157.768</v>
      </c>
      <c r="D137">
        <v>1.99133</v>
      </c>
      <c r="F137" s="3">
        <f t="shared" si="5"/>
        <v>0.19950000000000045</v>
      </c>
      <c r="G137" s="3">
        <f t="shared" si="3"/>
        <v>-6.3919999999999959</v>
      </c>
      <c r="H137">
        <f t="shared" si="7"/>
        <v>157.768</v>
      </c>
      <c r="I137" s="5">
        <f t="shared" si="6"/>
        <v>-1.4578368236903838E-3</v>
      </c>
      <c r="J137" s="51">
        <f>H137-'0A (BACKGROUND)'!H137</f>
        <v>156.62700000000001</v>
      </c>
    </row>
    <row r="138" spans="1:10" x14ac:dyDescent="0.2">
      <c r="A138">
        <v>-2E-3</v>
      </c>
      <c r="B138" s="34">
        <v>71.016999999999996</v>
      </c>
      <c r="C138">
        <v>157.79</v>
      </c>
      <c r="D138">
        <v>1.9913149999999999</v>
      </c>
      <c r="F138" s="3">
        <f t="shared" si="5"/>
        <v>0.20000000000000284</v>
      </c>
      <c r="G138" s="3">
        <f t="shared" si="3"/>
        <v>-6.1929999999999978</v>
      </c>
      <c r="H138">
        <f t="shared" si="7"/>
        <v>157.79</v>
      </c>
      <c r="I138" s="5">
        <f t="shared" si="6"/>
        <v>-1.3182077444704454E-3</v>
      </c>
      <c r="J138" s="51">
        <f>H138-'0A (BACKGROUND)'!H138</f>
        <v>156.655</v>
      </c>
    </row>
    <row r="139" spans="1:10" x14ac:dyDescent="0.2">
      <c r="A139">
        <v>-2E-3</v>
      </c>
      <c r="B139" s="34">
        <v>71.218000000000004</v>
      </c>
      <c r="C139">
        <v>157.81899999999999</v>
      </c>
      <c r="D139">
        <v>1.991331</v>
      </c>
      <c r="F139" s="3">
        <f t="shared" si="5"/>
        <v>0.2015000000000029</v>
      </c>
      <c r="G139" s="3">
        <f t="shared" si="3"/>
        <v>-5.9919999999999902</v>
      </c>
      <c r="H139">
        <f t="shared" si="7"/>
        <v>157.81899999999999</v>
      </c>
      <c r="I139" s="5">
        <f t="shared" si="6"/>
        <v>-1.1342107097371823E-3</v>
      </c>
      <c r="J139" s="51">
        <f>H139-'0A (BACKGROUND)'!H139</f>
        <v>156.68899999999999</v>
      </c>
    </row>
    <row r="140" spans="1:10" x14ac:dyDescent="0.2">
      <c r="A140">
        <v>-2E-3</v>
      </c>
      <c r="B140" s="34">
        <v>71.42</v>
      </c>
      <c r="C140">
        <v>157.839</v>
      </c>
      <c r="D140">
        <v>1.9913209999999999</v>
      </c>
      <c r="F140" s="3">
        <f t="shared" si="5"/>
        <v>0.20100000000000051</v>
      </c>
      <c r="G140" s="3">
        <f t="shared" si="3"/>
        <v>-5.789999999999992</v>
      </c>
      <c r="H140">
        <f t="shared" si="7"/>
        <v>157.839</v>
      </c>
      <c r="I140" s="5">
        <f t="shared" si="6"/>
        <v>-1.0073555965255387E-3</v>
      </c>
      <c r="J140" s="51">
        <f>H140-'0A (BACKGROUND)'!H140</f>
        <v>156.71600000000001</v>
      </c>
    </row>
    <row r="141" spans="1:10" x14ac:dyDescent="0.2">
      <c r="A141">
        <v>-2E-3</v>
      </c>
      <c r="B141" s="34">
        <v>71.62</v>
      </c>
      <c r="C141">
        <v>157.85900000000001</v>
      </c>
      <c r="D141">
        <v>1.991333</v>
      </c>
      <c r="F141" s="3">
        <f t="shared" si="5"/>
        <v>0.19849999999999568</v>
      </c>
      <c r="G141" s="3">
        <f t="shared" si="3"/>
        <v>-5.5899999999999892</v>
      </c>
      <c r="H141">
        <f t="shared" si="7"/>
        <v>157.85900000000001</v>
      </c>
      <c r="I141" s="5">
        <f t="shared" si="6"/>
        <v>-8.8053262721787817E-4</v>
      </c>
      <c r="J141" s="51">
        <f>H141-'0A (BACKGROUND)'!H141</f>
        <v>156.74100000000001</v>
      </c>
    </row>
    <row r="142" spans="1:10" x14ac:dyDescent="0.2">
      <c r="A142">
        <v>-2E-3</v>
      </c>
      <c r="B142" s="34">
        <v>71.816999999999993</v>
      </c>
      <c r="C142">
        <v>157.87700000000001</v>
      </c>
      <c r="D142">
        <v>1.9913479999999999</v>
      </c>
      <c r="F142" s="3">
        <f t="shared" si="5"/>
        <v>0.19899999999999807</v>
      </c>
      <c r="G142" s="3">
        <f t="shared" si="3"/>
        <v>-5.3930000000000007</v>
      </c>
      <c r="H142">
        <f t="shared" si="7"/>
        <v>157.87700000000001</v>
      </c>
      <c r="I142" s="5">
        <f t="shared" si="6"/>
        <v>-7.6641942778232774E-4</v>
      </c>
      <c r="J142" s="51">
        <f>H142-'0A (BACKGROUND)'!H142</f>
        <v>156.762</v>
      </c>
    </row>
    <row r="143" spans="1:10" x14ac:dyDescent="0.2">
      <c r="A143">
        <v>-2E-3</v>
      </c>
      <c r="B143" s="34">
        <v>72.018000000000001</v>
      </c>
      <c r="C143">
        <v>157.89400000000001</v>
      </c>
      <c r="D143">
        <v>1.9913529999999999</v>
      </c>
      <c r="F143" s="3">
        <f t="shared" si="5"/>
        <v>0.2015000000000029</v>
      </c>
      <c r="G143" s="3">
        <f t="shared" si="3"/>
        <v>-5.1919999999999931</v>
      </c>
      <c r="H143">
        <f t="shared" si="7"/>
        <v>157.89400000000001</v>
      </c>
      <c r="I143" s="5">
        <f t="shared" si="6"/>
        <v>-6.5866974045869497E-4</v>
      </c>
      <c r="J143" s="51">
        <f>H143-'0A (BACKGROUND)'!H143</f>
        <v>156.78399999999999</v>
      </c>
    </row>
    <row r="144" spans="1:10" x14ac:dyDescent="0.2">
      <c r="A144">
        <v>-2E-3</v>
      </c>
      <c r="B144" s="34">
        <v>72.22</v>
      </c>
      <c r="C144">
        <v>157.90700000000001</v>
      </c>
      <c r="D144">
        <v>1.9913369999999999</v>
      </c>
      <c r="F144" s="3">
        <f t="shared" si="5"/>
        <v>0.20100000000000051</v>
      </c>
      <c r="G144" s="3">
        <f t="shared" si="3"/>
        <v>-4.9899999999999949</v>
      </c>
      <c r="H144">
        <f t="shared" si="7"/>
        <v>157.90700000000001</v>
      </c>
      <c r="I144" s="5">
        <f t="shared" si="6"/>
        <v>-5.7628857492053598E-4</v>
      </c>
      <c r="J144" s="51">
        <f>H144-'0A (BACKGROUND)'!H144</f>
        <v>156.80600000000001</v>
      </c>
    </row>
    <row r="145" spans="1:10" x14ac:dyDescent="0.2">
      <c r="A145">
        <v>-2E-3</v>
      </c>
      <c r="B145" s="34">
        <v>72.42</v>
      </c>
      <c r="C145">
        <v>157.91900000000001</v>
      </c>
      <c r="D145">
        <v>1.9913179999999999</v>
      </c>
      <c r="F145" s="3">
        <f t="shared" si="5"/>
        <v>0.19850000000000279</v>
      </c>
      <c r="G145" s="3">
        <f t="shared" si="3"/>
        <v>-4.789999999999992</v>
      </c>
      <c r="H145">
        <f t="shared" si="7"/>
        <v>157.91900000000001</v>
      </c>
      <c r="I145" s="5">
        <f t="shared" si="6"/>
        <v>-5.002564605904869E-4</v>
      </c>
      <c r="J145" s="51">
        <f>H145-'0A (BACKGROUND)'!H145</f>
        <v>156.82900000000001</v>
      </c>
    </row>
    <row r="146" spans="1:10" x14ac:dyDescent="0.2">
      <c r="A146">
        <v>-2E-3</v>
      </c>
      <c r="B146" s="34">
        <v>72.617000000000004</v>
      </c>
      <c r="C146">
        <v>157.93299999999999</v>
      </c>
      <c r="D146">
        <v>1.99133</v>
      </c>
      <c r="F146" s="3">
        <f t="shared" si="5"/>
        <v>0.19849999999999568</v>
      </c>
      <c r="G146" s="3">
        <f t="shared" si="3"/>
        <v>-4.5929999999999893</v>
      </c>
      <c r="H146">
        <f t="shared" si="7"/>
        <v>157.93299999999999</v>
      </c>
      <c r="I146" s="5">
        <f t="shared" si="6"/>
        <v>-4.1156693028043811E-4</v>
      </c>
      <c r="J146" s="51">
        <f>H146-'0A (BACKGROUND)'!H146</f>
        <v>156.84799999999998</v>
      </c>
    </row>
    <row r="147" spans="1:10" x14ac:dyDescent="0.2">
      <c r="A147">
        <v>-2E-3</v>
      </c>
      <c r="B147" s="34">
        <v>72.816999999999993</v>
      </c>
      <c r="C147">
        <v>157.946</v>
      </c>
      <c r="D147">
        <v>1.9913259999999999</v>
      </c>
      <c r="F147" s="3">
        <f t="shared" si="5"/>
        <v>0.20049999999999812</v>
      </c>
      <c r="G147" s="3">
        <f t="shared" ref="G147:G210" si="8">B147-$G$1</f>
        <v>-4.3930000000000007</v>
      </c>
      <c r="H147">
        <f t="shared" si="7"/>
        <v>157.946</v>
      </c>
      <c r="I147" s="5">
        <f t="shared" si="6"/>
        <v>-3.2922644448096783E-4</v>
      </c>
      <c r="J147" s="51">
        <f>H147-'0A (BACKGROUND)'!H147</f>
        <v>156.86599999999999</v>
      </c>
    </row>
    <row r="148" spans="1:10" x14ac:dyDescent="0.2">
      <c r="A148">
        <v>-2E-3</v>
      </c>
      <c r="B148" s="34">
        <v>73.018000000000001</v>
      </c>
      <c r="C148">
        <v>157.95699999999999</v>
      </c>
      <c r="D148">
        <v>1.9913069999999999</v>
      </c>
      <c r="F148" s="3">
        <f t="shared" si="5"/>
        <v>0.20050000000000523</v>
      </c>
      <c r="G148" s="3">
        <f t="shared" si="8"/>
        <v>-4.1919999999999931</v>
      </c>
      <c r="H148">
        <f t="shared" si="7"/>
        <v>157.95699999999999</v>
      </c>
      <c r="I148" s="5">
        <f t="shared" si="6"/>
        <v>-2.5956431180640394E-4</v>
      </c>
      <c r="J148" s="51">
        <f>H148-'0A (BACKGROUND)'!H148</f>
        <v>156.88399999999999</v>
      </c>
    </row>
    <row r="149" spans="1:10" x14ac:dyDescent="0.2">
      <c r="A149">
        <v>-2E-3</v>
      </c>
      <c r="B149" s="34">
        <v>73.218000000000004</v>
      </c>
      <c r="C149">
        <v>157.965</v>
      </c>
      <c r="D149">
        <v>1.991309</v>
      </c>
      <c r="F149" s="3">
        <f t="shared" ref="F149:F212" si="9">(G150-G148)/2</f>
        <v>0.19850000000000279</v>
      </c>
      <c r="G149" s="3">
        <f t="shared" si="8"/>
        <v>-3.9919999999999902</v>
      </c>
      <c r="H149">
        <f t="shared" si="7"/>
        <v>157.965</v>
      </c>
      <c r="I149" s="5">
        <f t="shared" si="6"/>
        <v>-2.0890703636866625E-4</v>
      </c>
      <c r="J149" s="51">
        <f>H149-'0A (BACKGROUND)'!H149</f>
        <v>156.90100000000001</v>
      </c>
    </row>
    <row r="150" spans="1:10" x14ac:dyDescent="0.2">
      <c r="A150">
        <v>-2E-3</v>
      </c>
      <c r="B150" s="34">
        <v>73.415000000000006</v>
      </c>
      <c r="C150">
        <v>157.96799999999999</v>
      </c>
      <c r="D150">
        <v>1.9913259999999999</v>
      </c>
      <c r="F150" s="3">
        <f t="shared" si="9"/>
        <v>0.19950000000000045</v>
      </c>
      <c r="G150" s="3">
        <f t="shared" si="8"/>
        <v>-3.7949999999999875</v>
      </c>
      <c r="H150">
        <f t="shared" si="7"/>
        <v>157.96799999999999</v>
      </c>
      <c r="I150" s="5">
        <f t="shared" si="6"/>
        <v>-1.8991188088723909E-4</v>
      </c>
      <c r="J150" s="51">
        <f>H150-'0A (BACKGROUND)'!H150</f>
        <v>156.90699999999998</v>
      </c>
    </row>
    <row r="151" spans="1:10" x14ac:dyDescent="0.2">
      <c r="A151">
        <v>-2E-3</v>
      </c>
      <c r="B151" s="34">
        <v>73.617000000000004</v>
      </c>
      <c r="C151">
        <v>157.98099999999999</v>
      </c>
      <c r="D151">
        <v>1.991322</v>
      </c>
      <c r="F151" s="3">
        <f t="shared" si="9"/>
        <v>0.20199999999999818</v>
      </c>
      <c r="G151" s="3">
        <f t="shared" si="8"/>
        <v>-3.5929999999999893</v>
      </c>
      <c r="H151">
        <f t="shared" si="7"/>
        <v>157.98099999999999</v>
      </c>
      <c r="I151" s="5">
        <f t="shared" si="6"/>
        <v>-1.076078768964539E-4</v>
      </c>
      <c r="J151" s="51">
        <f>H151-'0A (BACKGROUND)'!H151</f>
        <v>156.92599999999999</v>
      </c>
    </row>
    <row r="152" spans="1:10" x14ac:dyDescent="0.2">
      <c r="A152">
        <v>-2E-3</v>
      </c>
      <c r="B152" s="34">
        <v>73.819000000000003</v>
      </c>
      <c r="C152">
        <v>157.99100000000001</v>
      </c>
      <c r="D152">
        <v>1.991312</v>
      </c>
      <c r="F152" s="3">
        <f t="shared" si="9"/>
        <v>0.20149999999999579</v>
      </c>
      <c r="G152" s="3">
        <f t="shared" si="8"/>
        <v>-3.3909999999999911</v>
      </c>
      <c r="H152">
        <f t="shared" si="7"/>
        <v>157.99100000000001</v>
      </c>
      <c r="I152" s="5">
        <f t="shared" si="6"/>
        <v>-4.430632124607925E-5</v>
      </c>
      <c r="J152" s="51">
        <f>H152-'0A (BACKGROUND)'!H152</f>
        <v>156.94300000000001</v>
      </c>
    </row>
    <row r="153" spans="1:10" x14ac:dyDescent="0.2">
      <c r="A153">
        <v>-2E-3</v>
      </c>
      <c r="B153" s="34">
        <v>74.02</v>
      </c>
      <c r="C153">
        <v>157.99100000000001</v>
      </c>
      <c r="D153">
        <v>1.9913190000000001</v>
      </c>
      <c r="F153" s="3">
        <f t="shared" si="9"/>
        <v>0.19950000000000045</v>
      </c>
      <c r="G153" s="3">
        <f t="shared" si="8"/>
        <v>-3.1899999999999977</v>
      </c>
      <c r="H153">
        <f t="shared" si="7"/>
        <v>157.99100000000001</v>
      </c>
      <c r="I153" s="5">
        <f t="shared" si="6"/>
        <v>-4.430632124607925E-5</v>
      </c>
      <c r="J153" s="51">
        <f>H153-'0A (BACKGROUND)'!H153</f>
        <v>156.947</v>
      </c>
    </row>
    <row r="154" spans="1:10" x14ac:dyDescent="0.2">
      <c r="A154">
        <v>-2E-3</v>
      </c>
      <c r="B154" s="34">
        <v>74.218000000000004</v>
      </c>
      <c r="C154">
        <v>157.99600000000001</v>
      </c>
      <c r="D154">
        <v>1.9913160000000001</v>
      </c>
      <c r="F154" s="3">
        <f t="shared" si="9"/>
        <v>0.19900000000000517</v>
      </c>
      <c r="G154" s="3">
        <f t="shared" si="8"/>
        <v>-2.9919999999999902</v>
      </c>
      <c r="H154">
        <f t="shared" si="7"/>
        <v>157.99600000000001</v>
      </c>
      <c r="I154" s="5">
        <f t="shared" si="6"/>
        <v>-1.265854831755675E-5</v>
      </c>
      <c r="J154" s="51">
        <f>H154-'0A (BACKGROUND)'!H154</f>
        <v>156.95500000000001</v>
      </c>
    </row>
    <row r="155" spans="1:10" x14ac:dyDescent="0.2">
      <c r="A155">
        <v>-2E-3</v>
      </c>
      <c r="B155" s="34">
        <v>74.418000000000006</v>
      </c>
      <c r="C155">
        <v>158</v>
      </c>
      <c r="D155">
        <v>1.9913019999999999</v>
      </c>
      <c r="F155" s="3">
        <f t="shared" si="9"/>
        <v>0.20100000000000051</v>
      </c>
      <c r="G155" s="3">
        <f t="shared" si="8"/>
        <v>-2.7919999999999874</v>
      </c>
      <c r="H155">
        <f t="shared" si="7"/>
        <v>158</v>
      </c>
      <c r="I155" s="5">
        <f t="shared" si="6"/>
        <v>1.2658227848127979E-5</v>
      </c>
      <c r="J155" s="51">
        <f>H155-'0A (BACKGROUND)'!H155</f>
        <v>156.965</v>
      </c>
    </row>
    <row r="156" spans="1:10" x14ac:dyDescent="0.2">
      <c r="A156">
        <v>-2E-3</v>
      </c>
      <c r="B156" s="34">
        <v>74.62</v>
      </c>
      <c r="C156">
        <v>158</v>
      </c>
      <c r="D156">
        <v>1.9913179999999999</v>
      </c>
      <c r="F156" s="3">
        <f t="shared" si="9"/>
        <v>0.20099999999999341</v>
      </c>
      <c r="G156" s="3">
        <f t="shared" si="8"/>
        <v>-2.5899999999999892</v>
      </c>
      <c r="H156">
        <f t="shared" si="7"/>
        <v>158</v>
      </c>
      <c r="I156" s="5">
        <f t="shared" si="6"/>
        <v>1.2658227848127979E-5</v>
      </c>
      <c r="J156" s="51">
        <f>H156-'0A (BACKGROUND)'!H156</f>
        <v>156.96899999999999</v>
      </c>
    </row>
    <row r="157" spans="1:10" x14ac:dyDescent="0.2">
      <c r="A157">
        <v>-2E-3</v>
      </c>
      <c r="B157" s="34">
        <v>74.819999999999993</v>
      </c>
      <c r="C157">
        <v>158.00200000000001</v>
      </c>
      <c r="D157">
        <v>1.9913130000000001</v>
      </c>
      <c r="F157" s="3">
        <f t="shared" si="9"/>
        <v>0.19899999999999807</v>
      </c>
      <c r="G157" s="3">
        <f t="shared" si="8"/>
        <v>-2.3900000000000006</v>
      </c>
      <c r="H157">
        <f t="shared" si="7"/>
        <v>158.00200000000001</v>
      </c>
      <c r="I157" s="5">
        <f t="shared" si="6"/>
        <v>2.5316135238928617E-5</v>
      </c>
      <c r="J157" s="51">
        <f>H157-'0A (BACKGROUND)'!H157</f>
        <v>156.976</v>
      </c>
    </row>
    <row r="158" spans="1:10" x14ac:dyDescent="0.2">
      <c r="A158">
        <v>-2E-3</v>
      </c>
      <c r="B158" s="34">
        <v>75.018000000000001</v>
      </c>
      <c r="C158">
        <v>158.01</v>
      </c>
      <c r="D158">
        <v>1.9913179999999999</v>
      </c>
      <c r="F158" s="3">
        <f t="shared" si="9"/>
        <v>0.19900000000000517</v>
      </c>
      <c r="G158" s="3">
        <f t="shared" si="8"/>
        <v>-2.1919999999999931</v>
      </c>
      <c r="H158">
        <f t="shared" si="7"/>
        <v>158.01</v>
      </c>
      <c r="I158" s="5">
        <f t="shared" si="6"/>
        <v>7.594456047088638E-5</v>
      </c>
      <c r="J158" s="51">
        <f>H158-'0A (BACKGROUND)'!H158</f>
        <v>156.98999999999998</v>
      </c>
    </row>
    <row r="159" spans="1:10" x14ac:dyDescent="0.2">
      <c r="A159">
        <v>-2E-3</v>
      </c>
      <c r="B159" s="34">
        <v>75.218000000000004</v>
      </c>
      <c r="C159">
        <v>158.00899999999999</v>
      </c>
      <c r="D159">
        <v>1.991328</v>
      </c>
      <c r="F159" s="3">
        <f t="shared" si="9"/>
        <v>0.20100000000000051</v>
      </c>
      <c r="G159" s="3">
        <f t="shared" si="8"/>
        <v>-1.9919999999999902</v>
      </c>
      <c r="H159">
        <f t="shared" si="7"/>
        <v>158.00899999999999</v>
      </c>
      <c r="I159" s="5">
        <f t="shared" si="6"/>
        <v>6.9616287679763467E-5</v>
      </c>
      <c r="J159" s="51">
        <f>H159-'0A (BACKGROUND)'!H159</f>
        <v>156.99099999999999</v>
      </c>
    </row>
    <row r="160" spans="1:10" x14ac:dyDescent="0.2">
      <c r="A160">
        <v>-2E-3</v>
      </c>
      <c r="B160" s="34">
        <v>75.42</v>
      </c>
      <c r="C160">
        <v>158.00800000000001</v>
      </c>
      <c r="D160">
        <v>1.991309</v>
      </c>
      <c r="F160" s="3">
        <f t="shared" si="9"/>
        <v>0.19999999999999574</v>
      </c>
      <c r="G160" s="3">
        <f t="shared" si="8"/>
        <v>-1.789999999999992</v>
      </c>
      <c r="H160">
        <f t="shared" si="7"/>
        <v>158.00800000000001</v>
      </c>
      <c r="I160" s="5">
        <f t="shared" si="6"/>
        <v>6.3287934788269773E-5</v>
      </c>
      <c r="J160" s="51">
        <f>H160-'0A (BACKGROUND)'!H160</f>
        <v>156.995</v>
      </c>
    </row>
    <row r="161" spans="1:10" x14ac:dyDescent="0.2">
      <c r="A161">
        <v>-2E-3</v>
      </c>
      <c r="B161" s="34">
        <v>75.617999999999995</v>
      </c>
      <c r="C161">
        <v>158.01499999999999</v>
      </c>
      <c r="D161">
        <v>1.991336</v>
      </c>
      <c r="F161" s="3">
        <f t="shared" si="9"/>
        <v>0.19849999999999568</v>
      </c>
      <c r="G161" s="3">
        <f t="shared" si="8"/>
        <v>-1.5919999999999987</v>
      </c>
      <c r="H161">
        <f t="shared" si="7"/>
        <v>158.01499999999999</v>
      </c>
      <c r="I161" s="5">
        <f t="shared" si="6"/>
        <v>1.0758472296934496E-4</v>
      </c>
      <c r="J161" s="51">
        <f>H161-'0A (BACKGROUND)'!H161</f>
        <v>157.005</v>
      </c>
    </row>
    <row r="162" spans="1:10" x14ac:dyDescent="0.2">
      <c r="A162">
        <v>-2E-3</v>
      </c>
      <c r="B162" s="34">
        <v>75.816999999999993</v>
      </c>
      <c r="C162">
        <v>158.011</v>
      </c>
      <c r="D162">
        <v>1.9913559999999999</v>
      </c>
      <c r="F162" s="3">
        <f t="shared" si="9"/>
        <v>0.20000000000000284</v>
      </c>
      <c r="G162" s="3">
        <f t="shared" si="8"/>
        <v>-1.3930000000000007</v>
      </c>
      <c r="H162">
        <f t="shared" si="7"/>
        <v>158.011</v>
      </c>
      <c r="I162" s="5">
        <f t="shared" si="6"/>
        <v>8.2272753162748735E-5</v>
      </c>
      <c r="J162" s="51">
        <f>H162-'0A (BACKGROUND)'!H162</f>
        <v>157.00200000000001</v>
      </c>
    </row>
    <row r="163" spans="1:10" x14ac:dyDescent="0.2">
      <c r="A163">
        <v>-2E-3</v>
      </c>
      <c r="B163" s="34">
        <v>76.018000000000001</v>
      </c>
      <c r="C163">
        <v>158.01</v>
      </c>
      <c r="D163">
        <v>1.9913430000000001</v>
      </c>
      <c r="F163" s="3">
        <f t="shared" si="9"/>
        <v>0.2015000000000029</v>
      </c>
      <c r="G163" s="3">
        <f t="shared" si="8"/>
        <v>-1.1919999999999931</v>
      </c>
      <c r="H163">
        <f t="shared" si="7"/>
        <v>158.01</v>
      </c>
      <c r="I163" s="5">
        <f t="shared" si="6"/>
        <v>7.594456047088638E-5</v>
      </c>
      <c r="J163" s="51">
        <f>H163-'0A (BACKGROUND)'!H163</f>
        <v>157.01</v>
      </c>
    </row>
    <row r="164" spans="1:10" x14ac:dyDescent="0.2">
      <c r="A164">
        <v>-2E-3</v>
      </c>
      <c r="B164" s="34">
        <v>76.22</v>
      </c>
      <c r="C164">
        <v>158.01</v>
      </c>
      <c r="D164">
        <v>1.991301</v>
      </c>
      <c r="F164" s="3">
        <f t="shared" si="9"/>
        <v>0.20100000000000051</v>
      </c>
      <c r="G164" s="3">
        <f t="shared" si="8"/>
        <v>-0.98999999999999488</v>
      </c>
      <c r="H164">
        <f t="shared" si="7"/>
        <v>158.01</v>
      </c>
      <c r="I164" s="5">
        <f t="shared" si="6"/>
        <v>7.594456047088638E-5</v>
      </c>
      <c r="J164" s="51">
        <f>H164-'0A (BACKGROUND)'!H164</f>
        <v>157.01299999999998</v>
      </c>
    </row>
    <row r="165" spans="1:10" x14ac:dyDescent="0.2">
      <c r="A165">
        <v>-2E-3</v>
      </c>
      <c r="B165" s="34">
        <v>76.42</v>
      </c>
      <c r="C165">
        <v>158.012</v>
      </c>
      <c r="D165">
        <v>1.991269</v>
      </c>
      <c r="F165" s="3">
        <f t="shared" si="9"/>
        <v>0.19850000000000279</v>
      </c>
      <c r="G165" s="3">
        <f t="shared" si="8"/>
        <v>-0.78999999999999204</v>
      </c>
      <c r="H165">
        <f t="shared" si="7"/>
        <v>158.012</v>
      </c>
      <c r="I165" s="5">
        <f t="shared" si="6"/>
        <v>8.860086575712689E-5</v>
      </c>
      <c r="J165" s="51">
        <f>H165-'0A (BACKGROUND)'!H165</f>
        <v>157.017</v>
      </c>
    </row>
    <row r="166" spans="1:10" x14ac:dyDescent="0.2">
      <c r="A166">
        <v>-2E-3</v>
      </c>
      <c r="B166" s="34">
        <v>76.617000000000004</v>
      </c>
      <c r="C166">
        <v>158.011</v>
      </c>
      <c r="D166">
        <v>1.9913209999999999</v>
      </c>
      <c r="F166" s="3">
        <f t="shared" si="9"/>
        <v>0.19899999999999807</v>
      </c>
      <c r="G166" s="3">
        <f t="shared" si="8"/>
        <v>-0.59299999999998931</v>
      </c>
      <c r="H166">
        <f t="shared" si="7"/>
        <v>158.011</v>
      </c>
      <c r="I166" s="5">
        <f t="shared" si="6"/>
        <v>8.2272753162748735E-5</v>
      </c>
      <c r="J166" s="51">
        <f>H166-'0A (BACKGROUND)'!H166</f>
        <v>157.018</v>
      </c>
    </row>
    <row r="167" spans="1:10" x14ac:dyDescent="0.2">
      <c r="A167">
        <v>-2E-3</v>
      </c>
      <c r="B167" s="34">
        <v>76.817999999999998</v>
      </c>
      <c r="C167">
        <v>158.00700000000001</v>
      </c>
      <c r="D167">
        <v>1.9913149999999999</v>
      </c>
      <c r="F167" s="3">
        <f t="shared" si="9"/>
        <v>0.20149999999999579</v>
      </c>
      <c r="G167" s="3">
        <f t="shared" si="8"/>
        <v>-0.39199999999999591</v>
      </c>
      <c r="H167">
        <f t="shared" si="7"/>
        <v>158.00700000000001</v>
      </c>
      <c r="I167" s="5">
        <f t="shared" si="6"/>
        <v>5.6959501794295875E-5</v>
      </c>
      <c r="J167" s="51">
        <f>H167-'0A (BACKGROUND)'!H167</f>
        <v>157.012</v>
      </c>
    </row>
    <row r="168" spans="1:10" x14ac:dyDescent="0.2">
      <c r="A168">
        <v>-2E-3</v>
      </c>
      <c r="B168" s="34">
        <v>77.02</v>
      </c>
      <c r="C168">
        <v>158.00399999999999</v>
      </c>
      <c r="D168">
        <v>1.9913190000000001</v>
      </c>
      <c r="F168" s="3">
        <f t="shared" si="9"/>
        <v>0.20100000000000051</v>
      </c>
      <c r="G168" s="3">
        <f t="shared" si="8"/>
        <v>-0.18999999999999773</v>
      </c>
      <c r="H168">
        <f t="shared" si="7"/>
        <v>158.00399999999999</v>
      </c>
      <c r="I168" s="5">
        <f>1-H$169/H168</f>
        <v>3.79737221842813E-5</v>
      </c>
      <c r="J168" s="51">
        <f>H168-'0A (BACKGROUND)'!H168</f>
        <v>157.00799999999998</v>
      </c>
    </row>
    <row r="169" spans="1:10" x14ac:dyDescent="0.2">
      <c r="A169">
        <v>-2E-3</v>
      </c>
      <c r="B169" s="34">
        <v>77.22</v>
      </c>
      <c r="C169">
        <v>157.99799999999999</v>
      </c>
      <c r="D169">
        <v>1.991336</v>
      </c>
      <c r="F169" s="3">
        <f t="shared" si="9"/>
        <v>0.19900000000000517</v>
      </c>
      <c r="G169" s="3">
        <f t="shared" si="8"/>
        <v>1.0000000000005116E-2</v>
      </c>
      <c r="H169">
        <f t="shared" si="7"/>
        <v>157.99799999999999</v>
      </c>
      <c r="I169" s="40">
        <f>1-H$169/H169</f>
        <v>0</v>
      </c>
      <c r="J169" s="51">
        <f>H169-'0A (BACKGROUND)'!H169</f>
        <v>157.00899999999999</v>
      </c>
    </row>
    <row r="170" spans="1:10" x14ac:dyDescent="0.2">
      <c r="A170">
        <v>-2E-3</v>
      </c>
      <c r="B170" s="34">
        <v>77.418000000000006</v>
      </c>
      <c r="C170">
        <v>158</v>
      </c>
      <c r="D170">
        <v>1.9913209999999999</v>
      </c>
      <c r="F170" s="3">
        <f t="shared" si="9"/>
        <v>0.19950000000000045</v>
      </c>
      <c r="G170" s="3">
        <f t="shared" si="8"/>
        <v>0.20800000000001262</v>
      </c>
      <c r="H170">
        <f t="shared" si="7"/>
        <v>158</v>
      </c>
      <c r="I170" s="5">
        <f>1-H$169/H170</f>
        <v>1.2658227848127979E-5</v>
      </c>
      <c r="J170" s="51">
        <f>H170-'0A (BACKGROUND)'!H170</f>
        <v>157.01300000000001</v>
      </c>
    </row>
    <row r="171" spans="1:10" x14ac:dyDescent="0.2">
      <c r="A171">
        <v>-2E-3</v>
      </c>
      <c r="B171" s="34">
        <v>77.619</v>
      </c>
      <c r="C171">
        <v>157.99600000000001</v>
      </c>
      <c r="D171">
        <v>1.9913609999999999</v>
      </c>
      <c r="F171" s="3">
        <f t="shared" si="9"/>
        <v>0.20099999999999341</v>
      </c>
      <c r="G171" s="3">
        <f t="shared" si="8"/>
        <v>0.40900000000000603</v>
      </c>
      <c r="H171">
        <f t="shared" si="7"/>
        <v>157.99600000000001</v>
      </c>
      <c r="I171" s="5">
        <f t="shared" ref="I171:I194" si="10">1-H$169/H171</f>
        <v>-1.265854831755675E-5</v>
      </c>
      <c r="J171" s="51">
        <f>H171-'0A (BACKGROUND)'!H171</f>
        <v>157.012</v>
      </c>
    </row>
    <row r="172" spans="1:10" x14ac:dyDescent="0.2">
      <c r="A172">
        <v>-2E-3</v>
      </c>
      <c r="B172" s="34">
        <v>77.819999999999993</v>
      </c>
      <c r="C172">
        <v>157.99600000000001</v>
      </c>
      <c r="D172">
        <v>1.991323</v>
      </c>
      <c r="F172" s="3">
        <f t="shared" si="9"/>
        <v>0.20000000000000284</v>
      </c>
      <c r="G172" s="3">
        <f t="shared" si="8"/>
        <v>0.60999999999999943</v>
      </c>
      <c r="H172">
        <f t="shared" si="7"/>
        <v>157.99600000000001</v>
      </c>
      <c r="I172" s="5">
        <f t="shared" si="10"/>
        <v>-1.265854831755675E-5</v>
      </c>
      <c r="J172" s="51">
        <f>H172-'0A (BACKGROUND)'!H172</f>
        <v>157.01400000000001</v>
      </c>
    </row>
    <row r="173" spans="1:10" x14ac:dyDescent="0.2">
      <c r="A173">
        <v>-2E-3</v>
      </c>
      <c r="B173" s="34">
        <v>78.019000000000005</v>
      </c>
      <c r="C173">
        <v>157.99100000000001</v>
      </c>
      <c r="D173">
        <v>1.991303</v>
      </c>
      <c r="F173" s="3">
        <f t="shared" si="9"/>
        <v>0.19850000000000279</v>
      </c>
      <c r="G173" s="3">
        <f t="shared" si="8"/>
        <v>0.80900000000001171</v>
      </c>
      <c r="H173">
        <f t="shared" si="7"/>
        <v>157.99100000000001</v>
      </c>
      <c r="I173" s="5">
        <f t="shared" si="10"/>
        <v>-4.430632124607925E-5</v>
      </c>
      <c r="J173" s="51">
        <f>H173-'0A (BACKGROUND)'!H173</f>
        <v>157.012</v>
      </c>
    </row>
    <row r="174" spans="1:10" x14ac:dyDescent="0.2">
      <c r="A174">
        <v>-2E-3</v>
      </c>
      <c r="B174" s="34">
        <v>78.216999999999999</v>
      </c>
      <c r="C174">
        <v>157.988</v>
      </c>
      <c r="D174">
        <v>1.9913160000000001</v>
      </c>
      <c r="F174" s="3">
        <f t="shared" si="9"/>
        <v>0.19950000000000045</v>
      </c>
      <c r="G174" s="3">
        <f t="shared" si="8"/>
        <v>1.007000000000005</v>
      </c>
      <c r="H174">
        <f t="shared" si="7"/>
        <v>157.988</v>
      </c>
      <c r="I174" s="5">
        <f t="shared" si="10"/>
        <v>-6.3295946527430758E-5</v>
      </c>
      <c r="J174" s="51">
        <f>H174-'0A (BACKGROUND)'!H174</f>
        <v>157.01499999999999</v>
      </c>
    </row>
    <row r="175" spans="1:10" x14ac:dyDescent="0.2">
      <c r="A175">
        <v>-2E-3</v>
      </c>
      <c r="B175" s="34">
        <v>78.418000000000006</v>
      </c>
      <c r="C175">
        <v>157.982</v>
      </c>
      <c r="D175">
        <v>1.9913369999999999</v>
      </c>
      <c r="F175" s="3">
        <f t="shared" si="9"/>
        <v>0.2015000000000029</v>
      </c>
      <c r="G175" s="3">
        <f t="shared" si="8"/>
        <v>1.2080000000000126</v>
      </c>
      <c r="H175">
        <f t="shared" si="7"/>
        <v>157.982</v>
      </c>
      <c r="I175" s="5">
        <f t="shared" si="10"/>
        <v>-1.0127736071186E-4</v>
      </c>
      <c r="J175" s="51">
        <f>H175-'0A (BACKGROUND)'!H175</f>
        <v>157.00800000000001</v>
      </c>
    </row>
    <row r="176" spans="1:10" x14ac:dyDescent="0.2">
      <c r="A176">
        <v>-2E-3</v>
      </c>
      <c r="B176" s="34">
        <v>78.62</v>
      </c>
      <c r="C176">
        <v>157.97900000000001</v>
      </c>
      <c r="D176">
        <v>1.9913069999999999</v>
      </c>
      <c r="F176" s="3">
        <f t="shared" si="9"/>
        <v>0.20149999999999579</v>
      </c>
      <c r="G176" s="3">
        <f t="shared" si="8"/>
        <v>1.4100000000000108</v>
      </c>
      <c r="H176">
        <f t="shared" si="7"/>
        <v>157.97900000000001</v>
      </c>
      <c r="I176" s="5">
        <f t="shared" si="10"/>
        <v>-1.2026914969687219E-4</v>
      </c>
      <c r="J176" s="51">
        <f>H176-'0A (BACKGROUND)'!H176</f>
        <v>157.00200000000001</v>
      </c>
    </row>
    <row r="177" spans="1:10" x14ac:dyDescent="0.2">
      <c r="A177">
        <v>-2E-3</v>
      </c>
      <c r="B177" s="34">
        <v>78.820999999999998</v>
      </c>
      <c r="C177">
        <v>157.97200000000001</v>
      </c>
      <c r="D177">
        <v>1.9913380000000001</v>
      </c>
      <c r="F177" s="3">
        <f t="shared" si="9"/>
        <v>0.19899999999999807</v>
      </c>
      <c r="G177" s="3">
        <f t="shared" si="8"/>
        <v>1.6110000000000042</v>
      </c>
      <c r="H177">
        <f t="shared" si="7"/>
        <v>157.97200000000001</v>
      </c>
      <c r="I177" s="5">
        <f t="shared" si="10"/>
        <v>-1.6458612918723858E-4</v>
      </c>
      <c r="J177" s="51">
        <f>H177-'0A (BACKGROUND)'!H177</f>
        <v>156.99700000000001</v>
      </c>
    </row>
    <row r="178" spans="1:10" x14ac:dyDescent="0.2">
      <c r="A178">
        <v>-2E-3</v>
      </c>
      <c r="B178" s="34">
        <v>79.018000000000001</v>
      </c>
      <c r="C178">
        <v>157.964</v>
      </c>
      <c r="D178">
        <v>1.9913270000000001</v>
      </c>
      <c r="F178" s="3">
        <f t="shared" si="9"/>
        <v>0.19899999999999807</v>
      </c>
      <c r="G178" s="3">
        <f t="shared" si="8"/>
        <v>1.8080000000000069</v>
      </c>
      <c r="H178">
        <f t="shared" si="7"/>
        <v>157.964</v>
      </c>
      <c r="I178" s="5">
        <f t="shared" si="10"/>
        <v>-2.1523891519592553E-4</v>
      </c>
      <c r="J178" s="51">
        <f>H178-'0A (BACKGROUND)'!H178</f>
        <v>156.988</v>
      </c>
    </row>
    <row r="179" spans="1:10" x14ac:dyDescent="0.2">
      <c r="A179">
        <v>-2E-3</v>
      </c>
      <c r="B179" s="34">
        <v>79.218999999999994</v>
      </c>
      <c r="C179">
        <v>157.958</v>
      </c>
      <c r="D179">
        <v>1.9913529999999999</v>
      </c>
      <c r="F179" s="3">
        <f t="shared" si="9"/>
        <v>0.20100000000000051</v>
      </c>
      <c r="G179" s="3">
        <f t="shared" si="8"/>
        <v>2.0090000000000003</v>
      </c>
      <c r="H179">
        <f t="shared" si="7"/>
        <v>157.958</v>
      </c>
      <c r="I179" s="5">
        <f t="shared" si="10"/>
        <v>-2.5323187176340411E-4</v>
      </c>
      <c r="J179" s="51">
        <f>H179-'0A (BACKGROUND)'!H179</f>
        <v>156.98400000000001</v>
      </c>
    </row>
    <row r="180" spans="1:10" x14ac:dyDescent="0.2">
      <c r="A180">
        <v>-2E-3</v>
      </c>
      <c r="B180" s="34">
        <v>79.42</v>
      </c>
      <c r="C180">
        <v>157.95099999999999</v>
      </c>
      <c r="D180">
        <v>1.991355</v>
      </c>
      <c r="F180" s="3">
        <f t="shared" si="9"/>
        <v>0.20050000000000523</v>
      </c>
      <c r="G180" s="3">
        <f t="shared" si="8"/>
        <v>2.210000000000008</v>
      </c>
      <c r="H180">
        <f t="shared" si="7"/>
        <v>157.95099999999999</v>
      </c>
      <c r="I180" s="5">
        <f t="shared" si="10"/>
        <v>-2.9756063589347903E-4</v>
      </c>
      <c r="J180" s="51">
        <f>H180-'0A (BACKGROUND)'!H180</f>
        <v>156.97499999999999</v>
      </c>
    </row>
    <row r="181" spans="1:10" x14ac:dyDescent="0.2">
      <c r="A181">
        <v>-2E-3</v>
      </c>
      <c r="B181" s="34">
        <v>79.62</v>
      </c>
      <c r="C181">
        <v>157.93899999999999</v>
      </c>
      <c r="D181">
        <v>1.99133</v>
      </c>
      <c r="F181" s="3">
        <f t="shared" si="9"/>
        <v>0.19899999999999807</v>
      </c>
      <c r="G181" s="3">
        <f t="shared" si="8"/>
        <v>2.4100000000000108</v>
      </c>
      <c r="H181">
        <f t="shared" si="7"/>
        <v>157.93899999999999</v>
      </c>
      <c r="I181" s="5">
        <f t="shared" si="10"/>
        <v>-3.7356194480153704E-4</v>
      </c>
      <c r="J181" s="51">
        <f>H181-'0A (BACKGROUND)'!H181</f>
        <v>156.96199999999999</v>
      </c>
    </row>
    <row r="182" spans="1:10" x14ac:dyDescent="0.2">
      <c r="A182">
        <v>-2E-3</v>
      </c>
      <c r="B182" s="34">
        <v>79.817999999999998</v>
      </c>
      <c r="C182">
        <v>157.93199999999999</v>
      </c>
      <c r="D182">
        <v>1.9913160000000001</v>
      </c>
      <c r="F182" s="3">
        <f t="shared" si="9"/>
        <v>0.19950000000000045</v>
      </c>
      <c r="G182" s="3">
        <f t="shared" si="8"/>
        <v>2.6080000000000041</v>
      </c>
      <c r="H182">
        <f t="shared" si="7"/>
        <v>157.93199999999999</v>
      </c>
      <c r="I182" s="5">
        <f t="shared" si="10"/>
        <v>-4.1790137527542015E-4</v>
      </c>
      <c r="J182" s="51">
        <f>H182-'0A (BACKGROUND)'!H182</f>
        <v>156.95499999999998</v>
      </c>
    </row>
    <row r="183" spans="1:10" x14ac:dyDescent="0.2">
      <c r="A183">
        <v>-2E-3</v>
      </c>
      <c r="B183" s="34">
        <v>80.019000000000005</v>
      </c>
      <c r="C183">
        <v>157.91999999999999</v>
      </c>
      <c r="D183">
        <v>1.9913209999999999</v>
      </c>
      <c r="F183" s="3">
        <f t="shared" si="9"/>
        <v>0.20100000000000051</v>
      </c>
      <c r="G183" s="3">
        <f t="shared" si="8"/>
        <v>2.8090000000000117</v>
      </c>
      <c r="H183">
        <f t="shared" si="7"/>
        <v>157.91999999999999</v>
      </c>
      <c r="I183" s="5">
        <f t="shared" si="10"/>
        <v>-4.9392097264444601E-4</v>
      </c>
      <c r="J183" s="51">
        <f>H183-'0A (BACKGROUND)'!H183</f>
        <v>156.93699999999998</v>
      </c>
    </row>
    <row r="184" spans="1:10" x14ac:dyDescent="0.2">
      <c r="A184">
        <v>-2E-3</v>
      </c>
      <c r="B184" s="34">
        <v>80.22</v>
      </c>
      <c r="C184">
        <v>157.90899999999999</v>
      </c>
      <c r="D184">
        <v>1.991312</v>
      </c>
      <c r="F184" s="3">
        <f t="shared" si="9"/>
        <v>0.20049999999999812</v>
      </c>
      <c r="G184" s="3">
        <f t="shared" si="8"/>
        <v>3.0100000000000051</v>
      </c>
      <c r="H184">
        <f t="shared" si="7"/>
        <v>157.90899999999999</v>
      </c>
      <c r="I184" s="5">
        <f t="shared" si="10"/>
        <v>-5.6361575337704473E-4</v>
      </c>
      <c r="J184" s="51">
        <f>H184-'0A (BACKGROUND)'!H184</f>
        <v>156.92599999999999</v>
      </c>
    </row>
    <row r="185" spans="1:10" x14ac:dyDescent="0.2">
      <c r="A185">
        <v>-2E-3</v>
      </c>
      <c r="B185" s="34">
        <v>80.42</v>
      </c>
      <c r="C185">
        <v>157.89599999999999</v>
      </c>
      <c r="D185">
        <v>1.9913019999999999</v>
      </c>
      <c r="F185" s="3">
        <f t="shared" si="9"/>
        <v>0.19850000000000279</v>
      </c>
      <c r="G185" s="3">
        <f t="shared" si="8"/>
        <v>3.210000000000008</v>
      </c>
      <c r="H185">
        <f t="shared" si="7"/>
        <v>157.89599999999999</v>
      </c>
      <c r="I185" s="5">
        <f t="shared" si="10"/>
        <v>-6.4599483204141883E-4</v>
      </c>
      <c r="J185" s="51">
        <f>H185-'0A (BACKGROUND)'!H185</f>
        <v>156.91099999999997</v>
      </c>
    </row>
    <row r="186" spans="1:10" x14ac:dyDescent="0.2">
      <c r="A186">
        <v>-2E-3</v>
      </c>
      <c r="B186" s="34">
        <v>80.617000000000004</v>
      </c>
      <c r="C186">
        <v>157.887</v>
      </c>
      <c r="D186">
        <v>1.9913479999999999</v>
      </c>
      <c r="F186" s="3">
        <f t="shared" si="9"/>
        <v>0.19899999999999807</v>
      </c>
      <c r="G186" s="3">
        <f t="shared" si="8"/>
        <v>3.4070000000000107</v>
      </c>
      <c r="H186">
        <f t="shared" si="7"/>
        <v>157.887</v>
      </c>
      <c r="I186" s="5">
        <f t="shared" si="10"/>
        <v>-7.0303444868802245E-4</v>
      </c>
      <c r="J186" s="51">
        <f>H186-'0A (BACKGROUND)'!H186</f>
        <v>156.90100000000001</v>
      </c>
    </row>
    <row r="187" spans="1:10" x14ac:dyDescent="0.2">
      <c r="A187">
        <v>-2E-3</v>
      </c>
      <c r="B187" s="34">
        <v>80.817999999999998</v>
      </c>
      <c r="C187">
        <v>157.876</v>
      </c>
      <c r="D187">
        <v>1.991347</v>
      </c>
      <c r="F187" s="3">
        <f t="shared" si="9"/>
        <v>0.20149999999999579</v>
      </c>
      <c r="G187" s="3">
        <f t="shared" si="8"/>
        <v>3.6080000000000041</v>
      </c>
      <c r="H187">
        <f t="shared" si="7"/>
        <v>157.876</v>
      </c>
      <c r="I187" s="5">
        <f t="shared" si="10"/>
        <v>-7.7275836732626502E-4</v>
      </c>
      <c r="J187" s="51">
        <f>H187-'0A (BACKGROUND)'!H187</f>
        <v>156.88400000000001</v>
      </c>
    </row>
    <row r="188" spans="1:10" x14ac:dyDescent="0.2">
      <c r="A188">
        <v>-2E-3</v>
      </c>
      <c r="B188" s="34">
        <v>81.02</v>
      </c>
      <c r="C188">
        <v>157.86199999999999</v>
      </c>
      <c r="D188">
        <v>1.9913320000000001</v>
      </c>
      <c r="F188" s="3">
        <f t="shared" si="9"/>
        <v>0.20100000000000051</v>
      </c>
      <c r="G188" s="3">
        <f t="shared" si="8"/>
        <v>3.8100000000000023</v>
      </c>
      <c r="H188">
        <f t="shared" si="7"/>
        <v>157.86199999999999</v>
      </c>
      <c r="I188" s="5">
        <f t="shared" si="10"/>
        <v>-8.615119534782778E-4</v>
      </c>
      <c r="J188" s="51">
        <f>H188-'0A (BACKGROUND)'!H188</f>
        <v>156.87</v>
      </c>
    </row>
    <row r="189" spans="1:10" x14ac:dyDescent="0.2">
      <c r="A189">
        <v>-2E-3</v>
      </c>
      <c r="B189" s="34">
        <v>81.22</v>
      </c>
      <c r="C189">
        <v>157.84899999999999</v>
      </c>
      <c r="D189">
        <v>1.99133</v>
      </c>
      <c r="F189" s="3">
        <f t="shared" si="9"/>
        <v>0.19900000000000517</v>
      </c>
      <c r="G189" s="3">
        <f t="shared" si="8"/>
        <v>4.0100000000000051</v>
      </c>
      <c r="H189">
        <f t="shared" si="7"/>
        <v>157.84899999999999</v>
      </c>
      <c r="I189" s="5">
        <f t="shared" si="10"/>
        <v>-9.4394009464737749E-4</v>
      </c>
      <c r="J189" s="51">
        <f>H189-'0A (BACKGROUND)'!H189</f>
        <v>156.86099999999999</v>
      </c>
    </row>
    <row r="190" spans="1:10" x14ac:dyDescent="0.2">
      <c r="A190">
        <v>-2E-3</v>
      </c>
      <c r="B190" s="34">
        <v>81.418000000000006</v>
      </c>
      <c r="C190">
        <v>157.834</v>
      </c>
      <c r="D190">
        <v>1.991322</v>
      </c>
      <c r="F190" s="3">
        <f t="shared" si="9"/>
        <v>0.19899999999999807</v>
      </c>
      <c r="G190" s="3">
        <f t="shared" si="8"/>
        <v>4.2080000000000126</v>
      </c>
      <c r="H190">
        <f t="shared" si="7"/>
        <v>157.834</v>
      </c>
      <c r="I190" s="5">
        <f t="shared" si="10"/>
        <v>-1.0390663608601525E-3</v>
      </c>
      <c r="J190" s="51">
        <f>H190-'0A (BACKGROUND)'!H190</f>
        <v>156.83799999999999</v>
      </c>
    </row>
    <row r="191" spans="1:10" x14ac:dyDescent="0.2">
      <c r="A191">
        <v>-2E-3</v>
      </c>
      <c r="B191" s="34">
        <v>81.617999999999995</v>
      </c>
      <c r="C191">
        <v>157.821</v>
      </c>
      <c r="D191">
        <v>1.991336</v>
      </c>
      <c r="F191" s="3">
        <f t="shared" si="9"/>
        <v>0.20099999999999341</v>
      </c>
      <c r="G191" s="3">
        <f t="shared" si="8"/>
        <v>4.4080000000000013</v>
      </c>
      <c r="H191">
        <f t="shared" si="7"/>
        <v>157.821</v>
      </c>
      <c r="I191" s="5">
        <f t="shared" si="10"/>
        <v>-1.121523751592024E-3</v>
      </c>
      <c r="J191" s="51">
        <f>H191-'0A (BACKGROUND)'!H191</f>
        <v>156.82499999999999</v>
      </c>
    </row>
    <row r="192" spans="1:10" x14ac:dyDescent="0.2">
      <c r="A192">
        <v>-2E-3</v>
      </c>
      <c r="B192" s="34">
        <v>81.819999999999993</v>
      </c>
      <c r="C192">
        <v>157.804</v>
      </c>
      <c r="D192">
        <v>1.991317</v>
      </c>
      <c r="F192" s="3">
        <f t="shared" si="9"/>
        <v>0.20100000000000051</v>
      </c>
      <c r="G192" s="3">
        <f t="shared" si="8"/>
        <v>4.6099999999999994</v>
      </c>
      <c r="H192">
        <f t="shared" si="7"/>
        <v>157.804</v>
      </c>
      <c r="I192" s="5">
        <f t="shared" si="10"/>
        <v>-1.2293731464347868E-3</v>
      </c>
      <c r="J192" s="51">
        <f>H192-'0A (BACKGROUND)'!H192</f>
        <v>156.80600000000001</v>
      </c>
    </row>
    <row r="193" spans="1:10" x14ac:dyDescent="0.2">
      <c r="A193">
        <v>-2E-3</v>
      </c>
      <c r="B193" s="34">
        <v>82.02</v>
      </c>
      <c r="C193">
        <v>157.78899999999999</v>
      </c>
      <c r="D193">
        <v>1.9913080000000001</v>
      </c>
      <c r="F193" s="3">
        <f t="shared" si="9"/>
        <v>0.19900000000000517</v>
      </c>
      <c r="G193" s="3">
        <f t="shared" si="8"/>
        <v>4.8100000000000023</v>
      </c>
      <c r="H193">
        <f t="shared" si="7"/>
        <v>157.78899999999999</v>
      </c>
      <c r="I193" s="5">
        <f t="shared" si="10"/>
        <v>-1.3245536761117283E-3</v>
      </c>
      <c r="J193" s="51">
        <f>H193-'0A (BACKGROUND)'!H193</f>
        <v>156.786</v>
      </c>
    </row>
    <row r="194" spans="1:10" x14ac:dyDescent="0.2">
      <c r="A194">
        <v>-2E-3</v>
      </c>
      <c r="B194" s="34">
        <v>82.218000000000004</v>
      </c>
      <c r="C194">
        <v>157.768</v>
      </c>
      <c r="D194">
        <v>1.9913369999999999</v>
      </c>
      <c r="F194" s="3">
        <f t="shared" si="9"/>
        <v>0.19950000000000045</v>
      </c>
      <c r="G194" s="3">
        <f t="shared" si="8"/>
        <v>5.0080000000000098</v>
      </c>
      <c r="H194">
        <f t="shared" si="7"/>
        <v>157.768</v>
      </c>
      <c r="I194" s="5">
        <f t="shared" si="10"/>
        <v>-1.4578368236903838E-3</v>
      </c>
      <c r="J194" s="51">
        <f>H194-'0A (BACKGROUND)'!H194</f>
        <v>156.761</v>
      </c>
    </row>
    <row r="195" spans="1:10" x14ac:dyDescent="0.2">
      <c r="A195">
        <v>-2E-3</v>
      </c>
      <c r="B195" s="34">
        <v>82.418999999999997</v>
      </c>
      <c r="C195">
        <v>157.74799999999999</v>
      </c>
      <c r="D195">
        <v>1.9913479999999999</v>
      </c>
      <c r="F195" s="3">
        <f t="shared" si="9"/>
        <v>0.20100000000000051</v>
      </c>
      <c r="G195" s="3">
        <f t="shared" si="8"/>
        <v>5.2090000000000032</v>
      </c>
      <c r="H195">
        <f t="shared" si="7"/>
        <v>157.74799999999999</v>
      </c>
      <c r="I195" s="5">
        <f>1-H$169/H195</f>
        <v>-1.5848061465122409E-3</v>
      </c>
      <c r="J195" s="51">
        <f>H195-'0A (BACKGROUND)'!H195</f>
        <v>156.73599999999999</v>
      </c>
    </row>
    <row r="196" spans="1:10" x14ac:dyDescent="0.2">
      <c r="A196">
        <v>-2E-3</v>
      </c>
      <c r="B196" s="34">
        <v>82.62</v>
      </c>
      <c r="C196">
        <v>157.73500000000001</v>
      </c>
      <c r="D196">
        <v>1.991347</v>
      </c>
      <c r="F196" s="3">
        <f t="shared" si="9"/>
        <v>0.20100000000000051</v>
      </c>
      <c r="G196" s="3">
        <f t="shared" si="8"/>
        <v>5.4100000000000108</v>
      </c>
      <c r="H196">
        <f t="shared" si="7"/>
        <v>157.73500000000001</v>
      </c>
      <c r="I196" s="5">
        <f>1-H$169/H196</f>
        <v>-1.667353472596389E-3</v>
      </c>
      <c r="J196" s="51">
        <f>H196-'0A (BACKGROUND)'!H196</f>
        <v>156.71600000000001</v>
      </c>
    </row>
    <row r="197" spans="1:10" x14ac:dyDescent="0.2">
      <c r="A197">
        <v>-2E-3</v>
      </c>
      <c r="B197" s="34">
        <v>82.820999999999998</v>
      </c>
      <c r="C197">
        <v>157.72999999999999</v>
      </c>
      <c r="D197">
        <v>1.9913149999999999</v>
      </c>
      <c r="F197" s="3">
        <f t="shared" si="9"/>
        <v>0.19899999999999807</v>
      </c>
      <c r="G197" s="3">
        <f t="shared" si="8"/>
        <v>5.6110000000000042</v>
      </c>
      <c r="H197">
        <f t="shared" ref="H197:H260" si="11">C197</f>
        <v>157.72999999999999</v>
      </c>
      <c r="I197" s="5">
        <f>1-H$169/H197</f>
        <v>-1.6991060673301472E-3</v>
      </c>
      <c r="J197" s="51">
        <f>H197-'0A (BACKGROUND)'!H197</f>
        <v>156.71299999999999</v>
      </c>
    </row>
    <row r="198" spans="1:10" x14ac:dyDescent="0.2">
      <c r="A198">
        <v>-2E-3</v>
      </c>
      <c r="B198" s="34">
        <v>83.018000000000001</v>
      </c>
      <c r="C198">
        <v>157.69999999999999</v>
      </c>
      <c r="D198">
        <v>1.9913460000000001</v>
      </c>
      <c r="F198" s="3">
        <f t="shared" si="9"/>
        <v>0.19850000000000279</v>
      </c>
      <c r="G198" s="3">
        <f t="shared" si="8"/>
        <v>5.8080000000000069</v>
      </c>
      <c r="H198">
        <f t="shared" si="11"/>
        <v>157.69999999999999</v>
      </c>
      <c r="I198" s="5">
        <f t="shared" ref="I198:I219" si="12">1-H$169/H198</f>
        <v>-1.8896639188332731E-3</v>
      </c>
      <c r="J198" s="51">
        <f>H198-'0A (BACKGROUND)'!H198</f>
        <v>156.67999999999998</v>
      </c>
    </row>
    <row r="199" spans="1:10" x14ac:dyDescent="0.2">
      <c r="A199">
        <v>-2E-3</v>
      </c>
      <c r="B199" s="34">
        <v>83.218000000000004</v>
      </c>
      <c r="C199">
        <v>157.655</v>
      </c>
      <c r="D199">
        <v>1.9913080000000001</v>
      </c>
      <c r="F199" s="3">
        <f t="shared" si="9"/>
        <v>0.20100000000000051</v>
      </c>
      <c r="G199" s="3">
        <f t="shared" si="8"/>
        <v>6.0080000000000098</v>
      </c>
      <c r="H199">
        <f t="shared" si="11"/>
        <v>157.655</v>
      </c>
      <c r="I199" s="5">
        <f t="shared" si="12"/>
        <v>-2.1756366750180778E-3</v>
      </c>
      <c r="J199" s="51">
        <f>H199-'0A (BACKGROUND)'!H199</f>
        <v>156.63400000000001</v>
      </c>
    </row>
    <row r="200" spans="1:10" x14ac:dyDescent="0.2">
      <c r="A200">
        <v>-2E-3</v>
      </c>
      <c r="B200" s="34">
        <v>83.42</v>
      </c>
      <c r="C200">
        <v>157.619</v>
      </c>
      <c r="D200">
        <v>1.9913080000000001</v>
      </c>
      <c r="F200" s="3">
        <f t="shared" si="9"/>
        <v>0.20100000000000051</v>
      </c>
      <c r="G200" s="3">
        <f t="shared" si="8"/>
        <v>6.210000000000008</v>
      </c>
      <c r="H200">
        <f t="shared" si="11"/>
        <v>157.619</v>
      </c>
      <c r="I200" s="5">
        <f t="shared" si="12"/>
        <v>-2.4045324484991415E-3</v>
      </c>
      <c r="J200" s="51">
        <f>H200-'0A (BACKGROUND)'!H200</f>
        <v>156.59299999999999</v>
      </c>
    </row>
    <row r="201" spans="1:10" x14ac:dyDescent="0.2">
      <c r="A201">
        <v>-2E-3</v>
      </c>
      <c r="B201" s="34">
        <v>83.62</v>
      </c>
      <c r="C201">
        <v>157.58600000000001</v>
      </c>
      <c r="D201">
        <v>1.9913259999999999</v>
      </c>
      <c r="F201" s="3">
        <f t="shared" si="9"/>
        <v>0.19899999999999807</v>
      </c>
      <c r="G201" s="3">
        <f t="shared" si="8"/>
        <v>6.4100000000000108</v>
      </c>
      <c r="H201">
        <f t="shared" si="11"/>
        <v>157.58600000000001</v>
      </c>
      <c r="I201" s="5">
        <f t="shared" si="12"/>
        <v>-2.6144454456613619E-3</v>
      </c>
      <c r="J201" s="51">
        <f>H201-'0A (BACKGROUND)'!H201</f>
        <v>156.55500000000001</v>
      </c>
    </row>
    <row r="202" spans="1:10" x14ac:dyDescent="0.2">
      <c r="A202">
        <v>-2E-3</v>
      </c>
      <c r="B202" s="34">
        <v>83.817999999999998</v>
      </c>
      <c r="C202">
        <v>157.554</v>
      </c>
      <c r="D202">
        <v>1.991322</v>
      </c>
      <c r="F202" s="3">
        <f t="shared" si="9"/>
        <v>0.19950000000000045</v>
      </c>
      <c r="G202" s="3">
        <f t="shared" si="8"/>
        <v>6.6080000000000041</v>
      </c>
      <c r="H202">
        <f t="shared" si="11"/>
        <v>157.554</v>
      </c>
      <c r="I202" s="5">
        <f t="shared" si="12"/>
        <v>-2.818081419703633E-3</v>
      </c>
      <c r="J202" s="51">
        <f>H202-'0A (BACKGROUND)'!H202</f>
        <v>156.52199999999999</v>
      </c>
    </row>
    <row r="203" spans="1:10" x14ac:dyDescent="0.2">
      <c r="A203">
        <v>-2E-3</v>
      </c>
      <c r="B203" s="34">
        <v>84.019000000000005</v>
      </c>
      <c r="C203">
        <v>157.51400000000001</v>
      </c>
      <c r="D203">
        <v>1.99133</v>
      </c>
      <c r="F203" s="3">
        <f t="shared" si="9"/>
        <v>0.20100000000000051</v>
      </c>
      <c r="G203" s="3">
        <f t="shared" si="8"/>
        <v>6.8090000000000117</v>
      </c>
      <c r="H203">
        <f t="shared" si="11"/>
        <v>157.51400000000001</v>
      </c>
      <c r="I203" s="5">
        <f t="shared" si="12"/>
        <v>-3.0727427403276497E-3</v>
      </c>
      <c r="J203" s="51">
        <f>H203-'0A (BACKGROUND)'!H203</f>
        <v>156.476</v>
      </c>
    </row>
    <row r="204" spans="1:10" x14ac:dyDescent="0.2">
      <c r="A204">
        <v>-2E-3</v>
      </c>
      <c r="B204" s="34">
        <v>84.22</v>
      </c>
      <c r="C204">
        <v>157.47499999999999</v>
      </c>
      <c r="D204">
        <v>1.991287</v>
      </c>
      <c r="F204" s="3">
        <f t="shared" si="9"/>
        <v>0.20049999999999812</v>
      </c>
      <c r="G204" s="3">
        <f t="shared" si="8"/>
        <v>7.0100000000000051</v>
      </c>
      <c r="H204">
        <f t="shared" si="11"/>
        <v>157.47499999999999</v>
      </c>
      <c r="I204" s="5">
        <f t="shared" si="12"/>
        <v>-3.3211620892203975E-3</v>
      </c>
      <c r="J204" s="51">
        <f>H204-'0A (BACKGROUND)'!H204</f>
        <v>156.43099999999998</v>
      </c>
    </row>
    <row r="205" spans="1:10" x14ac:dyDescent="0.2">
      <c r="A205">
        <v>-2E-3</v>
      </c>
      <c r="B205" s="34">
        <v>84.42</v>
      </c>
      <c r="C205">
        <v>157.428</v>
      </c>
      <c r="D205">
        <v>1.9913320000000001</v>
      </c>
      <c r="F205" s="3">
        <f t="shared" si="9"/>
        <v>0.19850000000000279</v>
      </c>
      <c r="G205" s="3">
        <f t="shared" si="8"/>
        <v>7.210000000000008</v>
      </c>
      <c r="H205">
        <f t="shared" si="11"/>
        <v>157.428</v>
      </c>
      <c r="I205" s="5">
        <f t="shared" si="12"/>
        <v>-3.6207027974692885E-3</v>
      </c>
      <c r="J205" s="51">
        <f>H205-'0A (BACKGROUND)'!H205</f>
        <v>156.37700000000001</v>
      </c>
    </row>
    <row r="206" spans="1:10" x14ac:dyDescent="0.2">
      <c r="A206">
        <v>-2E-3</v>
      </c>
      <c r="B206" s="34">
        <v>84.617000000000004</v>
      </c>
      <c r="C206">
        <v>157.37799999999999</v>
      </c>
      <c r="D206">
        <v>1.9913179999999999</v>
      </c>
      <c r="F206" s="3">
        <f t="shared" si="9"/>
        <v>0.19950000000000045</v>
      </c>
      <c r="G206" s="3">
        <f t="shared" si="8"/>
        <v>7.4070000000000107</v>
      </c>
      <c r="H206">
        <f t="shared" si="11"/>
        <v>157.37799999999999</v>
      </c>
      <c r="I206" s="5">
        <f t="shared" si="12"/>
        <v>-3.9395595318278964E-3</v>
      </c>
      <c r="J206" s="51">
        <f>H206-'0A (BACKGROUND)'!H206</f>
        <v>156.32399999999998</v>
      </c>
    </row>
    <row r="207" spans="1:10" x14ac:dyDescent="0.2">
      <c r="A207">
        <v>-2E-3</v>
      </c>
      <c r="B207" s="34">
        <v>84.819000000000003</v>
      </c>
      <c r="C207">
        <v>157.31700000000001</v>
      </c>
      <c r="D207">
        <v>1.9913510000000001</v>
      </c>
      <c r="F207" s="3">
        <f t="shared" si="9"/>
        <v>0.20149999999999579</v>
      </c>
      <c r="G207" s="3">
        <f t="shared" si="8"/>
        <v>7.6090000000000089</v>
      </c>
      <c r="H207">
        <f t="shared" si="11"/>
        <v>157.31700000000001</v>
      </c>
      <c r="I207" s="5">
        <f t="shared" si="12"/>
        <v>-4.3288392227158745E-3</v>
      </c>
      <c r="J207" s="51">
        <f>H207-'0A (BACKGROUND)'!H207</f>
        <v>156.25800000000001</v>
      </c>
    </row>
    <row r="208" spans="1:10" x14ac:dyDescent="0.2">
      <c r="A208">
        <v>-2E-3</v>
      </c>
      <c r="B208" s="34">
        <v>85.02</v>
      </c>
      <c r="C208">
        <v>157.255</v>
      </c>
      <c r="D208">
        <v>1.9913110000000001</v>
      </c>
      <c r="F208" s="3">
        <f t="shared" si="9"/>
        <v>0.20100000000000051</v>
      </c>
      <c r="G208" s="3">
        <f t="shared" si="8"/>
        <v>7.8100000000000023</v>
      </c>
      <c r="H208">
        <f t="shared" si="11"/>
        <v>157.255</v>
      </c>
      <c r="I208" s="5">
        <f t="shared" si="12"/>
        <v>-4.7248100219388078E-3</v>
      </c>
      <c r="J208" s="51">
        <f>H208-'0A (BACKGROUND)'!H208</f>
        <v>156.19299999999998</v>
      </c>
    </row>
    <row r="209" spans="1:10" x14ac:dyDescent="0.2">
      <c r="A209">
        <v>-2E-3</v>
      </c>
      <c r="B209" s="34">
        <v>85.221000000000004</v>
      </c>
      <c r="C209">
        <v>157.184</v>
      </c>
      <c r="D209">
        <v>1.991306</v>
      </c>
      <c r="F209" s="3">
        <f t="shared" si="9"/>
        <v>0.19900000000000517</v>
      </c>
      <c r="G209" s="3">
        <f t="shared" si="8"/>
        <v>8.0110000000000099</v>
      </c>
      <c r="H209">
        <f t="shared" si="11"/>
        <v>157.184</v>
      </c>
      <c r="I209" s="5">
        <f t="shared" si="12"/>
        <v>-5.1786441368077973E-3</v>
      </c>
      <c r="J209" s="51">
        <f>H209-'0A (BACKGROUND)'!H209</f>
        <v>156.12100000000001</v>
      </c>
    </row>
    <row r="210" spans="1:10" x14ac:dyDescent="0.2">
      <c r="A210">
        <v>-2E-3</v>
      </c>
      <c r="B210" s="34">
        <v>85.418000000000006</v>
      </c>
      <c r="C210">
        <v>157.10400000000001</v>
      </c>
      <c r="D210">
        <v>1.991306</v>
      </c>
      <c r="F210" s="3">
        <f t="shared" si="9"/>
        <v>0.19849999999999568</v>
      </c>
      <c r="G210" s="3">
        <f t="shared" si="8"/>
        <v>8.2080000000000126</v>
      </c>
      <c r="H210">
        <f t="shared" si="11"/>
        <v>157.10400000000001</v>
      </c>
      <c r="I210" s="5">
        <f t="shared" si="12"/>
        <v>-5.6904980140541905E-3</v>
      </c>
      <c r="J210" s="51">
        <f>H210-'0A (BACKGROUND)'!H210</f>
        <v>156.03</v>
      </c>
    </row>
    <row r="211" spans="1:10" x14ac:dyDescent="0.2">
      <c r="A211">
        <v>-2E-3</v>
      </c>
      <c r="B211" s="34">
        <v>85.617999999999995</v>
      </c>
      <c r="C211">
        <v>157.01300000000001</v>
      </c>
      <c r="D211">
        <v>1.9913080000000001</v>
      </c>
      <c r="F211" s="3">
        <f t="shared" si="9"/>
        <v>0.20099999999999341</v>
      </c>
      <c r="G211" s="3">
        <f t="shared" ref="G211:G274" si="13">B211-$G$1</f>
        <v>8.4080000000000013</v>
      </c>
      <c r="H211">
        <f t="shared" si="11"/>
        <v>157.01300000000001</v>
      </c>
      <c r="I211" s="5">
        <f t="shared" si="12"/>
        <v>-6.2733658996387831E-3</v>
      </c>
      <c r="J211" s="51">
        <f>H211-'0A (BACKGROUND)'!H211</f>
        <v>155.93800000000002</v>
      </c>
    </row>
    <row r="212" spans="1:10" x14ac:dyDescent="0.2">
      <c r="A212">
        <v>-2E-3</v>
      </c>
      <c r="B212" s="34">
        <v>85.82</v>
      </c>
      <c r="C212">
        <v>156.905</v>
      </c>
      <c r="D212">
        <v>1.9913179999999999</v>
      </c>
      <c r="F212" s="3">
        <f t="shared" si="9"/>
        <v>0.2015000000000029</v>
      </c>
      <c r="G212" s="3">
        <f t="shared" si="13"/>
        <v>8.61</v>
      </c>
      <c r="H212">
        <f t="shared" si="11"/>
        <v>156.905</v>
      </c>
      <c r="I212" s="5">
        <f t="shared" si="12"/>
        <v>-6.9659985341448127E-3</v>
      </c>
      <c r="J212" s="51">
        <f>H212-'0A (BACKGROUND)'!H212</f>
        <v>155.83099999999999</v>
      </c>
    </row>
    <row r="213" spans="1:10" x14ac:dyDescent="0.2">
      <c r="A213">
        <v>-2E-3</v>
      </c>
      <c r="B213" s="34">
        <v>86.021000000000001</v>
      </c>
      <c r="C213">
        <v>156.78299999999999</v>
      </c>
      <c r="D213">
        <v>1.991323</v>
      </c>
      <c r="F213" s="3">
        <f t="shared" ref="F213:F276" si="14">(G214-G212)/2</f>
        <v>0.19900000000000517</v>
      </c>
      <c r="G213" s="3">
        <f t="shared" si="13"/>
        <v>8.811000000000007</v>
      </c>
      <c r="H213">
        <f t="shared" si="11"/>
        <v>156.78299999999999</v>
      </c>
      <c r="I213" s="5">
        <f t="shared" si="12"/>
        <v>-7.7495646849468081E-3</v>
      </c>
      <c r="J213" s="51">
        <f>H213-'0A (BACKGROUND)'!H213</f>
        <v>155.70399999999998</v>
      </c>
    </row>
    <row r="214" spans="1:10" x14ac:dyDescent="0.2">
      <c r="A214">
        <v>-2E-3</v>
      </c>
      <c r="B214" s="34">
        <v>86.218000000000004</v>
      </c>
      <c r="C214">
        <v>156.655</v>
      </c>
      <c r="D214">
        <v>1.9913369999999999</v>
      </c>
      <c r="F214" s="3">
        <f t="shared" si="14"/>
        <v>0.19899999999999807</v>
      </c>
      <c r="G214" s="3">
        <f t="shared" si="13"/>
        <v>9.0080000000000098</v>
      </c>
      <c r="H214">
        <f t="shared" si="11"/>
        <v>156.655</v>
      </c>
      <c r="I214" s="5">
        <f t="shared" si="12"/>
        <v>-8.5729788388495543E-3</v>
      </c>
      <c r="J214" s="51">
        <f>H214-'0A (BACKGROUND)'!H214</f>
        <v>155.57599999999999</v>
      </c>
    </row>
    <row r="215" spans="1:10" x14ac:dyDescent="0.2">
      <c r="A215">
        <v>-2E-3</v>
      </c>
      <c r="B215" s="34">
        <v>86.418999999999997</v>
      </c>
      <c r="C215">
        <v>156.499</v>
      </c>
      <c r="D215">
        <v>1.9913320000000001</v>
      </c>
      <c r="F215" s="3">
        <f t="shared" si="14"/>
        <v>0.20149999999999579</v>
      </c>
      <c r="G215" s="3">
        <f t="shared" si="13"/>
        <v>9.2090000000000032</v>
      </c>
      <c r="H215">
        <f t="shared" si="11"/>
        <v>156.499</v>
      </c>
      <c r="I215" s="5">
        <f t="shared" si="12"/>
        <v>-9.5783359638079713E-3</v>
      </c>
      <c r="J215" s="51">
        <f>H215-'0A (BACKGROUND)'!H215</f>
        <v>155.41899999999998</v>
      </c>
    </row>
    <row r="216" spans="1:10" x14ac:dyDescent="0.2">
      <c r="A216">
        <v>-2E-3</v>
      </c>
      <c r="B216" s="34">
        <v>86.620999999999995</v>
      </c>
      <c r="C216">
        <v>156.32300000000001</v>
      </c>
      <c r="D216">
        <v>1.9913369999999999</v>
      </c>
      <c r="F216" s="3">
        <f t="shared" si="14"/>
        <v>0.20100000000000051</v>
      </c>
      <c r="G216" s="3">
        <f t="shared" si="13"/>
        <v>9.4110000000000014</v>
      </c>
      <c r="H216">
        <f t="shared" si="11"/>
        <v>156.32300000000001</v>
      </c>
      <c r="I216" s="5">
        <f t="shared" si="12"/>
        <v>-1.0714993954824115E-2</v>
      </c>
      <c r="J216" s="51">
        <f>H216-'0A (BACKGROUND)'!H216</f>
        <v>155.239</v>
      </c>
    </row>
    <row r="217" spans="1:10" x14ac:dyDescent="0.2">
      <c r="A217">
        <v>-2E-3</v>
      </c>
      <c r="B217" s="34">
        <v>86.820999999999998</v>
      </c>
      <c r="C217">
        <v>156.12299999999999</v>
      </c>
      <c r="D217">
        <v>1.991303</v>
      </c>
      <c r="F217" s="3">
        <f t="shared" si="14"/>
        <v>0.19850000000000279</v>
      </c>
      <c r="G217" s="3">
        <f t="shared" si="13"/>
        <v>9.6110000000000042</v>
      </c>
      <c r="H217">
        <f t="shared" si="11"/>
        <v>156.12299999999999</v>
      </c>
      <c r="I217" s="5">
        <f t="shared" si="12"/>
        <v>-1.200976153417499E-2</v>
      </c>
      <c r="J217" s="51">
        <f>H217-'0A (BACKGROUND)'!H217</f>
        <v>155.03399999999999</v>
      </c>
    </row>
    <row r="218" spans="1:10" x14ac:dyDescent="0.2">
      <c r="A218">
        <v>-2E-3</v>
      </c>
      <c r="B218" s="34">
        <v>87.018000000000001</v>
      </c>
      <c r="C218">
        <v>155.892</v>
      </c>
      <c r="D218">
        <v>1.99136</v>
      </c>
      <c r="F218" s="3">
        <f t="shared" si="14"/>
        <v>0.19850000000000279</v>
      </c>
      <c r="G218" s="3">
        <f t="shared" si="13"/>
        <v>9.8080000000000069</v>
      </c>
      <c r="H218">
        <f t="shared" si="11"/>
        <v>155.892</v>
      </c>
      <c r="I218" s="5">
        <f t="shared" si="12"/>
        <v>-1.3509352628742866E-2</v>
      </c>
      <c r="J218" s="51">
        <f>H218-'0A (BACKGROUND)'!H218</f>
        <v>154.797</v>
      </c>
    </row>
    <row r="219" spans="1:10" x14ac:dyDescent="0.2">
      <c r="A219">
        <v>-2E-3</v>
      </c>
      <c r="B219" s="34">
        <v>87.218000000000004</v>
      </c>
      <c r="C219">
        <v>155.62299999999999</v>
      </c>
      <c r="D219">
        <v>1.9913449999999999</v>
      </c>
      <c r="F219" s="3">
        <f t="shared" si="14"/>
        <v>0.2015000000000029</v>
      </c>
      <c r="G219" s="3">
        <f t="shared" si="13"/>
        <v>10.00800000000001</v>
      </c>
      <c r="H219">
        <f t="shared" si="11"/>
        <v>155.62299999999999</v>
      </c>
      <c r="I219" s="5">
        <f t="shared" si="12"/>
        <v>-1.5261240305096235E-2</v>
      </c>
      <c r="J219" s="51">
        <f>H219-'0A (BACKGROUND)'!H219</f>
        <v>154.529</v>
      </c>
    </row>
    <row r="220" spans="1:10" x14ac:dyDescent="0.2">
      <c r="A220">
        <v>-2E-3</v>
      </c>
      <c r="B220" s="34">
        <v>87.421000000000006</v>
      </c>
      <c r="C220">
        <v>155.30699999999999</v>
      </c>
      <c r="D220">
        <v>1.9912810000000001</v>
      </c>
      <c r="F220" s="3">
        <f t="shared" si="14"/>
        <v>0.20100000000000051</v>
      </c>
      <c r="G220" s="3">
        <f t="shared" si="13"/>
        <v>10.211000000000013</v>
      </c>
      <c r="H220">
        <f t="shared" si="11"/>
        <v>155.30699999999999</v>
      </c>
      <c r="J220" s="51">
        <f>H220-'0A (BACKGROUND)'!H220</f>
        <v>154.21199999999999</v>
      </c>
    </row>
    <row r="221" spans="1:10" x14ac:dyDescent="0.2">
      <c r="A221">
        <v>-2E-3</v>
      </c>
      <c r="B221" s="34">
        <v>87.62</v>
      </c>
      <c r="C221">
        <v>154.941</v>
      </c>
      <c r="D221">
        <v>1.991328</v>
      </c>
      <c r="F221" s="3">
        <f t="shared" si="14"/>
        <v>0.19799999999999329</v>
      </c>
      <c r="G221" s="3">
        <f t="shared" si="13"/>
        <v>10.410000000000011</v>
      </c>
      <c r="H221">
        <f t="shared" si="11"/>
        <v>154.941</v>
      </c>
      <c r="J221" s="51">
        <f>H221-'0A (BACKGROUND)'!H221</f>
        <v>153.845</v>
      </c>
    </row>
    <row r="222" spans="1:10" x14ac:dyDescent="0.2">
      <c r="A222">
        <v>-2E-3</v>
      </c>
      <c r="B222" s="34">
        <v>87.816999999999993</v>
      </c>
      <c r="C222">
        <v>154.53100000000001</v>
      </c>
      <c r="D222">
        <v>1.991333</v>
      </c>
      <c r="F222" s="3">
        <f t="shared" si="14"/>
        <v>0.19899999999999807</v>
      </c>
      <c r="G222" s="3">
        <f t="shared" si="13"/>
        <v>10.606999999999999</v>
      </c>
      <c r="H222">
        <f t="shared" si="11"/>
        <v>154.53100000000001</v>
      </c>
      <c r="J222" s="51">
        <f>H222-'0A (BACKGROUND)'!H222</f>
        <v>153.43899999999999</v>
      </c>
    </row>
    <row r="223" spans="1:10" x14ac:dyDescent="0.2">
      <c r="A223">
        <v>-2E-3</v>
      </c>
      <c r="B223" s="34">
        <v>88.018000000000001</v>
      </c>
      <c r="C223">
        <v>154.054</v>
      </c>
      <c r="D223">
        <v>1.9913019999999999</v>
      </c>
      <c r="F223" s="3">
        <f t="shared" si="14"/>
        <v>0.20100000000000051</v>
      </c>
      <c r="G223" s="3">
        <f t="shared" si="13"/>
        <v>10.808000000000007</v>
      </c>
      <c r="H223">
        <f t="shared" si="11"/>
        <v>154.054</v>
      </c>
      <c r="J223" s="51">
        <f>H223-'0A (BACKGROUND)'!H223</f>
        <v>152.965</v>
      </c>
    </row>
    <row r="224" spans="1:10" x14ac:dyDescent="0.2">
      <c r="A224">
        <v>-2E-3</v>
      </c>
      <c r="B224" s="34">
        <v>88.218999999999994</v>
      </c>
      <c r="C224">
        <v>153.49799999999999</v>
      </c>
      <c r="D224">
        <v>1.9912989999999999</v>
      </c>
      <c r="F224" s="3">
        <f t="shared" si="14"/>
        <v>0.20100000000000051</v>
      </c>
      <c r="G224" s="3">
        <f t="shared" si="13"/>
        <v>11.009</v>
      </c>
      <c r="H224">
        <f t="shared" si="11"/>
        <v>153.49799999999999</v>
      </c>
      <c r="J224" s="51">
        <f>H224-'0A (BACKGROUND)'!H224</f>
        <v>152.40699999999998</v>
      </c>
    </row>
    <row r="225" spans="1:10" x14ac:dyDescent="0.2">
      <c r="A225">
        <v>-2E-3</v>
      </c>
      <c r="B225" s="34">
        <v>88.42</v>
      </c>
      <c r="C225">
        <v>152.85</v>
      </c>
      <c r="D225">
        <v>1.9913430000000001</v>
      </c>
      <c r="F225" s="3">
        <f t="shared" si="14"/>
        <v>0.19900000000000517</v>
      </c>
      <c r="G225" s="3">
        <f t="shared" si="13"/>
        <v>11.210000000000008</v>
      </c>
      <c r="H225">
        <f t="shared" si="11"/>
        <v>152.85</v>
      </c>
      <c r="J225" s="51">
        <f>H225-'0A (BACKGROUND)'!H225</f>
        <v>151.756</v>
      </c>
    </row>
    <row r="226" spans="1:10" x14ac:dyDescent="0.2">
      <c r="A226">
        <v>-2E-3</v>
      </c>
      <c r="B226" s="34">
        <v>88.617000000000004</v>
      </c>
      <c r="C226">
        <v>152.11199999999999</v>
      </c>
      <c r="D226">
        <v>1.9913019999999999</v>
      </c>
      <c r="F226" s="3">
        <f t="shared" si="14"/>
        <v>0.19899999999999807</v>
      </c>
      <c r="G226" s="3">
        <f t="shared" si="13"/>
        <v>11.407000000000011</v>
      </c>
      <c r="H226">
        <f t="shared" si="11"/>
        <v>152.11199999999999</v>
      </c>
      <c r="J226" s="51">
        <f>H226-'0A (BACKGROUND)'!H226</f>
        <v>151.024</v>
      </c>
    </row>
    <row r="227" spans="1:10" x14ac:dyDescent="0.2">
      <c r="A227">
        <v>-2E-3</v>
      </c>
      <c r="B227" s="34">
        <v>88.817999999999998</v>
      </c>
      <c r="C227">
        <v>150.78800000000001</v>
      </c>
      <c r="D227">
        <v>1.9913559999999999</v>
      </c>
      <c r="F227" s="3">
        <f t="shared" si="14"/>
        <v>0.20149999999999579</v>
      </c>
      <c r="G227" s="3">
        <f t="shared" si="13"/>
        <v>11.608000000000004</v>
      </c>
      <c r="H227">
        <f t="shared" si="11"/>
        <v>150.78800000000001</v>
      </c>
      <c r="J227" s="51">
        <f>H227-'0A (BACKGROUND)'!H227</f>
        <v>149.70400000000001</v>
      </c>
    </row>
    <row r="228" spans="1:10" x14ac:dyDescent="0.2">
      <c r="A228">
        <v>-2E-3</v>
      </c>
      <c r="B228" s="34">
        <v>89.02</v>
      </c>
      <c r="C228">
        <v>150.13900000000001</v>
      </c>
      <c r="D228">
        <v>1.9913209999999999</v>
      </c>
      <c r="F228" s="3">
        <f t="shared" si="14"/>
        <v>0.2015000000000029</v>
      </c>
      <c r="G228" s="3">
        <f t="shared" si="13"/>
        <v>11.810000000000002</v>
      </c>
      <c r="H228">
        <f t="shared" si="11"/>
        <v>150.13900000000001</v>
      </c>
      <c r="J228" s="51">
        <f>H228-'0A (BACKGROUND)'!H228</f>
        <v>149.06200000000001</v>
      </c>
    </row>
    <row r="229" spans="1:10" x14ac:dyDescent="0.2">
      <c r="A229">
        <v>-2E-3</v>
      </c>
      <c r="B229" s="34">
        <v>89.221000000000004</v>
      </c>
      <c r="C229">
        <v>148.679</v>
      </c>
      <c r="D229">
        <v>1.991287</v>
      </c>
      <c r="F229" s="3">
        <f t="shared" si="14"/>
        <v>0.19900000000000517</v>
      </c>
      <c r="G229" s="3">
        <f t="shared" si="13"/>
        <v>12.01100000000001</v>
      </c>
      <c r="H229">
        <f t="shared" si="11"/>
        <v>148.679</v>
      </c>
      <c r="J229" s="51">
        <f>H229-'0A (BACKGROUND)'!H229</f>
        <v>147.613</v>
      </c>
    </row>
    <row r="230" spans="1:10" x14ac:dyDescent="0.2">
      <c r="A230">
        <v>-2E-3</v>
      </c>
      <c r="B230" s="34">
        <v>89.418000000000006</v>
      </c>
      <c r="C230">
        <v>147.21899999999999</v>
      </c>
      <c r="D230">
        <v>1.9912879999999999</v>
      </c>
      <c r="F230" s="3">
        <f t="shared" si="14"/>
        <v>0.19849999999999568</v>
      </c>
      <c r="G230" s="3">
        <f t="shared" si="13"/>
        <v>12.208000000000013</v>
      </c>
      <c r="H230">
        <f t="shared" si="11"/>
        <v>147.21899999999999</v>
      </c>
      <c r="J230" s="51">
        <f>H230-'0A (BACKGROUND)'!H230</f>
        <v>146.16499999999999</v>
      </c>
    </row>
    <row r="231" spans="1:10" x14ac:dyDescent="0.2">
      <c r="A231">
        <v>-2E-3</v>
      </c>
      <c r="B231" s="34">
        <v>89.617999999999995</v>
      </c>
      <c r="C231">
        <v>145.75</v>
      </c>
      <c r="D231">
        <v>1.991323</v>
      </c>
      <c r="F231" s="3">
        <f t="shared" si="14"/>
        <v>0.20099999999999341</v>
      </c>
      <c r="G231" s="3">
        <f t="shared" si="13"/>
        <v>12.408000000000001</v>
      </c>
      <c r="H231">
        <f t="shared" si="11"/>
        <v>145.75</v>
      </c>
      <c r="J231" s="51">
        <f>H231-'0A (BACKGROUND)'!H231</f>
        <v>144.70699999999999</v>
      </c>
    </row>
    <row r="232" spans="1:10" x14ac:dyDescent="0.2">
      <c r="A232">
        <v>-2E-3</v>
      </c>
      <c r="B232" s="34">
        <v>89.82</v>
      </c>
      <c r="C232">
        <v>144.077</v>
      </c>
      <c r="D232">
        <v>1.991341</v>
      </c>
      <c r="F232" s="3">
        <f t="shared" si="14"/>
        <v>0.2015000000000029</v>
      </c>
      <c r="G232" s="3">
        <f t="shared" si="13"/>
        <v>12.61</v>
      </c>
      <c r="H232">
        <f t="shared" si="11"/>
        <v>144.077</v>
      </c>
      <c r="J232" s="51">
        <f>H232-'0A (BACKGROUND)'!H232</f>
        <v>143.04900000000001</v>
      </c>
    </row>
    <row r="233" spans="1:10" x14ac:dyDescent="0.2">
      <c r="A233">
        <v>-2E-3</v>
      </c>
      <c r="B233" s="34">
        <v>90.021000000000001</v>
      </c>
      <c r="C233">
        <v>142.04499999999999</v>
      </c>
      <c r="D233">
        <v>1.991304</v>
      </c>
      <c r="F233" s="3">
        <f t="shared" si="14"/>
        <v>0.19850000000000279</v>
      </c>
      <c r="G233" s="3">
        <f t="shared" si="13"/>
        <v>12.811000000000007</v>
      </c>
      <c r="H233">
        <f t="shared" si="11"/>
        <v>142.04499999999999</v>
      </c>
      <c r="J233" s="51">
        <f>H233-'0A (BACKGROUND)'!H233</f>
        <v>141.03199999999998</v>
      </c>
    </row>
    <row r="234" spans="1:10" x14ac:dyDescent="0.2">
      <c r="A234">
        <v>-2E-3</v>
      </c>
      <c r="B234" s="34">
        <v>90.216999999999999</v>
      </c>
      <c r="C234">
        <v>139.517</v>
      </c>
      <c r="D234">
        <v>1.991282</v>
      </c>
      <c r="F234" s="3">
        <f t="shared" si="14"/>
        <v>0.19850000000000279</v>
      </c>
      <c r="G234" s="3">
        <f t="shared" si="13"/>
        <v>13.007000000000005</v>
      </c>
      <c r="H234">
        <f t="shared" si="11"/>
        <v>139.517</v>
      </c>
      <c r="J234" s="51">
        <f>H234-'0A (BACKGROUND)'!H234</f>
        <v>138.52199999999999</v>
      </c>
    </row>
    <row r="235" spans="1:10" x14ac:dyDescent="0.2">
      <c r="A235">
        <v>-2E-3</v>
      </c>
      <c r="B235" s="34">
        <v>90.418000000000006</v>
      </c>
      <c r="C235">
        <v>137.33799999999999</v>
      </c>
      <c r="D235">
        <v>1.9913430000000001</v>
      </c>
      <c r="F235" s="3">
        <f t="shared" si="14"/>
        <v>0.2015000000000029</v>
      </c>
      <c r="G235" s="3">
        <f t="shared" si="13"/>
        <v>13.208000000000013</v>
      </c>
      <c r="H235">
        <f t="shared" si="11"/>
        <v>137.33799999999999</v>
      </c>
      <c r="J235" s="51">
        <f>H235-'0A (BACKGROUND)'!H235</f>
        <v>136.36799999999999</v>
      </c>
    </row>
    <row r="236" spans="1:10" x14ac:dyDescent="0.2">
      <c r="A236">
        <v>-2E-3</v>
      </c>
      <c r="B236" s="34">
        <v>90.62</v>
      </c>
      <c r="C236">
        <v>134.42099999999999</v>
      </c>
      <c r="D236">
        <v>1.9913460000000001</v>
      </c>
      <c r="F236" s="3">
        <f t="shared" si="14"/>
        <v>0.20099999999999341</v>
      </c>
      <c r="G236" s="3">
        <f t="shared" si="13"/>
        <v>13.410000000000011</v>
      </c>
      <c r="H236">
        <f t="shared" si="11"/>
        <v>134.42099999999999</v>
      </c>
      <c r="J236" s="51">
        <f>H236-'0A (BACKGROUND)'!H236</f>
        <v>133.47899999999998</v>
      </c>
    </row>
    <row r="237" spans="1:10" x14ac:dyDescent="0.2">
      <c r="A237">
        <v>-2E-3</v>
      </c>
      <c r="B237" s="34">
        <v>90.82</v>
      </c>
      <c r="C237">
        <v>130.922</v>
      </c>
      <c r="D237">
        <v>1.991336</v>
      </c>
      <c r="F237" s="3">
        <f t="shared" si="14"/>
        <v>0.19849999999999568</v>
      </c>
      <c r="G237" s="3">
        <f t="shared" si="13"/>
        <v>13.61</v>
      </c>
      <c r="H237">
        <f t="shared" si="11"/>
        <v>130.922</v>
      </c>
      <c r="J237" s="51">
        <f>H237-'0A (BACKGROUND)'!H237</f>
        <v>130.012</v>
      </c>
    </row>
    <row r="238" spans="1:10" x14ac:dyDescent="0.2">
      <c r="A238">
        <v>-2E-3</v>
      </c>
      <c r="B238" s="34">
        <v>91.016999999999996</v>
      </c>
      <c r="C238">
        <v>127.765</v>
      </c>
      <c r="D238">
        <v>1.991333</v>
      </c>
      <c r="F238" s="3">
        <f t="shared" si="14"/>
        <v>0.19900000000000517</v>
      </c>
      <c r="G238" s="3">
        <f t="shared" si="13"/>
        <v>13.807000000000002</v>
      </c>
      <c r="H238">
        <f t="shared" si="11"/>
        <v>127.765</v>
      </c>
      <c r="J238" s="51">
        <f>H238-'0A (BACKGROUND)'!H238</f>
        <v>126.89400000000001</v>
      </c>
    </row>
    <row r="239" spans="1:10" x14ac:dyDescent="0.2">
      <c r="A239">
        <v>-2E-3</v>
      </c>
      <c r="B239" s="34">
        <v>91.218000000000004</v>
      </c>
      <c r="C239">
        <v>123.72199999999999</v>
      </c>
      <c r="D239">
        <v>1.9913080000000001</v>
      </c>
      <c r="F239" s="3">
        <f t="shared" si="14"/>
        <v>0.2015000000000029</v>
      </c>
      <c r="G239" s="3">
        <f t="shared" si="13"/>
        <v>14.00800000000001</v>
      </c>
      <c r="H239">
        <f t="shared" si="11"/>
        <v>123.72199999999999</v>
      </c>
      <c r="J239" s="51">
        <f>H239-'0A (BACKGROUND)'!H239</f>
        <v>122.886</v>
      </c>
    </row>
    <row r="240" spans="1:10" x14ac:dyDescent="0.2">
      <c r="A240">
        <v>-2E-3</v>
      </c>
      <c r="B240" s="34">
        <v>91.42</v>
      </c>
      <c r="C240">
        <v>119.771</v>
      </c>
      <c r="D240">
        <v>1.99133</v>
      </c>
      <c r="F240" s="3">
        <f t="shared" si="14"/>
        <v>0.20149999999999579</v>
      </c>
      <c r="G240" s="3">
        <f t="shared" si="13"/>
        <v>14.210000000000008</v>
      </c>
      <c r="H240">
        <f t="shared" si="11"/>
        <v>119.771</v>
      </c>
      <c r="J240" s="51">
        <f>H240-'0A (BACKGROUND)'!H240</f>
        <v>118.977</v>
      </c>
    </row>
    <row r="241" spans="1:10" x14ac:dyDescent="0.2">
      <c r="A241">
        <v>-2E-3</v>
      </c>
      <c r="B241" s="34">
        <v>91.620999999999995</v>
      </c>
      <c r="C241">
        <v>114.953</v>
      </c>
      <c r="D241">
        <v>1.9913350000000001</v>
      </c>
      <c r="F241" s="3">
        <f t="shared" si="14"/>
        <v>0.19899999999999807</v>
      </c>
      <c r="G241" s="3">
        <f t="shared" si="13"/>
        <v>14.411000000000001</v>
      </c>
      <c r="H241">
        <f t="shared" si="11"/>
        <v>114.953</v>
      </c>
      <c r="J241" s="51">
        <f>H241-'0A (BACKGROUND)'!H241</f>
        <v>114.211</v>
      </c>
    </row>
    <row r="242" spans="1:10" x14ac:dyDescent="0.2">
      <c r="A242">
        <v>-2E-3</v>
      </c>
      <c r="B242" s="34">
        <v>91.817999999999998</v>
      </c>
      <c r="C242">
        <v>110.52200000000001</v>
      </c>
      <c r="D242">
        <v>1.991303</v>
      </c>
      <c r="F242" s="3">
        <f t="shared" si="14"/>
        <v>0.19850000000000279</v>
      </c>
      <c r="G242" s="3">
        <f t="shared" si="13"/>
        <v>14.608000000000004</v>
      </c>
      <c r="H242">
        <f t="shared" si="11"/>
        <v>110.52200000000001</v>
      </c>
      <c r="J242" s="51">
        <f>H242-'0A (BACKGROUND)'!H242</f>
        <v>109.834</v>
      </c>
    </row>
    <row r="243" spans="1:10" x14ac:dyDescent="0.2">
      <c r="A243">
        <v>-2E-3</v>
      </c>
      <c r="B243" s="34">
        <v>92.018000000000001</v>
      </c>
      <c r="C243">
        <v>105.236</v>
      </c>
      <c r="D243">
        <v>1.9913179999999999</v>
      </c>
      <c r="F243" s="3">
        <f t="shared" si="14"/>
        <v>0.20100000000000051</v>
      </c>
      <c r="G243" s="3">
        <f t="shared" si="13"/>
        <v>14.808000000000007</v>
      </c>
      <c r="H243">
        <f t="shared" si="11"/>
        <v>105.236</v>
      </c>
      <c r="J243" s="51">
        <f>H243-'0A (BACKGROUND)'!H243</f>
        <v>104.61200000000001</v>
      </c>
    </row>
    <row r="244" spans="1:10" x14ac:dyDescent="0.2">
      <c r="A244">
        <v>-2E-3</v>
      </c>
      <c r="B244" s="34">
        <v>92.22</v>
      </c>
      <c r="C244">
        <v>99.83</v>
      </c>
      <c r="D244">
        <v>1.991333</v>
      </c>
      <c r="F244" s="3">
        <f t="shared" si="14"/>
        <v>0.20100000000000051</v>
      </c>
      <c r="G244" s="3">
        <f t="shared" si="13"/>
        <v>15.010000000000005</v>
      </c>
      <c r="H244">
        <f t="shared" si="11"/>
        <v>99.83</v>
      </c>
      <c r="J244" s="51">
        <f>H244-'0A (BACKGROUND)'!H244</f>
        <v>99.263999999999996</v>
      </c>
    </row>
    <row r="245" spans="1:10" x14ac:dyDescent="0.2">
      <c r="A245">
        <v>-2E-3</v>
      </c>
      <c r="B245" s="34">
        <v>92.42</v>
      </c>
      <c r="C245">
        <v>94.266000000000005</v>
      </c>
      <c r="D245">
        <v>1.9913400000000001</v>
      </c>
      <c r="F245" s="3">
        <f t="shared" si="14"/>
        <v>0.19899999999999807</v>
      </c>
      <c r="G245" s="3">
        <f t="shared" si="13"/>
        <v>15.210000000000008</v>
      </c>
      <c r="H245">
        <f t="shared" si="11"/>
        <v>94.266000000000005</v>
      </c>
      <c r="J245" s="51">
        <f>H245-'0A (BACKGROUND)'!H245</f>
        <v>93.775000000000006</v>
      </c>
    </row>
    <row r="246" spans="1:10" x14ac:dyDescent="0.2">
      <c r="A246">
        <v>-2E-3</v>
      </c>
      <c r="B246" s="34">
        <v>92.617999999999995</v>
      </c>
      <c r="C246">
        <v>88.525999999999996</v>
      </c>
      <c r="D246">
        <v>1.991336</v>
      </c>
      <c r="F246" s="3">
        <f t="shared" si="14"/>
        <v>0.19899999999999807</v>
      </c>
      <c r="G246" s="3">
        <f t="shared" si="13"/>
        <v>15.408000000000001</v>
      </c>
      <c r="H246">
        <f t="shared" si="11"/>
        <v>88.525999999999996</v>
      </c>
      <c r="J246" s="51">
        <f>H246-'0A (BACKGROUND)'!H246</f>
        <v>88.106999999999999</v>
      </c>
    </row>
    <row r="247" spans="1:10" x14ac:dyDescent="0.2">
      <c r="A247">
        <v>-2E-3</v>
      </c>
      <c r="B247" s="34">
        <v>92.817999999999998</v>
      </c>
      <c r="C247">
        <v>82.593000000000004</v>
      </c>
      <c r="D247">
        <v>1.99133</v>
      </c>
      <c r="F247" s="3">
        <f t="shared" si="14"/>
        <v>0.20100000000000051</v>
      </c>
      <c r="G247" s="3">
        <f t="shared" si="13"/>
        <v>15.608000000000004</v>
      </c>
      <c r="H247">
        <f t="shared" si="11"/>
        <v>82.593000000000004</v>
      </c>
      <c r="J247" s="51">
        <f>H247-'0A (BACKGROUND)'!H247</f>
        <v>82.25500000000001</v>
      </c>
    </row>
    <row r="248" spans="1:10" x14ac:dyDescent="0.2">
      <c r="A248">
        <v>-2E-3</v>
      </c>
      <c r="B248" s="34">
        <v>93.02</v>
      </c>
      <c r="C248">
        <v>76.295000000000002</v>
      </c>
      <c r="D248">
        <v>1.9912920000000001</v>
      </c>
      <c r="F248" s="3">
        <f t="shared" si="14"/>
        <v>0.20100000000000051</v>
      </c>
      <c r="G248" s="3">
        <f t="shared" si="13"/>
        <v>15.810000000000002</v>
      </c>
      <c r="H248">
        <f t="shared" si="11"/>
        <v>76.295000000000002</v>
      </c>
      <c r="J248" s="51">
        <f>H248-'0A (BACKGROUND)'!H248</f>
        <v>76.043999999999997</v>
      </c>
    </row>
    <row r="249" spans="1:10" x14ac:dyDescent="0.2">
      <c r="A249">
        <v>-2E-3</v>
      </c>
      <c r="B249" s="34">
        <v>93.22</v>
      </c>
      <c r="C249">
        <v>69.86</v>
      </c>
      <c r="D249">
        <v>1.9913190000000001</v>
      </c>
      <c r="F249" s="3">
        <f t="shared" si="14"/>
        <v>0.19900000000000517</v>
      </c>
      <c r="G249" s="3">
        <f t="shared" si="13"/>
        <v>16.010000000000005</v>
      </c>
      <c r="H249">
        <f t="shared" si="11"/>
        <v>69.86</v>
      </c>
      <c r="J249" s="51">
        <f>H249-'0A (BACKGROUND)'!H249</f>
        <v>69.698999999999998</v>
      </c>
    </row>
    <row r="250" spans="1:10" x14ac:dyDescent="0.2">
      <c r="A250">
        <v>-2E-3</v>
      </c>
      <c r="B250" s="34">
        <v>93.418000000000006</v>
      </c>
      <c r="C250">
        <v>63.466999999999999</v>
      </c>
      <c r="D250">
        <v>1.9913110000000001</v>
      </c>
      <c r="F250" s="3">
        <f t="shared" si="14"/>
        <v>0.19899999999999807</v>
      </c>
      <c r="G250" s="3">
        <f t="shared" si="13"/>
        <v>16.208000000000013</v>
      </c>
      <c r="H250">
        <f t="shared" si="11"/>
        <v>63.466999999999999</v>
      </c>
      <c r="J250" s="51">
        <f>H250-'0A (BACKGROUND)'!H250</f>
        <v>63.4</v>
      </c>
    </row>
    <row r="251" spans="1:10" x14ac:dyDescent="0.2">
      <c r="A251">
        <v>-2E-3</v>
      </c>
      <c r="B251" s="34">
        <v>93.617999999999995</v>
      </c>
      <c r="C251">
        <v>56.767000000000003</v>
      </c>
      <c r="D251">
        <v>1.99133</v>
      </c>
      <c r="F251" s="3">
        <f t="shared" si="14"/>
        <v>0.20099999999999341</v>
      </c>
      <c r="G251" s="3">
        <f t="shared" si="13"/>
        <v>16.408000000000001</v>
      </c>
      <c r="H251">
        <f t="shared" si="11"/>
        <v>56.767000000000003</v>
      </c>
      <c r="J251" s="51">
        <f>H251-'0A (BACKGROUND)'!H251</f>
        <v>56.807000000000002</v>
      </c>
    </row>
    <row r="252" spans="1:10" x14ac:dyDescent="0.2">
      <c r="A252">
        <v>-2E-3</v>
      </c>
      <c r="B252" s="34">
        <v>93.82</v>
      </c>
      <c r="C252">
        <v>50.188000000000002</v>
      </c>
      <c r="D252">
        <v>1.9913369999999999</v>
      </c>
      <c r="F252" s="3">
        <f t="shared" si="14"/>
        <v>0.2015000000000029</v>
      </c>
      <c r="G252" s="3">
        <f t="shared" si="13"/>
        <v>16.61</v>
      </c>
      <c r="H252">
        <f t="shared" si="11"/>
        <v>50.188000000000002</v>
      </c>
      <c r="J252" s="51">
        <f>H252-'0A (BACKGROUND)'!H252</f>
        <v>50.338000000000001</v>
      </c>
    </row>
    <row r="253" spans="1:10" x14ac:dyDescent="0.2">
      <c r="A253">
        <v>-2E-3</v>
      </c>
      <c r="B253" s="34">
        <v>94.021000000000001</v>
      </c>
      <c r="C253">
        <v>43.579000000000001</v>
      </c>
      <c r="D253">
        <v>1.9913179999999999</v>
      </c>
      <c r="F253" s="3">
        <f t="shared" si="14"/>
        <v>0.19900000000000517</v>
      </c>
      <c r="G253" s="3">
        <f t="shared" si="13"/>
        <v>16.811000000000007</v>
      </c>
      <c r="H253">
        <f t="shared" si="11"/>
        <v>43.579000000000001</v>
      </c>
      <c r="J253" s="51">
        <f>H253-'0A (BACKGROUND)'!H253</f>
        <v>43.846000000000004</v>
      </c>
    </row>
    <row r="254" spans="1:10" x14ac:dyDescent="0.2">
      <c r="A254">
        <v>-2E-3</v>
      </c>
      <c r="B254" s="34">
        <v>94.218000000000004</v>
      </c>
      <c r="C254">
        <v>36.706000000000003</v>
      </c>
      <c r="D254">
        <v>1.9913080000000001</v>
      </c>
      <c r="F254" s="3">
        <f t="shared" si="14"/>
        <v>0.19899999999999807</v>
      </c>
      <c r="G254" s="3">
        <f t="shared" si="13"/>
        <v>17.00800000000001</v>
      </c>
      <c r="H254">
        <f t="shared" si="11"/>
        <v>36.706000000000003</v>
      </c>
      <c r="J254" s="51">
        <f>H254-'0A (BACKGROUND)'!H254</f>
        <v>37.102000000000004</v>
      </c>
    </row>
    <row r="255" spans="1:10" x14ac:dyDescent="0.2">
      <c r="A255">
        <v>-2E-3</v>
      </c>
      <c r="B255" s="34">
        <v>94.418999999999997</v>
      </c>
      <c r="C255">
        <v>30.442</v>
      </c>
      <c r="D255">
        <v>1.9912989999999999</v>
      </c>
      <c r="F255" s="3">
        <f t="shared" si="14"/>
        <v>0.20100000000000051</v>
      </c>
      <c r="G255" s="3">
        <f t="shared" si="13"/>
        <v>17.209000000000003</v>
      </c>
      <c r="H255">
        <f t="shared" si="11"/>
        <v>30.442</v>
      </c>
      <c r="J255" s="51">
        <f>H255-'0A (BACKGROUND)'!H255</f>
        <v>30.987000000000002</v>
      </c>
    </row>
    <row r="256" spans="1:10" x14ac:dyDescent="0.2">
      <c r="A256">
        <v>-2E-3</v>
      </c>
      <c r="B256" s="34">
        <v>94.62</v>
      </c>
      <c r="C256">
        <v>24.02</v>
      </c>
      <c r="D256">
        <v>1.9913190000000001</v>
      </c>
      <c r="F256" s="3">
        <f t="shared" si="14"/>
        <v>0.20100000000000051</v>
      </c>
      <c r="G256" s="3">
        <f t="shared" si="13"/>
        <v>17.410000000000011</v>
      </c>
      <c r="H256">
        <f t="shared" si="11"/>
        <v>24.02</v>
      </c>
      <c r="J256" s="51">
        <f>H256-'0A (BACKGROUND)'!H256</f>
        <v>24.724999999999998</v>
      </c>
    </row>
    <row r="257" spans="1:10" x14ac:dyDescent="0.2">
      <c r="A257">
        <v>-2E-3</v>
      </c>
      <c r="B257" s="34">
        <v>94.820999999999998</v>
      </c>
      <c r="C257">
        <v>18.257000000000001</v>
      </c>
      <c r="D257">
        <v>1.9913110000000001</v>
      </c>
      <c r="F257" s="3">
        <f t="shared" si="14"/>
        <v>0.19899999999999807</v>
      </c>
      <c r="G257" s="3">
        <f t="shared" si="13"/>
        <v>17.611000000000004</v>
      </c>
      <c r="H257">
        <f t="shared" si="11"/>
        <v>18.257000000000001</v>
      </c>
      <c r="J257" s="51">
        <f>H257-'0A (BACKGROUND)'!H257</f>
        <v>19.142000000000003</v>
      </c>
    </row>
    <row r="258" spans="1:10" x14ac:dyDescent="0.2">
      <c r="A258">
        <v>-2E-3</v>
      </c>
      <c r="B258" s="34">
        <v>95.018000000000001</v>
      </c>
      <c r="C258">
        <v>13.627000000000001</v>
      </c>
      <c r="D258">
        <v>1.991352</v>
      </c>
      <c r="F258" s="3">
        <f t="shared" si="14"/>
        <v>0.19850000000000279</v>
      </c>
      <c r="G258" s="3">
        <f t="shared" si="13"/>
        <v>17.808000000000007</v>
      </c>
      <c r="H258">
        <f t="shared" si="11"/>
        <v>13.627000000000001</v>
      </c>
      <c r="J258" s="51">
        <f>H258-'0A (BACKGROUND)'!H258</f>
        <v>14.702</v>
      </c>
    </row>
    <row r="259" spans="1:10" x14ac:dyDescent="0.2">
      <c r="A259">
        <v>-2E-3</v>
      </c>
      <c r="B259" s="34">
        <v>95.218000000000004</v>
      </c>
      <c r="C259">
        <v>9.77</v>
      </c>
      <c r="D259">
        <v>1.991309</v>
      </c>
      <c r="F259" s="3">
        <f t="shared" si="14"/>
        <v>0.20049999999999812</v>
      </c>
      <c r="G259" s="3">
        <f t="shared" si="13"/>
        <v>18.00800000000001</v>
      </c>
      <c r="H259">
        <f t="shared" si="11"/>
        <v>9.77</v>
      </c>
      <c r="J259" s="51">
        <f>H259-'0A (BACKGROUND)'!H259</f>
        <v>11.016</v>
      </c>
    </row>
    <row r="260" spans="1:10" x14ac:dyDescent="0.2">
      <c r="A260">
        <v>-2E-3</v>
      </c>
      <c r="B260" s="34">
        <v>95.418999999999997</v>
      </c>
      <c r="C260">
        <v>7.7910000000000004</v>
      </c>
      <c r="D260">
        <v>1.991322</v>
      </c>
      <c r="F260" s="3">
        <f t="shared" si="14"/>
        <v>0.20100000000000051</v>
      </c>
      <c r="G260" s="3">
        <f t="shared" si="13"/>
        <v>18.209000000000003</v>
      </c>
      <c r="H260">
        <f t="shared" si="11"/>
        <v>7.7910000000000004</v>
      </c>
      <c r="J260" s="51">
        <f>H260-'0A (BACKGROUND)'!H260</f>
        <v>9.1660000000000004</v>
      </c>
    </row>
    <row r="261" spans="1:10" x14ac:dyDescent="0.2">
      <c r="A261">
        <v>-2E-3</v>
      </c>
      <c r="B261" s="34">
        <v>95.62</v>
      </c>
      <c r="C261">
        <v>6.3310000000000004</v>
      </c>
      <c r="D261">
        <v>1.9913149999999999</v>
      </c>
      <c r="F261" s="3">
        <f t="shared" si="14"/>
        <v>0.19899999999999807</v>
      </c>
      <c r="G261" s="3">
        <f t="shared" si="13"/>
        <v>18.410000000000011</v>
      </c>
      <c r="H261">
        <f t="shared" ref="H261:H319" si="15">C261</f>
        <v>6.3310000000000004</v>
      </c>
      <c r="J261" s="51">
        <f>H261-'0A (BACKGROUND)'!H261</f>
        <v>7.7760000000000007</v>
      </c>
    </row>
    <row r="262" spans="1:10" x14ac:dyDescent="0.2">
      <c r="A262">
        <v>-2E-3</v>
      </c>
      <c r="B262" s="34">
        <v>95.816999999999993</v>
      </c>
      <c r="C262">
        <v>5.758</v>
      </c>
      <c r="D262">
        <v>1.9913799999999999</v>
      </c>
      <c r="F262" s="3">
        <f t="shared" si="14"/>
        <v>0.19849999999999568</v>
      </c>
      <c r="G262" s="3">
        <f t="shared" si="13"/>
        <v>18.606999999999999</v>
      </c>
      <c r="H262">
        <f t="shared" si="15"/>
        <v>5.758</v>
      </c>
      <c r="J262" s="51">
        <f>H262-'0A (BACKGROUND)'!H262</f>
        <v>7.2170000000000005</v>
      </c>
    </row>
    <row r="263" spans="1:10" x14ac:dyDescent="0.2">
      <c r="A263">
        <v>-2E-3</v>
      </c>
      <c r="B263" s="34">
        <v>96.016999999999996</v>
      </c>
      <c r="C263">
        <v>5.1769999999999996</v>
      </c>
      <c r="D263">
        <v>1.9913110000000001</v>
      </c>
      <c r="F263" s="3">
        <f t="shared" si="14"/>
        <v>0.2015000000000029</v>
      </c>
      <c r="G263" s="3">
        <f t="shared" si="13"/>
        <v>18.807000000000002</v>
      </c>
      <c r="H263">
        <f t="shared" si="15"/>
        <v>5.1769999999999996</v>
      </c>
      <c r="J263" s="51">
        <f>H263-'0A (BACKGROUND)'!H263</f>
        <v>6.593</v>
      </c>
    </row>
    <row r="264" spans="1:10" x14ac:dyDescent="0.2">
      <c r="A264">
        <v>-2E-3</v>
      </c>
      <c r="B264" s="34">
        <v>96.22</v>
      </c>
      <c r="C264">
        <v>4.6900000000000004</v>
      </c>
      <c r="D264">
        <v>1.9913209999999999</v>
      </c>
      <c r="F264" s="3">
        <f t="shared" si="14"/>
        <v>0.20200000000000529</v>
      </c>
      <c r="G264" s="3">
        <f t="shared" si="13"/>
        <v>19.010000000000005</v>
      </c>
      <c r="H264">
        <f t="shared" si="15"/>
        <v>4.6900000000000004</v>
      </c>
      <c r="J264" s="51">
        <f>H264-'0A (BACKGROUND)'!H264</f>
        <v>6.0190000000000001</v>
      </c>
    </row>
    <row r="265" spans="1:10" x14ac:dyDescent="0.2">
      <c r="A265">
        <v>-2E-3</v>
      </c>
      <c r="B265" s="34">
        <v>96.421000000000006</v>
      </c>
      <c r="C265">
        <v>4.2750000000000004</v>
      </c>
      <c r="D265">
        <v>1.991306</v>
      </c>
      <c r="F265" s="3">
        <f t="shared" si="14"/>
        <v>0.19899999999999807</v>
      </c>
      <c r="G265" s="3">
        <f t="shared" si="13"/>
        <v>19.211000000000013</v>
      </c>
      <c r="H265">
        <f t="shared" si="15"/>
        <v>4.2750000000000004</v>
      </c>
      <c r="J265" s="51">
        <f>H265-'0A (BACKGROUND)'!H265</f>
        <v>5.48</v>
      </c>
    </row>
    <row r="266" spans="1:10" x14ac:dyDescent="0.2">
      <c r="A266">
        <v>-2E-3</v>
      </c>
      <c r="B266" s="34">
        <v>96.617999999999995</v>
      </c>
      <c r="C266">
        <v>3.9430000000000001</v>
      </c>
      <c r="D266">
        <v>1.991303</v>
      </c>
      <c r="F266" s="3">
        <f t="shared" si="14"/>
        <v>0.19849999999999568</v>
      </c>
      <c r="G266" s="3">
        <f t="shared" si="13"/>
        <v>19.408000000000001</v>
      </c>
      <c r="H266">
        <f t="shared" si="15"/>
        <v>3.9430000000000001</v>
      </c>
      <c r="J266" s="51">
        <f>H266-'0A (BACKGROUND)'!H266</f>
        <v>5.0179999999999998</v>
      </c>
    </row>
    <row r="267" spans="1:10" x14ac:dyDescent="0.2">
      <c r="A267">
        <v>-2E-3</v>
      </c>
      <c r="B267" s="34">
        <v>96.817999999999998</v>
      </c>
      <c r="C267">
        <v>3.6829999999999998</v>
      </c>
      <c r="D267">
        <v>1.9913380000000001</v>
      </c>
      <c r="F267" s="3">
        <f t="shared" si="14"/>
        <v>0.20100000000000051</v>
      </c>
      <c r="G267" s="3">
        <f t="shared" si="13"/>
        <v>19.608000000000004</v>
      </c>
      <c r="H267">
        <f t="shared" si="15"/>
        <v>3.6829999999999998</v>
      </c>
      <c r="J267" s="51">
        <f>H267-'0A (BACKGROUND)'!H267</f>
        <v>4.6310000000000002</v>
      </c>
    </row>
    <row r="268" spans="1:10" x14ac:dyDescent="0.2">
      <c r="A268">
        <v>-2E-3</v>
      </c>
      <c r="B268" s="34">
        <v>97.02</v>
      </c>
      <c r="C268">
        <v>3.4790000000000001</v>
      </c>
      <c r="D268">
        <v>1.991333</v>
      </c>
      <c r="F268" s="3">
        <f t="shared" si="14"/>
        <v>0.2015000000000029</v>
      </c>
      <c r="G268" s="3">
        <f t="shared" si="13"/>
        <v>19.810000000000002</v>
      </c>
      <c r="H268">
        <f t="shared" si="15"/>
        <v>3.4790000000000001</v>
      </c>
      <c r="J268" s="51">
        <f>H268-'0A (BACKGROUND)'!H268</f>
        <v>4.3170000000000002</v>
      </c>
    </row>
    <row r="269" spans="1:10" x14ac:dyDescent="0.2">
      <c r="A269">
        <v>-2E-3</v>
      </c>
      <c r="B269" s="34">
        <v>97.221000000000004</v>
      </c>
      <c r="C269">
        <v>3.32</v>
      </c>
      <c r="D269">
        <v>1.991317</v>
      </c>
      <c r="F269" s="3">
        <f t="shared" si="14"/>
        <v>0.19950000000000045</v>
      </c>
      <c r="G269" s="3">
        <f t="shared" si="13"/>
        <v>20.01100000000001</v>
      </c>
      <c r="H269">
        <f t="shared" si="15"/>
        <v>3.32</v>
      </c>
      <c r="J269" s="51">
        <f>H269-'0A (BACKGROUND)'!H269</f>
        <v>4.0599999999999996</v>
      </c>
    </row>
    <row r="270" spans="1:10" x14ac:dyDescent="0.2">
      <c r="A270">
        <v>-2E-3</v>
      </c>
      <c r="B270" s="34">
        <v>97.418999999999997</v>
      </c>
      <c r="C270">
        <v>3.1960000000000002</v>
      </c>
      <c r="D270">
        <v>1.9913510000000001</v>
      </c>
      <c r="F270" s="3">
        <f t="shared" si="14"/>
        <v>0.19899999999999807</v>
      </c>
      <c r="G270" s="3">
        <f t="shared" si="13"/>
        <v>20.209000000000003</v>
      </c>
      <c r="H270">
        <f t="shared" si="15"/>
        <v>3.1960000000000002</v>
      </c>
      <c r="J270" s="51">
        <f>H270-'0A (BACKGROUND)'!H270</f>
        <v>3.85</v>
      </c>
    </row>
    <row r="271" spans="1:10" x14ac:dyDescent="0.2">
      <c r="A271">
        <v>-2E-3</v>
      </c>
      <c r="B271" s="34">
        <v>97.619</v>
      </c>
      <c r="C271">
        <v>3.0939999999999999</v>
      </c>
      <c r="D271">
        <v>1.99135</v>
      </c>
      <c r="F271" s="3">
        <f t="shared" si="14"/>
        <v>0.20049999999999812</v>
      </c>
      <c r="G271" s="3">
        <f t="shared" si="13"/>
        <v>20.409000000000006</v>
      </c>
      <c r="H271">
        <f t="shared" si="15"/>
        <v>3.0939999999999999</v>
      </c>
      <c r="J271" s="51">
        <f>H271-'0A (BACKGROUND)'!H271</f>
        <v>3.6749999999999998</v>
      </c>
    </row>
    <row r="272" spans="1:10" x14ac:dyDescent="0.2">
      <c r="A272">
        <v>-2E-3</v>
      </c>
      <c r="B272" s="34">
        <v>97.82</v>
      </c>
      <c r="C272">
        <v>3.0019999999999998</v>
      </c>
      <c r="D272">
        <v>1.991336</v>
      </c>
      <c r="F272" s="3">
        <f t="shared" si="14"/>
        <v>0.20100000000000051</v>
      </c>
      <c r="G272" s="3">
        <f t="shared" si="13"/>
        <v>20.61</v>
      </c>
      <c r="H272">
        <f t="shared" si="15"/>
        <v>3.0019999999999998</v>
      </c>
      <c r="J272" s="51">
        <f>H272-'0A (BACKGROUND)'!H272</f>
        <v>3.516</v>
      </c>
    </row>
    <row r="273" spans="1:10" x14ac:dyDescent="0.2">
      <c r="A273">
        <v>-2E-3</v>
      </c>
      <c r="B273" s="34">
        <v>98.021000000000001</v>
      </c>
      <c r="C273">
        <v>2.9319999999999999</v>
      </c>
      <c r="D273">
        <v>1.991323</v>
      </c>
      <c r="F273" s="3">
        <f t="shared" si="14"/>
        <v>0.19900000000000517</v>
      </c>
      <c r="G273" s="3">
        <f t="shared" si="13"/>
        <v>20.811000000000007</v>
      </c>
      <c r="H273">
        <f t="shared" si="15"/>
        <v>2.9319999999999999</v>
      </c>
      <c r="J273" s="51">
        <f>H273-'0A (BACKGROUND)'!H273</f>
        <v>3.383</v>
      </c>
    </row>
    <row r="274" spans="1:10" x14ac:dyDescent="0.2">
      <c r="A274">
        <v>-2E-3</v>
      </c>
      <c r="B274" s="34">
        <v>98.218000000000004</v>
      </c>
      <c r="C274">
        <v>2.855</v>
      </c>
      <c r="D274">
        <v>1.9913350000000001</v>
      </c>
      <c r="F274" s="3">
        <f t="shared" si="14"/>
        <v>0.19850000000000279</v>
      </c>
      <c r="G274" s="3">
        <f t="shared" si="13"/>
        <v>21.00800000000001</v>
      </c>
      <c r="H274">
        <f t="shared" si="15"/>
        <v>2.855</v>
      </c>
      <c r="J274" s="51">
        <f>H274-'0A (BACKGROUND)'!H274</f>
        <v>3.254</v>
      </c>
    </row>
    <row r="275" spans="1:10" x14ac:dyDescent="0.2">
      <c r="A275">
        <v>-2E-3</v>
      </c>
      <c r="B275" s="34">
        <v>98.418000000000006</v>
      </c>
      <c r="C275">
        <v>2.7879999999999998</v>
      </c>
      <c r="D275">
        <v>1.991301</v>
      </c>
      <c r="F275" s="3">
        <f t="shared" si="14"/>
        <v>0.20100000000000051</v>
      </c>
      <c r="G275" s="3">
        <f t="shared" ref="G275:G319" si="16">B275-$G$1</f>
        <v>21.208000000000013</v>
      </c>
      <c r="H275">
        <f t="shared" si="15"/>
        <v>2.7879999999999998</v>
      </c>
      <c r="J275" s="51">
        <f>H275-'0A (BACKGROUND)'!H275</f>
        <v>3.1399999999999997</v>
      </c>
    </row>
    <row r="276" spans="1:10" x14ac:dyDescent="0.2">
      <c r="A276">
        <v>-2E-3</v>
      </c>
      <c r="B276" s="34">
        <v>98.62</v>
      </c>
      <c r="C276">
        <v>2.734</v>
      </c>
      <c r="D276">
        <v>1.9913460000000001</v>
      </c>
      <c r="F276" s="3">
        <f t="shared" si="14"/>
        <v>0.20099999999999341</v>
      </c>
      <c r="G276" s="3">
        <f t="shared" si="16"/>
        <v>21.410000000000011</v>
      </c>
      <c r="H276">
        <f t="shared" si="15"/>
        <v>2.734</v>
      </c>
      <c r="J276" s="51">
        <f>H276-'0A (BACKGROUND)'!H276</f>
        <v>3.04</v>
      </c>
    </row>
    <row r="277" spans="1:10" x14ac:dyDescent="0.2">
      <c r="A277">
        <v>-2E-3</v>
      </c>
      <c r="B277" s="34">
        <v>98.82</v>
      </c>
      <c r="C277">
        <v>2.67</v>
      </c>
      <c r="D277">
        <v>1.991384</v>
      </c>
      <c r="F277" s="3">
        <f t="shared" ref="F277:F318" si="17">(G278-G276)/2</f>
        <v>0.19899999999999807</v>
      </c>
      <c r="G277" s="3">
        <f t="shared" si="16"/>
        <v>21.61</v>
      </c>
      <c r="H277">
        <f t="shared" si="15"/>
        <v>2.67</v>
      </c>
      <c r="J277" s="51">
        <f>H277-'0A (BACKGROUND)'!H277</f>
        <v>2.9369999999999998</v>
      </c>
    </row>
    <row r="278" spans="1:10" x14ac:dyDescent="0.2">
      <c r="A278">
        <v>-2E-3</v>
      </c>
      <c r="B278" s="34">
        <v>99.018000000000001</v>
      </c>
      <c r="C278">
        <v>2.617</v>
      </c>
      <c r="D278">
        <v>1.991328</v>
      </c>
      <c r="F278" s="3">
        <f t="shared" si="17"/>
        <v>0.19900000000000517</v>
      </c>
      <c r="G278" s="3">
        <f t="shared" si="16"/>
        <v>21.808000000000007</v>
      </c>
      <c r="H278">
        <f t="shared" si="15"/>
        <v>2.617</v>
      </c>
      <c r="J278" s="51">
        <f>H278-'0A (BACKGROUND)'!H278</f>
        <v>2.8479999999999999</v>
      </c>
    </row>
    <row r="279" spans="1:10" x14ac:dyDescent="0.2">
      <c r="A279">
        <v>-2E-3</v>
      </c>
      <c r="B279" s="34">
        <v>99.218000000000004</v>
      </c>
      <c r="C279">
        <v>2.5630000000000002</v>
      </c>
      <c r="D279">
        <v>1.991331</v>
      </c>
      <c r="F279" s="3">
        <f t="shared" si="17"/>
        <v>0.20049999999999812</v>
      </c>
      <c r="G279" s="3">
        <f t="shared" si="16"/>
        <v>22.00800000000001</v>
      </c>
      <c r="H279">
        <f t="shared" si="15"/>
        <v>2.5630000000000002</v>
      </c>
      <c r="J279" s="51">
        <f>H279-'0A (BACKGROUND)'!H279</f>
        <v>2.758</v>
      </c>
    </row>
    <row r="280" spans="1:10" x14ac:dyDescent="0.2">
      <c r="A280">
        <v>-2E-3</v>
      </c>
      <c r="B280" s="34">
        <v>99.418999999999997</v>
      </c>
      <c r="C280">
        <v>2.5070000000000001</v>
      </c>
      <c r="D280">
        <v>1.9913130000000001</v>
      </c>
      <c r="F280" s="3">
        <f t="shared" si="17"/>
        <v>0.20149999999999579</v>
      </c>
      <c r="G280" s="3">
        <f t="shared" si="16"/>
        <v>22.209000000000003</v>
      </c>
      <c r="H280">
        <f t="shared" si="15"/>
        <v>2.5070000000000001</v>
      </c>
      <c r="J280" s="51">
        <f>H280-'0A (BACKGROUND)'!H280</f>
        <v>2.6680000000000001</v>
      </c>
    </row>
    <row r="281" spans="1:10" x14ac:dyDescent="0.2">
      <c r="A281">
        <v>-2E-3</v>
      </c>
      <c r="B281" s="34">
        <v>99.620999999999995</v>
      </c>
      <c r="C281">
        <v>2.46</v>
      </c>
      <c r="D281">
        <v>1.991333</v>
      </c>
      <c r="F281" s="3">
        <f t="shared" si="17"/>
        <v>0.19950000000000045</v>
      </c>
      <c r="G281" s="3">
        <f t="shared" si="16"/>
        <v>22.411000000000001</v>
      </c>
      <c r="H281">
        <f t="shared" si="15"/>
        <v>2.46</v>
      </c>
      <c r="J281" s="51">
        <f>H281-'0A (BACKGROUND)'!H281</f>
        <v>2.59</v>
      </c>
    </row>
    <row r="282" spans="1:10" x14ac:dyDescent="0.2">
      <c r="A282">
        <v>-2E-3</v>
      </c>
      <c r="B282" s="34">
        <v>99.817999999999998</v>
      </c>
      <c r="C282">
        <v>2.4060000000000001</v>
      </c>
      <c r="D282">
        <v>1.9913400000000001</v>
      </c>
      <c r="F282" s="3">
        <f t="shared" si="17"/>
        <v>0.19850000000000279</v>
      </c>
      <c r="G282" s="3">
        <f t="shared" si="16"/>
        <v>22.608000000000004</v>
      </c>
      <c r="H282">
        <f t="shared" si="15"/>
        <v>2.4060000000000001</v>
      </c>
      <c r="J282" s="51">
        <f>H282-'0A (BACKGROUND)'!H282</f>
        <v>2.5100000000000002</v>
      </c>
    </row>
    <row r="283" spans="1:10" x14ac:dyDescent="0.2">
      <c r="A283">
        <v>-2E-3</v>
      </c>
      <c r="B283" s="34">
        <v>100.018</v>
      </c>
      <c r="C283">
        <v>2.3650000000000002</v>
      </c>
      <c r="D283">
        <v>1.991341</v>
      </c>
      <c r="F283" s="3">
        <f t="shared" si="17"/>
        <v>0.20100000000000051</v>
      </c>
      <c r="G283" s="3">
        <f t="shared" si="16"/>
        <v>22.808000000000007</v>
      </c>
      <c r="H283">
        <f t="shared" si="15"/>
        <v>2.3650000000000002</v>
      </c>
      <c r="J283" s="51">
        <f>H283-'0A (BACKGROUND)'!H283</f>
        <v>2.4430000000000001</v>
      </c>
    </row>
    <row r="284" spans="1:10" x14ac:dyDescent="0.2">
      <c r="A284">
        <v>-2E-3</v>
      </c>
      <c r="B284" s="34">
        <v>100.22</v>
      </c>
      <c r="C284">
        <v>2.3210000000000002</v>
      </c>
      <c r="D284">
        <v>1.9913270000000001</v>
      </c>
      <c r="F284" s="3">
        <f t="shared" si="17"/>
        <v>0.2015000000000029</v>
      </c>
      <c r="G284" s="3">
        <f t="shared" si="16"/>
        <v>23.010000000000005</v>
      </c>
      <c r="H284">
        <f t="shared" si="15"/>
        <v>2.3210000000000002</v>
      </c>
      <c r="J284" s="51">
        <f>H284-'0A (BACKGROUND)'!H284</f>
        <v>2.3760000000000003</v>
      </c>
    </row>
    <row r="285" spans="1:10" x14ac:dyDescent="0.2">
      <c r="A285">
        <v>-2E-3</v>
      </c>
      <c r="B285" s="34">
        <v>100.42100000000001</v>
      </c>
      <c r="C285">
        <v>2.2730000000000001</v>
      </c>
      <c r="D285">
        <v>1.9913019999999999</v>
      </c>
      <c r="F285" s="3">
        <f t="shared" si="17"/>
        <v>0.19899999999999807</v>
      </c>
      <c r="G285" s="3">
        <f t="shared" si="16"/>
        <v>23.211000000000013</v>
      </c>
      <c r="H285">
        <f t="shared" si="15"/>
        <v>2.2730000000000001</v>
      </c>
      <c r="J285" s="51">
        <f>H285-'0A (BACKGROUND)'!H285</f>
        <v>2.3000000000000003</v>
      </c>
    </row>
    <row r="286" spans="1:10" x14ac:dyDescent="0.2">
      <c r="A286">
        <v>-2E-3</v>
      </c>
      <c r="B286" s="34">
        <v>100.61799999999999</v>
      </c>
      <c r="C286">
        <v>2.226</v>
      </c>
      <c r="D286">
        <v>1.9913479999999999</v>
      </c>
      <c r="F286" s="3">
        <f t="shared" si="17"/>
        <v>0.19849999999999568</v>
      </c>
      <c r="G286" s="3">
        <f t="shared" si="16"/>
        <v>23.408000000000001</v>
      </c>
      <c r="H286">
        <f t="shared" si="15"/>
        <v>2.226</v>
      </c>
      <c r="J286" s="51">
        <f>H286-'0A (BACKGROUND)'!H286</f>
        <v>2.2330000000000001</v>
      </c>
    </row>
    <row r="287" spans="1:10" x14ac:dyDescent="0.2">
      <c r="A287">
        <v>-2E-3</v>
      </c>
      <c r="B287" s="34">
        <v>100.818</v>
      </c>
      <c r="C287">
        <v>2.1779999999999999</v>
      </c>
      <c r="D287">
        <v>1.991331</v>
      </c>
      <c r="F287" s="3">
        <f t="shared" si="17"/>
        <v>0.20050000000000523</v>
      </c>
      <c r="G287" s="3">
        <f t="shared" si="16"/>
        <v>23.608000000000004</v>
      </c>
      <c r="H287">
        <f t="shared" si="15"/>
        <v>2.1779999999999999</v>
      </c>
      <c r="J287" s="51">
        <f>H287-'0A (BACKGROUND)'!H287</f>
        <v>2.165</v>
      </c>
    </row>
    <row r="288" spans="1:10" x14ac:dyDescent="0.2">
      <c r="A288">
        <v>-2E-3</v>
      </c>
      <c r="B288" s="34">
        <v>101.01900000000001</v>
      </c>
      <c r="C288">
        <v>2.133</v>
      </c>
      <c r="D288">
        <v>1.9913149999999999</v>
      </c>
      <c r="F288" s="3">
        <f t="shared" si="17"/>
        <v>0.20100000000000051</v>
      </c>
      <c r="G288" s="3">
        <f t="shared" si="16"/>
        <v>23.809000000000012</v>
      </c>
      <c r="H288">
        <f t="shared" si="15"/>
        <v>2.133</v>
      </c>
      <c r="J288" s="51">
        <f>H288-'0A (BACKGROUND)'!H288</f>
        <v>2.1019999999999999</v>
      </c>
    </row>
    <row r="289" spans="1:10" x14ac:dyDescent="0.2">
      <c r="A289">
        <v>-2E-3</v>
      </c>
      <c r="B289" s="34">
        <v>101.22</v>
      </c>
      <c r="C289">
        <v>2.09</v>
      </c>
      <c r="D289">
        <v>1.9913190000000001</v>
      </c>
      <c r="F289" s="3">
        <f t="shared" si="17"/>
        <v>0.19950000000000045</v>
      </c>
      <c r="G289" s="3">
        <f t="shared" si="16"/>
        <v>24.010000000000005</v>
      </c>
      <c r="H289">
        <f t="shared" si="15"/>
        <v>2.09</v>
      </c>
      <c r="J289" s="51">
        <f>H289-'0A (BACKGROUND)'!H289</f>
        <v>2.0419999999999998</v>
      </c>
    </row>
    <row r="290" spans="1:10" x14ac:dyDescent="0.2">
      <c r="A290">
        <v>-2E-3</v>
      </c>
      <c r="B290" s="34">
        <v>101.41800000000001</v>
      </c>
      <c r="C290">
        <v>2.0459999999999998</v>
      </c>
      <c r="D290">
        <v>1.991347</v>
      </c>
      <c r="F290" s="3">
        <f t="shared" si="17"/>
        <v>0.19899999999999807</v>
      </c>
      <c r="G290" s="3">
        <f t="shared" si="16"/>
        <v>24.208000000000013</v>
      </c>
      <c r="H290">
        <f t="shared" si="15"/>
        <v>2.0459999999999998</v>
      </c>
      <c r="J290" s="51">
        <f>H290-'0A (BACKGROUND)'!H290</f>
        <v>1.9769999999999999</v>
      </c>
    </row>
    <row r="291" spans="1:10" x14ac:dyDescent="0.2">
      <c r="A291">
        <v>-2E-3</v>
      </c>
      <c r="B291" s="34">
        <v>101.61799999999999</v>
      </c>
      <c r="C291">
        <v>2.0030000000000001</v>
      </c>
      <c r="D291">
        <v>1.991355</v>
      </c>
      <c r="F291" s="3">
        <f t="shared" si="17"/>
        <v>0.20049999999999812</v>
      </c>
      <c r="G291" s="3">
        <f t="shared" si="16"/>
        <v>24.408000000000001</v>
      </c>
      <c r="H291">
        <f t="shared" si="15"/>
        <v>2.0030000000000001</v>
      </c>
      <c r="J291" s="51">
        <f>H291-'0A (BACKGROUND)'!H291</f>
        <v>1.9200000000000002</v>
      </c>
    </row>
    <row r="292" spans="1:10" x14ac:dyDescent="0.2">
      <c r="A292">
        <v>-2E-3</v>
      </c>
      <c r="B292" s="34">
        <v>101.819</v>
      </c>
      <c r="C292">
        <v>1.9630000000000001</v>
      </c>
      <c r="D292">
        <v>1.9913259999999999</v>
      </c>
      <c r="F292" s="3">
        <f t="shared" si="17"/>
        <v>0.2015000000000029</v>
      </c>
      <c r="G292" s="3">
        <f t="shared" si="16"/>
        <v>24.609000000000009</v>
      </c>
      <c r="H292">
        <f t="shared" si="15"/>
        <v>1.9630000000000001</v>
      </c>
      <c r="J292" s="51">
        <f>H292-'0A (BACKGROUND)'!H292</f>
        <v>1.863</v>
      </c>
    </row>
    <row r="293" spans="1:10" x14ac:dyDescent="0.2">
      <c r="A293">
        <v>-2E-3</v>
      </c>
      <c r="B293" s="34">
        <v>102.021</v>
      </c>
      <c r="C293">
        <v>1.915</v>
      </c>
      <c r="D293">
        <v>1.9913130000000001</v>
      </c>
      <c r="F293" s="3">
        <f t="shared" si="17"/>
        <v>0.19950000000000045</v>
      </c>
      <c r="G293" s="3">
        <f t="shared" si="16"/>
        <v>24.811000000000007</v>
      </c>
      <c r="H293">
        <f t="shared" si="15"/>
        <v>1.915</v>
      </c>
      <c r="J293" s="51">
        <f>H293-'0A (BACKGROUND)'!H293</f>
        <v>1.796</v>
      </c>
    </row>
    <row r="294" spans="1:10" x14ac:dyDescent="0.2">
      <c r="A294">
        <v>-2E-3</v>
      </c>
      <c r="B294" s="34">
        <v>102.218</v>
      </c>
      <c r="C294">
        <v>1.875</v>
      </c>
      <c r="D294">
        <v>1.9913149999999999</v>
      </c>
      <c r="F294" s="3">
        <f t="shared" si="17"/>
        <v>0.19850000000000279</v>
      </c>
      <c r="G294" s="3">
        <f t="shared" si="16"/>
        <v>25.00800000000001</v>
      </c>
      <c r="H294">
        <f t="shared" si="15"/>
        <v>1.875</v>
      </c>
      <c r="J294" s="51">
        <f>H294-'0A (BACKGROUND)'!H294</f>
        <v>1.7450000000000001</v>
      </c>
    </row>
    <row r="295" spans="1:10" x14ac:dyDescent="0.2">
      <c r="A295">
        <v>-2E-3</v>
      </c>
      <c r="B295" s="34">
        <v>102.41800000000001</v>
      </c>
      <c r="C295">
        <v>1.835</v>
      </c>
      <c r="D295">
        <v>1.9913190000000001</v>
      </c>
      <c r="F295" s="3">
        <f t="shared" si="17"/>
        <v>0.20100000000000051</v>
      </c>
      <c r="G295" s="3">
        <f t="shared" si="16"/>
        <v>25.208000000000013</v>
      </c>
      <c r="H295">
        <f t="shared" si="15"/>
        <v>1.835</v>
      </c>
      <c r="J295" s="51">
        <f>H295-'0A (BACKGROUND)'!H295</f>
        <v>1.694</v>
      </c>
    </row>
    <row r="296" spans="1:10" x14ac:dyDescent="0.2">
      <c r="A296">
        <v>-2E-3</v>
      </c>
      <c r="B296" s="34">
        <v>102.62</v>
      </c>
      <c r="C296">
        <v>1.794</v>
      </c>
      <c r="D296">
        <v>1.991303</v>
      </c>
      <c r="F296" s="3">
        <f t="shared" si="17"/>
        <v>0.20149999999999579</v>
      </c>
      <c r="G296" s="3">
        <f t="shared" si="16"/>
        <v>25.410000000000011</v>
      </c>
      <c r="H296">
        <f t="shared" si="15"/>
        <v>1.794</v>
      </c>
      <c r="J296" s="51">
        <f>H296-'0A (BACKGROUND)'!H296</f>
        <v>1.645</v>
      </c>
    </row>
    <row r="297" spans="1:10" x14ac:dyDescent="0.2">
      <c r="A297">
        <v>-2E-3</v>
      </c>
      <c r="B297" s="34">
        <v>102.821</v>
      </c>
      <c r="C297">
        <v>1.7529999999999999</v>
      </c>
      <c r="D297">
        <v>1.991323</v>
      </c>
      <c r="F297" s="3">
        <f t="shared" si="17"/>
        <v>0.19899999999999807</v>
      </c>
      <c r="G297" s="3">
        <f t="shared" si="16"/>
        <v>25.611000000000004</v>
      </c>
      <c r="H297">
        <f t="shared" si="15"/>
        <v>1.7529999999999999</v>
      </c>
      <c r="J297" s="51">
        <f>H297-'0A (BACKGROUND)'!H297</f>
        <v>1.5959999999999999</v>
      </c>
    </row>
    <row r="298" spans="1:10" x14ac:dyDescent="0.2">
      <c r="A298">
        <v>-2E-3</v>
      </c>
      <c r="B298" s="34">
        <v>103.018</v>
      </c>
      <c r="C298">
        <v>1.718</v>
      </c>
      <c r="D298">
        <v>1.991309</v>
      </c>
      <c r="F298" s="3">
        <f t="shared" si="17"/>
        <v>0.19850000000000279</v>
      </c>
      <c r="G298" s="3">
        <f t="shared" si="16"/>
        <v>25.808000000000007</v>
      </c>
      <c r="H298">
        <f t="shared" si="15"/>
        <v>1.718</v>
      </c>
      <c r="J298" s="51">
        <f>H298-'0A (BACKGROUND)'!H298</f>
        <v>1.5489999999999999</v>
      </c>
    </row>
    <row r="299" spans="1:10" x14ac:dyDescent="0.2">
      <c r="A299">
        <v>-2E-3</v>
      </c>
      <c r="B299" s="34">
        <v>103.218</v>
      </c>
      <c r="C299">
        <v>1.6759999999999999</v>
      </c>
      <c r="D299">
        <v>1.991304</v>
      </c>
      <c r="F299" s="3">
        <f t="shared" si="17"/>
        <v>0.20100000000000051</v>
      </c>
      <c r="G299" s="3">
        <f t="shared" si="16"/>
        <v>26.00800000000001</v>
      </c>
      <c r="H299">
        <f t="shared" si="15"/>
        <v>1.6759999999999999</v>
      </c>
      <c r="J299" s="51">
        <f>H299-'0A (BACKGROUND)'!H299</f>
        <v>1.498</v>
      </c>
    </row>
    <row r="300" spans="1:10" x14ac:dyDescent="0.2">
      <c r="A300">
        <v>-2E-3</v>
      </c>
      <c r="B300" s="34">
        <v>103.42</v>
      </c>
      <c r="C300">
        <v>1.641</v>
      </c>
      <c r="D300">
        <v>1.9913190000000001</v>
      </c>
      <c r="F300" s="3">
        <f t="shared" si="17"/>
        <v>0.20100000000000051</v>
      </c>
      <c r="G300" s="3">
        <f t="shared" si="16"/>
        <v>26.210000000000008</v>
      </c>
      <c r="H300">
        <f t="shared" si="15"/>
        <v>1.641</v>
      </c>
      <c r="J300" s="51">
        <f>H300-'0A (BACKGROUND)'!H300</f>
        <v>1.4510000000000001</v>
      </c>
    </row>
    <row r="301" spans="1:10" x14ac:dyDescent="0.2">
      <c r="A301">
        <v>-2E-3</v>
      </c>
      <c r="B301" s="34">
        <v>103.62</v>
      </c>
      <c r="C301">
        <v>1.601</v>
      </c>
      <c r="D301">
        <v>1.9913350000000001</v>
      </c>
      <c r="F301" s="3">
        <f t="shared" si="17"/>
        <v>0.19899999999999807</v>
      </c>
      <c r="G301" s="3">
        <f t="shared" si="16"/>
        <v>26.410000000000011</v>
      </c>
      <c r="H301">
        <f t="shared" si="15"/>
        <v>1.601</v>
      </c>
      <c r="J301" s="51">
        <f>H301-'0A (BACKGROUND)'!H301</f>
        <v>1.403</v>
      </c>
    </row>
    <row r="302" spans="1:10" x14ac:dyDescent="0.2">
      <c r="A302">
        <v>-2E-3</v>
      </c>
      <c r="B302" s="34">
        <v>103.818</v>
      </c>
      <c r="C302">
        <v>1.5620000000000001</v>
      </c>
      <c r="D302">
        <v>1.991296</v>
      </c>
      <c r="F302" s="3">
        <f t="shared" si="17"/>
        <v>0.19899999999999807</v>
      </c>
      <c r="G302" s="3">
        <f t="shared" si="16"/>
        <v>26.608000000000004</v>
      </c>
      <c r="H302">
        <f t="shared" si="15"/>
        <v>1.5620000000000001</v>
      </c>
      <c r="J302" s="51">
        <f>H302-'0A (BACKGROUND)'!H302</f>
        <v>1.355</v>
      </c>
    </row>
    <row r="303" spans="1:10" x14ac:dyDescent="0.2">
      <c r="A303">
        <v>-2E-3</v>
      </c>
      <c r="B303" s="34">
        <v>104.018</v>
      </c>
      <c r="C303">
        <v>1.5249999999999999</v>
      </c>
      <c r="D303">
        <v>1.9913160000000001</v>
      </c>
      <c r="F303" s="3">
        <f t="shared" si="17"/>
        <v>0.20100000000000051</v>
      </c>
      <c r="G303" s="3">
        <f t="shared" si="16"/>
        <v>26.808000000000007</v>
      </c>
      <c r="H303">
        <f t="shared" si="15"/>
        <v>1.5249999999999999</v>
      </c>
      <c r="J303" s="51">
        <f>H303-'0A (BACKGROUND)'!H303</f>
        <v>1.3099999999999998</v>
      </c>
    </row>
    <row r="304" spans="1:10" x14ac:dyDescent="0.2">
      <c r="A304">
        <v>-2E-3</v>
      </c>
      <c r="B304" s="34">
        <v>104.22</v>
      </c>
      <c r="C304">
        <v>1.4910000000000001</v>
      </c>
      <c r="D304">
        <v>1.9912780000000001</v>
      </c>
      <c r="F304" s="3">
        <f t="shared" si="17"/>
        <v>0.20100000000000051</v>
      </c>
      <c r="G304" s="3">
        <f t="shared" si="16"/>
        <v>27.010000000000005</v>
      </c>
      <c r="H304">
        <f t="shared" si="15"/>
        <v>1.4910000000000001</v>
      </c>
      <c r="J304" s="51">
        <f>H304-'0A (BACKGROUND)'!H304</f>
        <v>1.268</v>
      </c>
    </row>
    <row r="305" spans="1:10" x14ac:dyDescent="0.2">
      <c r="A305">
        <v>-2E-3</v>
      </c>
      <c r="B305" s="34">
        <v>104.42</v>
      </c>
      <c r="C305">
        <v>1.46</v>
      </c>
      <c r="D305">
        <v>1.9913160000000001</v>
      </c>
      <c r="F305" s="3">
        <f t="shared" si="17"/>
        <v>0.19950000000000045</v>
      </c>
      <c r="G305" s="3">
        <f t="shared" si="16"/>
        <v>27.210000000000008</v>
      </c>
      <c r="H305">
        <f t="shared" si="15"/>
        <v>1.46</v>
      </c>
      <c r="J305" s="51">
        <f>H305-'0A (BACKGROUND)'!H305</f>
        <v>1.2309999999999999</v>
      </c>
    </row>
    <row r="306" spans="1:10" x14ac:dyDescent="0.2">
      <c r="A306">
        <v>-2E-3</v>
      </c>
      <c r="B306" s="34">
        <v>104.619</v>
      </c>
      <c r="C306">
        <v>1.4279999999999999</v>
      </c>
      <c r="D306">
        <v>1.9913179999999999</v>
      </c>
      <c r="F306" s="3">
        <f t="shared" si="17"/>
        <v>0.19899999999999807</v>
      </c>
      <c r="G306" s="3">
        <f t="shared" si="16"/>
        <v>27.409000000000006</v>
      </c>
      <c r="H306">
        <f t="shared" si="15"/>
        <v>1.4279999999999999</v>
      </c>
      <c r="J306" s="51">
        <f>H306-'0A (BACKGROUND)'!H306</f>
        <v>1.196</v>
      </c>
    </row>
    <row r="307" spans="1:10" x14ac:dyDescent="0.2">
      <c r="A307">
        <v>-2E-3</v>
      </c>
      <c r="B307" s="34">
        <v>104.818</v>
      </c>
      <c r="C307">
        <v>1.3919999999999999</v>
      </c>
      <c r="D307">
        <v>1.9912989999999999</v>
      </c>
      <c r="F307" s="3">
        <f t="shared" si="17"/>
        <v>0.20049999999999812</v>
      </c>
      <c r="G307" s="3">
        <f t="shared" si="16"/>
        <v>27.608000000000004</v>
      </c>
      <c r="H307">
        <f t="shared" si="15"/>
        <v>1.3919999999999999</v>
      </c>
      <c r="J307" s="51">
        <f>H307-'0A (BACKGROUND)'!H307</f>
        <v>1.153</v>
      </c>
    </row>
    <row r="308" spans="1:10" x14ac:dyDescent="0.2">
      <c r="A308">
        <v>-2E-3</v>
      </c>
      <c r="B308" s="34">
        <v>105.02</v>
      </c>
      <c r="C308">
        <v>1.3640000000000001</v>
      </c>
      <c r="D308">
        <v>1.9913019999999999</v>
      </c>
      <c r="F308" s="3">
        <f t="shared" si="17"/>
        <v>0.2015000000000029</v>
      </c>
      <c r="G308" s="3">
        <f t="shared" si="16"/>
        <v>27.810000000000002</v>
      </c>
      <c r="H308">
        <f t="shared" si="15"/>
        <v>1.3640000000000001</v>
      </c>
      <c r="J308" s="51">
        <f>H308-'0A (BACKGROUND)'!H308</f>
        <v>1.1180000000000001</v>
      </c>
    </row>
    <row r="309" spans="1:10" x14ac:dyDescent="0.2">
      <c r="A309">
        <v>-2E-3</v>
      </c>
      <c r="B309" s="34">
        <v>105.221</v>
      </c>
      <c r="C309">
        <v>1.3280000000000001</v>
      </c>
      <c r="D309">
        <v>1.9913209999999999</v>
      </c>
      <c r="F309" s="3">
        <f t="shared" si="17"/>
        <v>0.19950000000000045</v>
      </c>
      <c r="G309" s="3">
        <f t="shared" si="16"/>
        <v>28.01100000000001</v>
      </c>
      <c r="H309">
        <f t="shared" si="15"/>
        <v>1.3280000000000001</v>
      </c>
      <c r="J309" s="51">
        <f>H309-'0A (BACKGROUND)'!H309</f>
        <v>1.0790000000000002</v>
      </c>
    </row>
    <row r="310" spans="1:10" x14ac:dyDescent="0.2">
      <c r="A310">
        <v>-2E-3</v>
      </c>
      <c r="B310" s="34">
        <v>105.419</v>
      </c>
      <c r="C310">
        <v>1.2969999999999999</v>
      </c>
      <c r="D310">
        <v>1.991347</v>
      </c>
      <c r="F310" s="3">
        <f t="shared" si="17"/>
        <v>0.19849999999999568</v>
      </c>
      <c r="G310" s="3">
        <f t="shared" si="16"/>
        <v>28.209000000000003</v>
      </c>
      <c r="H310">
        <f t="shared" si="15"/>
        <v>1.2969999999999999</v>
      </c>
      <c r="J310" s="51">
        <f>H310-'0A (BACKGROUND)'!H310</f>
        <v>1.0409999999999999</v>
      </c>
    </row>
    <row r="311" spans="1:10" x14ac:dyDescent="0.2">
      <c r="A311">
        <v>-2E-3</v>
      </c>
      <c r="B311" s="34">
        <v>105.61799999999999</v>
      </c>
      <c r="C311">
        <v>1.266</v>
      </c>
      <c r="D311">
        <v>1.991312</v>
      </c>
      <c r="F311" s="3">
        <f t="shared" si="17"/>
        <v>0.20049999999999812</v>
      </c>
      <c r="G311" s="3">
        <f t="shared" si="16"/>
        <v>28.408000000000001</v>
      </c>
      <c r="H311">
        <f t="shared" si="15"/>
        <v>1.266</v>
      </c>
      <c r="J311" s="51">
        <f>H311-'0A (BACKGROUND)'!H311</f>
        <v>1.008</v>
      </c>
    </row>
    <row r="312" spans="1:10" x14ac:dyDescent="0.2">
      <c r="A312">
        <v>-2E-3</v>
      </c>
      <c r="B312" s="34">
        <v>105.82</v>
      </c>
      <c r="C312">
        <v>1.24</v>
      </c>
      <c r="D312">
        <v>1.9913369999999999</v>
      </c>
      <c r="F312" s="3">
        <f t="shared" si="17"/>
        <v>0.20100000000000051</v>
      </c>
      <c r="G312" s="3">
        <f t="shared" si="16"/>
        <v>28.61</v>
      </c>
      <c r="H312">
        <f t="shared" si="15"/>
        <v>1.24</v>
      </c>
      <c r="J312" s="51">
        <f>H312-'0A (BACKGROUND)'!H312</f>
        <v>0.97699999999999998</v>
      </c>
    </row>
    <row r="313" spans="1:10" x14ac:dyDescent="0.2">
      <c r="A313">
        <v>-2E-3</v>
      </c>
      <c r="B313" s="34">
        <v>106.02</v>
      </c>
      <c r="C313">
        <v>1.216</v>
      </c>
      <c r="D313">
        <v>1.991312</v>
      </c>
      <c r="F313" s="3">
        <f t="shared" si="17"/>
        <v>0.19850000000000279</v>
      </c>
      <c r="G313" s="3">
        <f t="shared" si="16"/>
        <v>28.810000000000002</v>
      </c>
      <c r="H313">
        <f t="shared" si="15"/>
        <v>1.216</v>
      </c>
      <c r="J313" s="51">
        <f>H313-'0A (BACKGROUND)'!H313</f>
        <v>0.94599999999999995</v>
      </c>
    </row>
    <row r="314" spans="1:10" x14ac:dyDescent="0.2">
      <c r="A314">
        <v>-2E-3</v>
      </c>
      <c r="B314" s="34">
        <v>106.217</v>
      </c>
      <c r="C314">
        <v>1.1850000000000001</v>
      </c>
      <c r="D314">
        <v>1.991331</v>
      </c>
      <c r="F314" s="3">
        <f t="shared" si="17"/>
        <v>0.19850000000000279</v>
      </c>
      <c r="G314" s="3">
        <f t="shared" si="16"/>
        <v>29.007000000000005</v>
      </c>
      <c r="H314">
        <f t="shared" si="15"/>
        <v>1.1850000000000001</v>
      </c>
      <c r="J314" s="51">
        <f>H314-'0A (BACKGROUND)'!H314</f>
        <v>0.91500000000000004</v>
      </c>
    </row>
    <row r="315" spans="1:10" x14ac:dyDescent="0.2">
      <c r="A315">
        <v>-2E-3</v>
      </c>
      <c r="B315" s="34">
        <v>106.417</v>
      </c>
      <c r="C315">
        <v>1.157</v>
      </c>
      <c r="D315">
        <v>1.991301</v>
      </c>
      <c r="F315" s="3">
        <f t="shared" si="17"/>
        <v>0.2015000000000029</v>
      </c>
      <c r="G315" s="3">
        <f t="shared" si="16"/>
        <v>29.207000000000008</v>
      </c>
      <c r="H315">
        <f t="shared" si="15"/>
        <v>1.157</v>
      </c>
      <c r="J315" s="51">
        <f>H315-'0A (BACKGROUND)'!H315</f>
        <v>0.88500000000000001</v>
      </c>
    </row>
    <row r="316" spans="1:10" x14ac:dyDescent="0.2">
      <c r="A316">
        <v>-2E-3</v>
      </c>
      <c r="B316" s="34">
        <v>106.62</v>
      </c>
      <c r="C316">
        <v>1.133</v>
      </c>
      <c r="D316">
        <v>1.9913609999999999</v>
      </c>
      <c r="F316" s="3">
        <f t="shared" si="17"/>
        <v>0.20149999999999579</v>
      </c>
      <c r="G316" s="3">
        <f t="shared" si="16"/>
        <v>29.410000000000011</v>
      </c>
      <c r="H316">
        <f t="shared" si="15"/>
        <v>1.133</v>
      </c>
      <c r="J316" s="51">
        <f>H316-'0A (BACKGROUND)'!H316</f>
        <v>0.85799999999999998</v>
      </c>
    </row>
    <row r="317" spans="1:10" x14ac:dyDescent="0.2">
      <c r="A317">
        <v>-2E-3</v>
      </c>
      <c r="B317" s="34">
        <v>106.82</v>
      </c>
      <c r="C317">
        <v>1.1060000000000001</v>
      </c>
      <c r="D317">
        <v>1.9913019999999999</v>
      </c>
      <c r="F317" s="3">
        <f t="shared" si="17"/>
        <v>0.19899999999999807</v>
      </c>
      <c r="G317" s="3">
        <f t="shared" si="16"/>
        <v>29.61</v>
      </c>
      <c r="H317">
        <f t="shared" si="15"/>
        <v>1.1060000000000001</v>
      </c>
      <c r="J317" s="51">
        <f>H317-'0A (BACKGROUND)'!H317</f>
        <v>0.83000000000000007</v>
      </c>
    </row>
    <row r="318" spans="1:10" x14ac:dyDescent="0.2">
      <c r="A318">
        <v>-2E-3</v>
      </c>
      <c r="B318" s="34">
        <v>107.018</v>
      </c>
      <c r="C318">
        <v>1.0820000000000001</v>
      </c>
      <c r="D318">
        <v>1.991336</v>
      </c>
      <c r="F318" s="3">
        <f t="shared" si="17"/>
        <v>0.19900000000000517</v>
      </c>
      <c r="G318" s="3">
        <f t="shared" si="16"/>
        <v>29.808000000000007</v>
      </c>
      <c r="H318">
        <f t="shared" si="15"/>
        <v>1.0820000000000001</v>
      </c>
      <c r="J318" s="51">
        <f>H318-'0A (BACKGROUND)'!H318</f>
        <v>0.80300000000000005</v>
      </c>
    </row>
    <row r="319" spans="1:10" x14ac:dyDescent="0.2">
      <c r="A319">
        <v>-2E-3</v>
      </c>
      <c r="B319" s="34">
        <v>107.218</v>
      </c>
      <c r="C319">
        <v>1.0549999999999999</v>
      </c>
      <c r="D319">
        <v>1.991328</v>
      </c>
      <c r="F319" s="3">
        <f>(G319-G318)/2</f>
        <v>0.10000000000000142</v>
      </c>
      <c r="G319" s="3">
        <f t="shared" si="16"/>
        <v>30.00800000000001</v>
      </c>
      <c r="H319">
        <f t="shared" si="15"/>
        <v>1.0549999999999999</v>
      </c>
      <c r="J319" s="51">
        <f>H319-'0A (BACKGROUND)'!H319</f>
        <v>0.77399999999999991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19"/>
  <sheetViews>
    <sheetView workbookViewId="0">
      <selection sqref="A1:E319"/>
    </sheetView>
  </sheetViews>
  <sheetFormatPr baseColWidth="10" defaultColWidth="8.83203125" defaultRowHeight="15" x14ac:dyDescent="0.2"/>
  <cols>
    <col min="1" max="1" width="17.6640625" customWidth="1"/>
    <col min="6" max="6" width="10" bestFit="1" customWidth="1"/>
    <col min="7" max="7" width="9.33203125" bestFit="1" customWidth="1"/>
  </cols>
  <sheetData>
    <row r="1" spans="1:11" x14ac:dyDescent="0.2">
      <c r="A1" t="s">
        <v>0</v>
      </c>
      <c r="F1" t="s">
        <v>19</v>
      </c>
      <c r="G1">
        <v>77.209999999999994</v>
      </c>
    </row>
    <row r="2" spans="1:11" x14ac:dyDescent="0.2">
      <c r="A2" t="s">
        <v>94</v>
      </c>
      <c r="B2" t="s">
        <v>1</v>
      </c>
    </row>
    <row r="3" spans="1:11" x14ac:dyDescent="0.2">
      <c r="A3" s="1">
        <v>44220</v>
      </c>
      <c r="B3" t="s">
        <v>2</v>
      </c>
    </row>
    <row r="4" spans="1:11" x14ac:dyDescent="0.2">
      <c r="A4" s="2">
        <v>0.7801851851851852</v>
      </c>
      <c r="B4" t="s">
        <v>3</v>
      </c>
    </row>
    <row r="5" spans="1:11" x14ac:dyDescent="0.2">
      <c r="A5">
        <v>5.0999999999999996</v>
      </c>
      <c r="B5" t="s">
        <v>4</v>
      </c>
    </row>
    <row r="6" spans="1:11" x14ac:dyDescent="0.2">
      <c r="A6">
        <v>1</v>
      </c>
      <c r="B6" t="s">
        <v>5</v>
      </c>
    </row>
    <row r="7" spans="1:11" x14ac:dyDescent="0.2">
      <c r="A7">
        <v>1</v>
      </c>
      <c r="B7" t="s">
        <v>6</v>
      </c>
    </row>
    <row r="8" spans="1:11" x14ac:dyDescent="0.2">
      <c r="A8">
        <v>301</v>
      </c>
      <c r="B8" t="s">
        <v>7</v>
      </c>
    </row>
    <row r="9" spans="1:11" x14ac:dyDescent="0.2">
      <c r="A9">
        <v>2</v>
      </c>
      <c r="B9" t="s">
        <v>8</v>
      </c>
    </row>
    <row r="10" spans="1:11" x14ac:dyDescent="0.2">
      <c r="A10">
        <v>0</v>
      </c>
      <c r="B10" t="s">
        <v>9</v>
      </c>
    </row>
    <row r="11" spans="1:11" x14ac:dyDescent="0.2">
      <c r="A11" t="s">
        <v>96</v>
      </c>
    </row>
    <row r="12" spans="1:11" x14ac:dyDescent="0.2">
      <c r="A12" t="s">
        <v>10</v>
      </c>
      <c r="F12" s="57"/>
    </row>
    <row r="13" spans="1:11" x14ac:dyDescent="0.2">
      <c r="A13" t="s">
        <v>11</v>
      </c>
      <c r="G13" t="s">
        <v>25</v>
      </c>
      <c r="H13" s="3">
        <f>AVERAGE(D19:D319)*10</f>
        <v>18.012801926910292</v>
      </c>
      <c r="I13" s="83" t="s">
        <v>22</v>
      </c>
      <c r="J13" s="51"/>
    </row>
    <row r="14" spans="1:11" x14ac:dyDescent="0.2">
      <c r="A14">
        <v>0</v>
      </c>
      <c r="B14" t="s">
        <v>12</v>
      </c>
      <c r="G14" t="s">
        <v>24</v>
      </c>
      <c r="H14" s="4">
        <f>SUMPRODUCT(F19:F319,H19:H319)</f>
        <v>4484.1160654999967</v>
      </c>
      <c r="I14" s="83" t="s">
        <v>75</v>
      </c>
      <c r="J14" s="52"/>
      <c r="K14" s="38"/>
    </row>
    <row r="15" spans="1:11" x14ac:dyDescent="0.2">
      <c r="A15">
        <v>0</v>
      </c>
      <c r="B15" t="s">
        <v>13</v>
      </c>
      <c r="G15" t="s">
        <v>23</v>
      </c>
      <c r="H15">
        <f>H169</f>
        <v>143.46100000000001</v>
      </c>
      <c r="I15" s="83" t="s">
        <v>76</v>
      </c>
      <c r="J15" s="53"/>
      <c r="K15" s="36"/>
    </row>
    <row r="16" spans="1:11" x14ac:dyDescent="0.2">
      <c r="A16">
        <v>0</v>
      </c>
      <c r="B16" t="s">
        <v>14</v>
      </c>
      <c r="G16" t="s">
        <v>26</v>
      </c>
      <c r="H16" s="4">
        <f>H14/H15</f>
        <v>31.256690428060562</v>
      </c>
      <c r="I16" s="83" t="s">
        <v>71</v>
      </c>
      <c r="J16" s="54"/>
      <c r="K16" s="37"/>
    </row>
    <row r="17" spans="1:11" x14ac:dyDescent="0.2">
      <c r="A17" t="s">
        <v>15</v>
      </c>
      <c r="J17" s="53"/>
      <c r="K17" s="36"/>
    </row>
    <row r="18" spans="1:11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  <c r="J18" s="55"/>
    </row>
    <row r="19" spans="1:11" x14ac:dyDescent="0.2">
      <c r="A19">
        <v>-1E-3</v>
      </c>
      <c r="B19">
        <v>47.237000000000002</v>
      </c>
      <c r="C19">
        <v>1.103</v>
      </c>
      <c r="D19">
        <v>1.80131</v>
      </c>
      <c r="F19" s="3">
        <f>(G20-G19)/2</f>
        <v>9.6999999999997755E-2</v>
      </c>
      <c r="G19" s="3">
        <f t="shared" ref="G19:G82" si="0">B19-$G$1</f>
        <v>-29.972999999999992</v>
      </c>
      <c r="H19">
        <f>C19</f>
        <v>1.103</v>
      </c>
      <c r="J19" s="51"/>
    </row>
    <row r="20" spans="1:11" x14ac:dyDescent="0.2">
      <c r="A20">
        <v>-1E-3</v>
      </c>
      <c r="B20">
        <v>47.430999999999997</v>
      </c>
      <c r="C20">
        <v>1.113</v>
      </c>
      <c r="D20">
        <v>1.8013189999999999</v>
      </c>
      <c r="F20" s="3">
        <f>(G21-G19)/2</f>
        <v>0.19650000000000034</v>
      </c>
      <c r="G20" s="3">
        <f t="shared" si="0"/>
        <v>-29.778999999999996</v>
      </c>
      <c r="H20">
        <f t="shared" ref="H20:H83" si="1">C20</f>
        <v>1.113</v>
      </c>
      <c r="J20" s="51"/>
    </row>
    <row r="21" spans="1:11" x14ac:dyDescent="0.2">
      <c r="A21">
        <v>-1E-3</v>
      </c>
      <c r="B21">
        <v>47.63</v>
      </c>
      <c r="C21">
        <v>1.1279999999999999</v>
      </c>
      <c r="D21">
        <v>1.801293</v>
      </c>
      <c r="F21" s="3">
        <f t="shared" ref="F21:F84" si="2">(G22-G20)/2</f>
        <v>0.19850000000000279</v>
      </c>
      <c r="G21" s="3">
        <f t="shared" si="0"/>
        <v>-29.579999999999991</v>
      </c>
      <c r="H21">
        <f t="shared" si="1"/>
        <v>1.1279999999999999</v>
      </c>
      <c r="J21" s="51"/>
    </row>
    <row r="22" spans="1:11" x14ac:dyDescent="0.2">
      <c r="A22">
        <v>-1E-3</v>
      </c>
      <c r="B22">
        <v>47.828000000000003</v>
      </c>
      <c r="C22">
        <v>1.1439999999999999</v>
      </c>
      <c r="D22">
        <v>1.801299</v>
      </c>
      <c r="F22" s="3">
        <f t="shared" si="2"/>
        <v>0.19999999999999929</v>
      </c>
      <c r="G22" s="3">
        <f t="shared" si="0"/>
        <v>-29.381999999999991</v>
      </c>
      <c r="H22">
        <f t="shared" si="1"/>
        <v>1.1439999999999999</v>
      </c>
      <c r="J22" s="51"/>
    </row>
    <row r="23" spans="1:11" x14ac:dyDescent="0.2">
      <c r="A23">
        <v>-1E-3</v>
      </c>
      <c r="B23">
        <v>48.03</v>
      </c>
      <c r="C23">
        <v>1.1659999999999999</v>
      </c>
      <c r="D23">
        <v>1.8012950000000001</v>
      </c>
      <c r="F23" s="3">
        <f t="shared" si="2"/>
        <v>0.20149999999999935</v>
      </c>
      <c r="G23" s="3">
        <f t="shared" si="0"/>
        <v>-29.179999999999993</v>
      </c>
      <c r="H23">
        <f t="shared" si="1"/>
        <v>1.1659999999999999</v>
      </c>
      <c r="J23" s="51"/>
    </row>
    <row r="24" spans="1:11" x14ac:dyDescent="0.2">
      <c r="A24">
        <v>-1E-3</v>
      </c>
      <c r="B24">
        <v>48.231000000000002</v>
      </c>
      <c r="C24">
        <v>1.1879999999999999</v>
      </c>
      <c r="D24">
        <v>1.8012889999999999</v>
      </c>
      <c r="F24" s="3">
        <f t="shared" si="2"/>
        <v>0.20049999999999812</v>
      </c>
      <c r="G24" s="3">
        <f t="shared" si="0"/>
        <v>-28.978999999999992</v>
      </c>
      <c r="H24">
        <f t="shared" si="1"/>
        <v>1.1879999999999999</v>
      </c>
      <c r="J24" s="51"/>
    </row>
    <row r="25" spans="1:11" x14ac:dyDescent="0.2">
      <c r="A25">
        <v>-1E-3</v>
      </c>
      <c r="B25">
        <v>48.430999999999997</v>
      </c>
      <c r="C25">
        <v>1.202</v>
      </c>
      <c r="D25">
        <v>1.8012859999999999</v>
      </c>
      <c r="F25" s="3">
        <f t="shared" si="2"/>
        <v>0.19899999999999807</v>
      </c>
      <c r="G25" s="3">
        <f t="shared" si="0"/>
        <v>-28.778999999999996</v>
      </c>
      <c r="H25">
        <f t="shared" si="1"/>
        <v>1.202</v>
      </c>
      <c r="J25" s="51"/>
    </row>
    <row r="26" spans="1:11" x14ac:dyDescent="0.2">
      <c r="A26">
        <v>-1E-3</v>
      </c>
      <c r="B26">
        <v>48.628999999999998</v>
      </c>
      <c r="C26">
        <v>1.222</v>
      </c>
      <c r="D26">
        <v>1.801304</v>
      </c>
      <c r="F26" s="3">
        <f t="shared" si="2"/>
        <v>0.19950000000000045</v>
      </c>
      <c r="G26" s="3">
        <f t="shared" si="0"/>
        <v>-28.580999999999996</v>
      </c>
      <c r="H26">
        <f t="shared" si="1"/>
        <v>1.222</v>
      </c>
      <c r="J26" s="51"/>
    </row>
    <row r="27" spans="1:11" x14ac:dyDescent="0.2">
      <c r="A27">
        <v>-1E-3</v>
      </c>
      <c r="B27">
        <v>48.83</v>
      </c>
      <c r="C27">
        <v>1.2450000000000001</v>
      </c>
      <c r="D27">
        <v>1.801256</v>
      </c>
      <c r="F27" s="3">
        <f t="shared" si="2"/>
        <v>0.20149999999999935</v>
      </c>
      <c r="G27" s="3">
        <f t="shared" si="0"/>
        <v>-28.379999999999995</v>
      </c>
      <c r="H27">
        <f t="shared" si="1"/>
        <v>1.2450000000000001</v>
      </c>
      <c r="J27" s="51"/>
    </row>
    <row r="28" spans="1:11" x14ac:dyDescent="0.2">
      <c r="A28">
        <v>-1E-3</v>
      </c>
      <c r="B28">
        <v>49.031999999999996</v>
      </c>
      <c r="C28">
        <v>1.2669999999999999</v>
      </c>
      <c r="D28">
        <v>1.8012699999999999</v>
      </c>
      <c r="F28" s="3">
        <f t="shared" si="2"/>
        <v>0.20050000000000168</v>
      </c>
      <c r="G28" s="3">
        <f t="shared" si="0"/>
        <v>-28.177999999999997</v>
      </c>
      <c r="H28">
        <f t="shared" si="1"/>
        <v>1.2669999999999999</v>
      </c>
      <c r="J28" s="51"/>
    </row>
    <row r="29" spans="1:11" x14ac:dyDescent="0.2">
      <c r="A29">
        <v>-1E-3</v>
      </c>
      <c r="B29">
        <v>49.231000000000002</v>
      </c>
      <c r="C29">
        <v>1.2909999999999999</v>
      </c>
      <c r="D29">
        <v>1.801285</v>
      </c>
      <c r="F29" s="3">
        <f t="shared" si="2"/>
        <v>0.1980000000000004</v>
      </c>
      <c r="G29" s="3">
        <f t="shared" si="0"/>
        <v>-27.978999999999992</v>
      </c>
      <c r="H29">
        <f t="shared" si="1"/>
        <v>1.2909999999999999</v>
      </c>
      <c r="J29" s="51"/>
    </row>
    <row r="30" spans="1:11" x14ac:dyDescent="0.2">
      <c r="A30">
        <v>-1E-3</v>
      </c>
      <c r="B30">
        <v>49.427999999999997</v>
      </c>
      <c r="C30">
        <v>1.3160000000000001</v>
      </c>
      <c r="D30">
        <v>1.801266</v>
      </c>
      <c r="F30" s="3">
        <f t="shared" si="2"/>
        <v>0.19899999999999807</v>
      </c>
      <c r="G30" s="3">
        <f t="shared" si="0"/>
        <v>-27.781999999999996</v>
      </c>
      <c r="H30">
        <f t="shared" si="1"/>
        <v>1.3160000000000001</v>
      </c>
      <c r="J30" s="51"/>
    </row>
    <row r="31" spans="1:11" x14ac:dyDescent="0.2">
      <c r="A31">
        <v>-1E-3</v>
      </c>
      <c r="B31">
        <v>49.628999999999998</v>
      </c>
      <c r="C31">
        <v>1.3380000000000001</v>
      </c>
      <c r="D31">
        <v>1.8012699999999999</v>
      </c>
      <c r="F31" s="3">
        <f t="shared" si="2"/>
        <v>0.20100000000000051</v>
      </c>
      <c r="G31" s="3">
        <f t="shared" si="0"/>
        <v>-27.580999999999996</v>
      </c>
      <c r="H31">
        <f t="shared" si="1"/>
        <v>1.3380000000000001</v>
      </c>
      <c r="J31" s="51"/>
    </row>
    <row r="32" spans="1:11" x14ac:dyDescent="0.2">
      <c r="A32">
        <v>-1E-3</v>
      </c>
      <c r="B32">
        <v>49.83</v>
      </c>
      <c r="C32">
        <v>1.3640000000000001</v>
      </c>
      <c r="D32">
        <v>1.8013159999999999</v>
      </c>
      <c r="F32" s="3">
        <f t="shared" si="2"/>
        <v>0.20000000000000284</v>
      </c>
      <c r="G32" s="3">
        <f t="shared" si="0"/>
        <v>-27.379999999999995</v>
      </c>
      <c r="H32">
        <f t="shared" si="1"/>
        <v>1.3640000000000001</v>
      </c>
      <c r="J32" s="51"/>
    </row>
    <row r="33" spans="1:10" x14ac:dyDescent="0.2">
      <c r="A33">
        <v>-1E-3</v>
      </c>
      <c r="B33">
        <v>50.029000000000003</v>
      </c>
      <c r="C33">
        <v>1.391</v>
      </c>
      <c r="D33">
        <v>1.801299</v>
      </c>
      <c r="F33" s="3">
        <f t="shared" si="2"/>
        <v>0.19849999999999923</v>
      </c>
      <c r="G33" s="3">
        <f t="shared" si="0"/>
        <v>-27.18099999999999</v>
      </c>
      <c r="H33">
        <f t="shared" si="1"/>
        <v>1.391</v>
      </c>
      <c r="J33" s="51"/>
    </row>
    <row r="34" spans="1:10" x14ac:dyDescent="0.2">
      <c r="A34">
        <v>-1E-3</v>
      </c>
      <c r="B34">
        <v>50.226999999999997</v>
      </c>
      <c r="C34">
        <v>1.4159999999999999</v>
      </c>
      <c r="D34">
        <v>1.8012809999999999</v>
      </c>
      <c r="F34" s="3">
        <f t="shared" si="2"/>
        <v>0.19999999999999929</v>
      </c>
      <c r="G34" s="3">
        <f t="shared" si="0"/>
        <v>-26.982999999999997</v>
      </c>
      <c r="H34">
        <f t="shared" si="1"/>
        <v>1.4159999999999999</v>
      </c>
      <c r="J34" s="51"/>
    </row>
    <row r="35" spans="1:10" x14ac:dyDescent="0.2">
      <c r="A35">
        <v>-1E-3</v>
      </c>
      <c r="B35">
        <v>50.429000000000002</v>
      </c>
      <c r="C35">
        <v>1.44</v>
      </c>
      <c r="D35">
        <v>1.8012680000000001</v>
      </c>
      <c r="F35" s="3">
        <f t="shared" si="2"/>
        <v>0.2015000000000029</v>
      </c>
      <c r="G35" s="3">
        <f t="shared" si="0"/>
        <v>-26.780999999999992</v>
      </c>
      <c r="H35">
        <f t="shared" si="1"/>
        <v>1.44</v>
      </c>
      <c r="J35" s="51"/>
    </row>
    <row r="36" spans="1:10" x14ac:dyDescent="0.2">
      <c r="A36">
        <v>-1E-3</v>
      </c>
      <c r="B36">
        <v>50.63</v>
      </c>
      <c r="C36">
        <v>1.4670000000000001</v>
      </c>
      <c r="D36">
        <v>1.8012779999999999</v>
      </c>
      <c r="F36" s="3">
        <f t="shared" si="2"/>
        <v>0.20049999999999812</v>
      </c>
      <c r="G36" s="3">
        <f t="shared" si="0"/>
        <v>-26.579999999999991</v>
      </c>
      <c r="H36">
        <f t="shared" si="1"/>
        <v>1.4670000000000001</v>
      </c>
      <c r="J36" s="51"/>
    </row>
    <row r="37" spans="1:10" x14ac:dyDescent="0.2">
      <c r="A37">
        <v>-1E-3</v>
      </c>
      <c r="B37">
        <v>50.83</v>
      </c>
      <c r="C37">
        <v>1.4910000000000001</v>
      </c>
      <c r="D37">
        <v>1.801288</v>
      </c>
      <c r="F37" s="3">
        <f t="shared" si="2"/>
        <v>0.19899999999999807</v>
      </c>
      <c r="G37" s="3">
        <f t="shared" si="0"/>
        <v>-26.379999999999995</v>
      </c>
      <c r="H37">
        <f t="shared" si="1"/>
        <v>1.4910000000000001</v>
      </c>
      <c r="J37" s="51"/>
    </row>
    <row r="38" spans="1:10" x14ac:dyDescent="0.2">
      <c r="A38">
        <v>-1E-3</v>
      </c>
      <c r="B38">
        <v>51.027999999999999</v>
      </c>
      <c r="C38">
        <v>1.5229999999999999</v>
      </c>
      <c r="D38">
        <v>1.8012900000000001</v>
      </c>
      <c r="F38" s="3">
        <f t="shared" si="2"/>
        <v>0.19999999999999929</v>
      </c>
      <c r="G38" s="3">
        <f t="shared" si="0"/>
        <v>-26.181999999999995</v>
      </c>
      <c r="H38">
        <f t="shared" si="1"/>
        <v>1.5229999999999999</v>
      </c>
      <c r="J38" s="51"/>
    </row>
    <row r="39" spans="1:10" x14ac:dyDescent="0.2">
      <c r="A39">
        <v>-1E-3</v>
      </c>
      <c r="B39">
        <v>51.23</v>
      </c>
      <c r="C39">
        <v>1.5489999999999999</v>
      </c>
      <c r="D39">
        <v>1.8013079999999999</v>
      </c>
      <c r="F39" s="3">
        <f t="shared" si="2"/>
        <v>0.20200000000000173</v>
      </c>
      <c r="G39" s="3">
        <f t="shared" si="0"/>
        <v>-25.979999999999997</v>
      </c>
      <c r="H39">
        <f t="shared" si="1"/>
        <v>1.5489999999999999</v>
      </c>
      <c r="J39" s="51"/>
    </row>
    <row r="40" spans="1:10" x14ac:dyDescent="0.2">
      <c r="A40">
        <v>-1E-3</v>
      </c>
      <c r="B40">
        <v>51.432000000000002</v>
      </c>
      <c r="C40">
        <v>1.573</v>
      </c>
      <c r="D40">
        <v>1.8012589999999999</v>
      </c>
      <c r="F40" s="3">
        <f t="shared" si="2"/>
        <v>0.20050000000000168</v>
      </c>
      <c r="G40" s="3">
        <f t="shared" si="0"/>
        <v>-25.777999999999992</v>
      </c>
      <c r="H40">
        <f t="shared" si="1"/>
        <v>1.573</v>
      </c>
      <c r="J40" s="51"/>
    </row>
    <row r="41" spans="1:10" x14ac:dyDescent="0.2">
      <c r="A41">
        <v>-1E-3</v>
      </c>
      <c r="B41">
        <v>51.631</v>
      </c>
      <c r="C41">
        <v>1.6020000000000001</v>
      </c>
      <c r="D41">
        <v>1.801283</v>
      </c>
      <c r="F41" s="3">
        <f t="shared" si="2"/>
        <v>0.19849999999999923</v>
      </c>
      <c r="G41" s="3">
        <f t="shared" si="0"/>
        <v>-25.578999999999994</v>
      </c>
      <c r="H41">
        <f t="shared" si="1"/>
        <v>1.6020000000000001</v>
      </c>
      <c r="J41" s="51"/>
    </row>
    <row r="42" spans="1:10" x14ac:dyDescent="0.2">
      <c r="A42">
        <v>-1E-3</v>
      </c>
      <c r="B42">
        <v>51.829000000000001</v>
      </c>
      <c r="C42">
        <v>1.6319999999999999</v>
      </c>
      <c r="D42">
        <v>1.801266</v>
      </c>
      <c r="F42" s="3">
        <f t="shared" si="2"/>
        <v>0.19950000000000045</v>
      </c>
      <c r="G42" s="3">
        <f t="shared" si="0"/>
        <v>-25.380999999999993</v>
      </c>
      <c r="H42">
        <f t="shared" si="1"/>
        <v>1.6319999999999999</v>
      </c>
      <c r="J42" s="51"/>
    </row>
    <row r="43" spans="1:10" x14ac:dyDescent="0.2">
      <c r="A43">
        <v>-1E-3</v>
      </c>
      <c r="B43">
        <v>52.03</v>
      </c>
      <c r="C43">
        <v>1.66</v>
      </c>
      <c r="D43">
        <v>1.801274</v>
      </c>
      <c r="F43" s="3">
        <f t="shared" si="2"/>
        <v>0.20100000000000051</v>
      </c>
      <c r="G43" s="3">
        <f t="shared" si="0"/>
        <v>-25.179999999999993</v>
      </c>
      <c r="H43">
        <f t="shared" si="1"/>
        <v>1.66</v>
      </c>
      <c r="J43" s="51"/>
    </row>
    <row r="44" spans="1:10" x14ac:dyDescent="0.2">
      <c r="A44">
        <v>-1E-3</v>
      </c>
      <c r="B44">
        <v>52.231000000000002</v>
      </c>
      <c r="C44">
        <v>1.6890000000000001</v>
      </c>
      <c r="D44">
        <v>1.8012699999999999</v>
      </c>
      <c r="F44" s="3">
        <f t="shared" si="2"/>
        <v>0.19999999999999929</v>
      </c>
      <c r="G44" s="3">
        <f t="shared" si="0"/>
        <v>-24.978999999999992</v>
      </c>
      <c r="H44">
        <f t="shared" si="1"/>
        <v>1.6890000000000001</v>
      </c>
      <c r="J44" s="51"/>
    </row>
    <row r="45" spans="1:10" x14ac:dyDescent="0.2">
      <c r="A45">
        <v>-1E-3</v>
      </c>
      <c r="B45">
        <v>52.43</v>
      </c>
      <c r="C45">
        <v>1.7170000000000001</v>
      </c>
      <c r="D45">
        <v>1.8012779999999999</v>
      </c>
      <c r="F45" s="3">
        <f t="shared" si="2"/>
        <v>0.1980000000000004</v>
      </c>
      <c r="G45" s="3">
        <f t="shared" si="0"/>
        <v>-24.779999999999994</v>
      </c>
      <c r="H45">
        <f t="shared" si="1"/>
        <v>1.7170000000000001</v>
      </c>
      <c r="J45" s="51"/>
    </row>
    <row r="46" spans="1:10" x14ac:dyDescent="0.2">
      <c r="A46">
        <v>-1E-3</v>
      </c>
      <c r="B46">
        <v>52.627000000000002</v>
      </c>
      <c r="C46">
        <v>1.7450000000000001</v>
      </c>
      <c r="D46">
        <v>1.801275</v>
      </c>
      <c r="F46" s="3">
        <f t="shared" si="2"/>
        <v>0.19900000000000162</v>
      </c>
      <c r="G46" s="3">
        <f t="shared" si="0"/>
        <v>-24.582999999999991</v>
      </c>
      <c r="H46">
        <f t="shared" si="1"/>
        <v>1.7450000000000001</v>
      </c>
      <c r="J46" s="51"/>
    </row>
    <row r="47" spans="1:10" x14ac:dyDescent="0.2">
      <c r="A47">
        <v>-1E-3</v>
      </c>
      <c r="B47">
        <v>52.828000000000003</v>
      </c>
      <c r="C47">
        <v>1.7729999999999999</v>
      </c>
      <c r="D47">
        <v>1.801285</v>
      </c>
      <c r="F47" s="3">
        <f t="shared" si="2"/>
        <v>0.20149999999999935</v>
      </c>
      <c r="G47" s="3">
        <f t="shared" si="0"/>
        <v>-24.381999999999991</v>
      </c>
      <c r="H47">
        <f t="shared" si="1"/>
        <v>1.7729999999999999</v>
      </c>
      <c r="J47" s="51"/>
    </row>
    <row r="48" spans="1:10" x14ac:dyDescent="0.2">
      <c r="A48">
        <v>-1E-3</v>
      </c>
      <c r="B48">
        <v>53.03</v>
      </c>
      <c r="C48">
        <v>1.806</v>
      </c>
      <c r="D48">
        <v>1.8012790000000001</v>
      </c>
      <c r="F48" s="3">
        <f t="shared" si="2"/>
        <v>0.20099999999999696</v>
      </c>
      <c r="G48" s="3">
        <f t="shared" si="0"/>
        <v>-24.179999999999993</v>
      </c>
      <c r="H48">
        <f t="shared" si="1"/>
        <v>1.806</v>
      </c>
      <c r="J48" s="51"/>
    </row>
    <row r="49" spans="1:10" x14ac:dyDescent="0.2">
      <c r="A49">
        <v>-1E-3</v>
      </c>
      <c r="B49">
        <v>53.23</v>
      </c>
      <c r="C49">
        <v>1.8340000000000001</v>
      </c>
      <c r="D49">
        <v>1.801315</v>
      </c>
      <c r="F49" s="3">
        <f t="shared" si="2"/>
        <v>0.19899999999999807</v>
      </c>
      <c r="G49" s="3">
        <f t="shared" si="0"/>
        <v>-23.979999999999997</v>
      </c>
      <c r="H49">
        <f t="shared" si="1"/>
        <v>1.8340000000000001</v>
      </c>
      <c r="I49" s="5"/>
      <c r="J49" s="51"/>
    </row>
    <row r="50" spans="1:10" x14ac:dyDescent="0.2">
      <c r="A50">
        <v>-1E-3</v>
      </c>
      <c r="B50">
        <v>53.427999999999997</v>
      </c>
      <c r="C50">
        <v>1.8640000000000001</v>
      </c>
      <c r="D50">
        <v>1.8012779999999999</v>
      </c>
      <c r="F50" s="3">
        <f t="shared" si="2"/>
        <v>0.20000000000000284</v>
      </c>
      <c r="G50" s="3">
        <f t="shared" si="0"/>
        <v>-23.781999999999996</v>
      </c>
      <c r="H50">
        <f t="shared" si="1"/>
        <v>1.8640000000000001</v>
      </c>
      <c r="I50" s="5"/>
      <c r="J50" s="51"/>
    </row>
    <row r="51" spans="1:10" x14ac:dyDescent="0.2">
      <c r="A51">
        <v>-1E-3</v>
      </c>
      <c r="B51">
        <v>53.63</v>
      </c>
      <c r="C51">
        <v>1.89</v>
      </c>
      <c r="D51">
        <v>1.8012840000000001</v>
      </c>
      <c r="F51" s="3">
        <f t="shared" si="2"/>
        <v>0.20200000000000173</v>
      </c>
      <c r="G51" s="3">
        <f t="shared" si="0"/>
        <v>-23.579999999999991</v>
      </c>
      <c r="H51">
        <f t="shared" si="1"/>
        <v>1.89</v>
      </c>
      <c r="I51" s="5"/>
      <c r="J51" s="51"/>
    </row>
    <row r="52" spans="1:10" x14ac:dyDescent="0.2">
      <c r="A52">
        <v>-1E-3</v>
      </c>
      <c r="B52">
        <v>53.832000000000001</v>
      </c>
      <c r="C52">
        <v>1.923</v>
      </c>
      <c r="D52">
        <v>1.8012859999999999</v>
      </c>
      <c r="F52" s="3">
        <f t="shared" si="2"/>
        <v>0.20099999999999696</v>
      </c>
      <c r="G52" s="3">
        <f t="shared" si="0"/>
        <v>-23.377999999999993</v>
      </c>
      <c r="H52">
        <f t="shared" si="1"/>
        <v>1.923</v>
      </c>
      <c r="I52" s="5"/>
      <c r="J52" s="51"/>
    </row>
    <row r="53" spans="1:10" x14ac:dyDescent="0.2">
      <c r="A53">
        <v>-1E-3</v>
      </c>
      <c r="B53">
        <v>54.031999999999996</v>
      </c>
      <c r="C53">
        <v>1.952</v>
      </c>
      <c r="D53">
        <v>1.801274</v>
      </c>
      <c r="F53" s="3">
        <f t="shared" si="2"/>
        <v>0.19899999999999807</v>
      </c>
      <c r="G53" s="3">
        <f t="shared" si="0"/>
        <v>-23.177999999999997</v>
      </c>
      <c r="H53">
        <f t="shared" si="1"/>
        <v>1.952</v>
      </c>
      <c r="I53" s="5"/>
      <c r="J53" s="51"/>
    </row>
    <row r="54" spans="1:10" x14ac:dyDescent="0.2">
      <c r="A54">
        <v>-1E-3</v>
      </c>
      <c r="B54">
        <v>54.23</v>
      </c>
      <c r="C54">
        <v>1.9790000000000001</v>
      </c>
      <c r="D54">
        <v>1.80132</v>
      </c>
      <c r="F54" s="3">
        <f t="shared" si="2"/>
        <v>0.19950000000000045</v>
      </c>
      <c r="G54" s="3">
        <f t="shared" si="0"/>
        <v>-22.979999999999997</v>
      </c>
      <c r="H54">
        <f t="shared" si="1"/>
        <v>1.9790000000000001</v>
      </c>
      <c r="I54" s="5"/>
      <c r="J54" s="51"/>
    </row>
    <row r="55" spans="1:10" x14ac:dyDescent="0.2">
      <c r="A55">
        <v>-1E-3</v>
      </c>
      <c r="B55">
        <v>54.430999999999997</v>
      </c>
      <c r="C55">
        <v>2.0110000000000001</v>
      </c>
      <c r="D55">
        <v>1.8012490000000001</v>
      </c>
      <c r="F55" s="3">
        <f t="shared" si="2"/>
        <v>0.20100000000000051</v>
      </c>
      <c r="G55" s="3">
        <f t="shared" si="0"/>
        <v>-22.778999999999996</v>
      </c>
      <c r="H55">
        <f t="shared" si="1"/>
        <v>2.0110000000000001</v>
      </c>
      <c r="I55" s="5"/>
      <c r="J55" s="51"/>
    </row>
    <row r="56" spans="1:10" x14ac:dyDescent="0.2">
      <c r="A56">
        <v>-1E-3</v>
      </c>
      <c r="B56">
        <v>54.631999999999998</v>
      </c>
      <c r="C56">
        <v>2.0350000000000001</v>
      </c>
      <c r="D56">
        <v>1.80128</v>
      </c>
      <c r="F56" s="3">
        <f t="shared" si="2"/>
        <v>0.20000000000000284</v>
      </c>
      <c r="G56" s="3">
        <f t="shared" si="0"/>
        <v>-22.577999999999996</v>
      </c>
      <c r="H56">
        <f t="shared" si="1"/>
        <v>2.0350000000000001</v>
      </c>
      <c r="I56" s="5"/>
      <c r="J56" s="51"/>
    </row>
    <row r="57" spans="1:10" x14ac:dyDescent="0.2">
      <c r="A57">
        <v>-1E-3</v>
      </c>
      <c r="B57">
        <v>54.831000000000003</v>
      </c>
      <c r="C57">
        <v>2.0649999999999999</v>
      </c>
      <c r="D57">
        <v>1.8012589999999999</v>
      </c>
      <c r="F57" s="3">
        <f t="shared" si="2"/>
        <v>0.19750000000000156</v>
      </c>
      <c r="G57" s="3">
        <f t="shared" si="0"/>
        <v>-22.378999999999991</v>
      </c>
      <c r="H57">
        <f t="shared" si="1"/>
        <v>2.0649999999999999</v>
      </c>
      <c r="I57" s="5"/>
      <c r="J57" s="51"/>
    </row>
    <row r="58" spans="1:10" x14ac:dyDescent="0.2">
      <c r="A58">
        <v>-1E-3</v>
      </c>
      <c r="B58">
        <v>55.027000000000001</v>
      </c>
      <c r="C58">
        <v>2.09</v>
      </c>
      <c r="D58">
        <v>1.8012900000000001</v>
      </c>
      <c r="F58" s="3">
        <f t="shared" si="2"/>
        <v>0.19849999999999923</v>
      </c>
      <c r="G58" s="3">
        <f t="shared" si="0"/>
        <v>-22.182999999999993</v>
      </c>
      <c r="H58">
        <f t="shared" si="1"/>
        <v>2.09</v>
      </c>
      <c r="I58" s="5"/>
      <c r="J58" s="51"/>
    </row>
    <row r="59" spans="1:10" x14ac:dyDescent="0.2">
      <c r="A59">
        <v>-1E-3</v>
      </c>
      <c r="B59">
        <v>55.228000000000002</v>
      </c>
      <c r="C59">
        <v>2.12</v>
      </c>
      <c r="D59">
        <v>1.8013110000000001</v>
      </c>
      <c r="F59" s="3">
        <f t="shared" si="2"/>
        <v>0.20149999999999935</v>
      </c>
      <c r="G59" s="3">
        <f t="shared" si="0"/>
        <v>-21.981999999999992</v>
      </c>
      <c r="H59">
        <f t="shared" si="1"/>
        <v>2.12</v>
      </c>
      <c r="I59" s="5"/>
      <c r="J59" s="51"/>
    </row>
    <row r="60" spans="1:10" x14ac:dyDescent="0.2">
      <c r="A60">
        <v>-1E-3</v>
      </c>
      <c r="B60">
        <v>55.43</v>
      </c>
      <c r="C60">
        <v>2.145</v>
      </c>
      <c r="D60">
        <v>1.8013060000000001</v>
      </c>
      <c r="F60" s="3">
        <f t="shared" si="2"/>
        <v>0.20100000000000051</v>
      </c>
      <c r="G60" s="3">
        <f t="shared" si="0"/>
        <v>-21.779999999999994</v>
      </c>
      <c r="H60">
        <f t="shared" si="1"/>
        <v>2.145</v>
      </c>
      <c r="I60" s="5"/>
      <c r="J60" s="51"/>
    </row>
    <row r="61" spans="1:10" x14ac:dyDescent="0.2">
      <c r="A61">
        <v>-1E-3</v>
      </c>
      <c r="B61">
        <v>55.63</v>
      </c>
      <c r="C61">
        <v>2.169</v>
      </c>
      <c r="D61">
        <v>1.8012900000000001</v>
      </c>
      <c r="F61" s="3">
        <f t="shared" si="2"/>
        <v>0.19900000000000162</v>
      </c>
      <c r="G61" s="3">
        <f t="shared" si="0"/>
        <v>-21.579999999999991</v>
      </c>
      <c r="H61">
        <f t="shared" si="1"/>
        <v>2.169</v>
      </c>
      <c r="I61" s="5"/>
      <c r="J61" s="51"/>
    </row>
    <row r="62" spans="1:10" x14ac:dyDescent="0.2">
      <c r="A62">
        <v>-1E-3</v>
      </c>
      <c r="B62">
        <v>55.828000000000003</v>
      </c>
      <c r="C62">
        <v>2.2000000000000002</v>
      </c>
      <c r="D62">
        <v>1.801299</v>
      </c>
      <c r="F62" s="3">
        <f t="shared" si="2"/>
        <v>0.19999999999999929</v>
      </c>
      <c r="G62" s="3">
        <f t="shared" si="0"/>
        <v>-21.381999999999991</v>
      </c>
      <c r="H62">
        <f t="shared" si="1"/>
        <v>2.2000000000000002</v>
      </c>
      <c r="I62" s="5"/>
      <c r="J62" s="51"/>
    </row>
    <row r="63" spans="1:10" x14ac:dyDescent="0.2">
      <c r="A63">
        <v>-1E-3</v>
      </c>
      <c r="B63">
        <v>56.03</v>
      </c>
      <c r="C63">
        <v>2.226</v>
      </c>
      <c r="D63">
        <v>1.801264</v>
      </c>
      <c r="F63" s="3">
        <f t="shared" si="2"/>
        <v>0.20199999999999818</v>
      </c>
      <c r="G63" s="3">
        <f t="shared" si="0"/>
        <v>-21.179999999999993</v>
      </c>
      <c r="H63">
        <f t="shared" si="1"/>
        <v>2.226</v>
      </c>
      <c r="I63" s="5"/>
      <c r="J63" s="51"/>
    </row>
    <row r="64" spans="1:10" x14ac:dyDescent="0.2">
      <c r="A64">
        <v>-1E-3</v>
      </c>
      <c r="B64">
        <v>56.231999999999999</v>
      </c>
      <c r="C64">
        <v>2.262</v>
      </c>
      <c r="D64">
        <v>1.8012840000000001</v>
      </c>
      <c r="F64" s="3">
        <f t="shared" si="2"/>
        <v>0.20100000000000051</v>
      </c>
      <c r="G64" s="3">
        <f t="shared" si="0"/>
        <v>-20.977999999999994</v>
      </c>
      <c r="H64">
        <f t="shared" si="1"/>
        <v>2.262</v>
      </c>
      <c r="I64" s="5"/>
      <c r="J64" s="51"/>
    </row>
    <row r="65" spans="1:10" x14ac:dyDescent="0.2">
      <c r="A65">
        <v>-1E-3</v>
      </c>
      <c r="B65">
        <v>56.432000000000002</v>
      </c>
      <c r="C65">
        <v>2.2970000000000002</v>
      </c>
      <c r="D65">
        <v>1.8012649999999999</v>
      </c>
      <c r="F65" s="3">
        <f t="shared" si="2"/>
        <v>0.19900000000000162</v>
      </c>
      <c r="G65" s="3">
        <f t="shared" si="0"/>
        <v>-20.777999999999992</v>
      </c>
      <c r="H65">
        <f t="shared" si="1"/>
        <v>2.2970000000000002</v>
      </c>
      <c r="I65" s="5"/>
      <c r="J65" s="51"/>
    </row>
    <row r="66" spans="1:10" x14ac:dyDescent="0.2">
      <c r="A66">
        <v>-1E-3</v>
      </c>
      <c r="B66">
        <v>56.63</v>
      </c>
      <c r="C66">
        <v>2.3319999999999999</v>
      </c>
      <c r="D66">
        <v>1.8013159999999999</v>
      </c>
      <c r="F66" s="3">
        <f t="shared" si="2"/>
        <v>0.19950000000000045</v>
      </c>
      <c r="G66" s="3">
        <f t="shared" si="0"/>
        <v>-20.579999999999991</v>
      </c>
      <c r="H66">
        <f t="shared" si="1"/>
        <v>2.3319999999999999</v>
      </c>
      <c r="I66" s="5"/>
      <c r="J66" s="51"/>
    </row>
    <row r="67" spans="1:10" x14ac:dyDescent="0.2">
      <c r="A67">
        <v>-1E-3</v>
      </c>
      <c r="B67">
        <v>56.831000000000003</v>
      </c>
      <c r="C67">
        <v>2.371</v>
      </c>
      <c r="D67">
        <v>1.80125</v>
      </c>
      <c r="F67" s="3">
        <f t="shared" si="2"/>
        <v>0.20099999999999696</v>
      </c>
      <c r="G67" s="3">
        <f t="shared" si="0"/>
        <v>-20.378999999999991</v>
      </c>
      <c r="H67">
        <f t="shared" si="1"/>
        <v>2.371</v>
      </c>
      <c r="I67" s="5"/>
      <c r="J67" s="51"/>
    </row>
    <row r="68" spans="1:10" x14ac:dyDescent="0.2">
      <c r="A68">
        <v>-1E-3</v>
      </c>
      <c r="B68">
        <v>57.031999999999996</v>
      </c>
      <c r="C68">
        <v>2.4169999999999998</v>
      </c>
      <c r="D68">
        <v>1.80128</v>
      </c>
      <c r="F68" s="3">
        <f t="shared" si="2"/>
        <v>0.19999999999999929</v>
      </c>
      <c r="G68" s="3">
        <f t="shared" si="0"/>
        <v>-20.177999999999997</v>
      </c>
      <c r="H68">
        <f t="shared" si="1"/>
        <v>2.4169999999999998</v>
      </c>
      <c r="I68" s="5"/>
      <c r="J68" s="51"/>
    </row>
    <row r="69" spans="1:10" x14ac:dyDescent="0.2">
      <c r="A69">
        <v>-1E-3</v>
      </c>
      <c r="B69">
        <v>57.231000000000002</v>
      </c>
      <c r="C69">
        <v>2.4790000000000001</v>
      </c>
      <c r="D69">
        <v>1.801275</v>
      </c>
      <c r="F69" s="3">
        <f t="shared" si="2"/>
        <v>0.1980000000000004</v>
      </c>
      <c r="G69" s="3">
        <f t="shared" si="0"/>
        <v>-19.978999999999992</v>
      </c>
      <c r="H69">
        <f t="shared" si="1"/>
        <v>2.4790000000000001</v>
      </c>
      <c r="I69" s="5"/>
      <c r="J69" s="51"/>
    </row>
    <row r="70" spans="1:10" x14ac:dyDescent="0.2">
      <c r="A70">
        <v>-1E-3</v>
      </c>
      <c r="B70">
        <v>57.427999999999997</v>
      </c>
      <c r="C70">
        <v>2.5569999999999999</v>
      </c>
      <c r="D70">
        <v>1.801274</v>
      </c>
      <c r="F70" s="3">
        <f t="shared" si="2"/>
        <v>0.19899999999999807</v>
      </c>
      <c r="G70" s="3">
        <f t="shared" si="0"/>
        <v>-19.781999999999996</v>
      </c>
      <c r="H70">
        <f t="shared" si="1"/>
        <v>2.5569999999999999</v>
      </c>
      <c r="I70" s="5"/>
      <c r="J70" s="51"/>
    </row>
    <row r="71" spans="1:10" x14ac:dyDescent="0.2">
      <c r="A71">
        <v>-1E-3</v>
      </c>
      <c r="B71">
        <v>57.628999999999998</v>
      </c>
      <c r="C71">
        <v>2.6560000000000001</v>
      </c>
      <c r="D71">
        <v>1.801275</v>
      </c>
      <c r="F71" s="3">
        <f t="shared" si="2"/>
        <v>0.2015000000000029</v>
      </c>
      <c r="G71" s="3">
        <f t="shared" si="0"/>
        <v>-19.580999999999996</v>
      </c>
      <c r="H71">
        <f t="shared" si="1"/>
        <v>2.6560000000000001</v>
      </c>
      <c r="I71" s="5"/>
      <c r="J71" s="51"/>
    </row>
    <row r="72" spans="1:10" x14ac:dyDescent="0.2">
      <c r="A72">
        <v>-1E-3</v>
      </c>
      <c r="B72">
        <v>57.831000000000003</v>
      </c>
      <c r="C72">
        <v>2.8039999999999998</v>
      </c>
      <c r="D72">
        <v>1.801237</v>
      </c>
      <c r="F72" s="3">
        <f t="shared" si="2"/>
        <v>0.20100000000000051</v>
      </c>
      <c r="G72" s="3">
        <f t="shared" si="0"/>
        <v>-19.378999999999991</v>
      </c>
      <c r="H72">
        <f t="shared" si="1"/>
        <v>2.8039999999999998</v>
      </c>
      <c r="I72" s="5"/>
      <c r="J72" s="51"/>
    </row>
    <row r="73" spans="1:10" x14ac:dyDescent="0.2">
      <c r="A73">
        <v>-1E-3</v>
      </c>
      <c r="B73">
        <v>58.030999999999999</v>
      </c>
      <c r="C73">
        <v>3.0150000000000001</v>
      </c>
      <c r="D73">
        <v>1.8012589999999999</v>
      </c>
      <c r="F73" s="3">
        <f t="shared" si="2"/>
        <v>0.19899999999999807</v>
      </c>
      <c r="G73" s="3">
        <f t="shared" si="0"/>
        <v>-19.178999999999995</v>
      </c>
      <c r="H73">
        <f t="shared" si="1"/>
        <v>3.0150000000000001</v>
      </c>
      <c r="I73" s="5"/>
      <c r="J73" s="51"/>
    </row>
    <row r="74" spans="1:10" x14ac:dyDescent="0.2">
      <c r="A74">
        <v>-1E-3</v>
      </c>
      <c r="B74" s="41">
        <v>58.228999999999999</v>
      </c>
      <c r="C74">
        <v>3.302</v>
      </c>
      <c r="D74">
        <v>1.80132</v>
      </c>
      <c r="F74" s="3">
        <f t="shared" si="2"/>
        <v>0.19999999999999929</v>
      </c>
      <c r="G74" s="3">
        <f t="shared" si="0"/>
        <v>-18.980999999999995</v>
      </c>
      <c r="H74">
        <f t="shared" si="1"/>
        <v>3.302</v>
      </c>
      <c r="I74" s="5"/>
      <c r="J74" s="56"/>
    </row>
    <row r="75" spans="1:10" x14ac:dyDescent="0.2">
      <c r="A75">
        <v>-1E-3</v>
      </c>
      <c r="B75">
        <v>58.430999999999997</v>
      </c>
      <c r="C75">
        <v>3.681</v>
      </c>
      <c r="D75">
        <v>1.8012589999999999</v>
      </c>
      <c r="F75" s="3">
        <f t="shared" si="2"/>
        <v>0.20149999999999935</v>
      </c>
      <c r="G75" s="3">
        <f t="shared" si="0"/>
        <v>-18.778999999999996</v>
      </c>
      <c r="H75">
        <f t="shared" si="1"/>
        <v>3.681</v>
      </c>
      <c r="I75" s="5"/>
      <c r="J75" s="56"/>
    </row>
    <row r="76" spans="1:10" x14ac:dyDescent="0.2">
      <c r="A76">
        <v>-1E-3</v>
      </c>
      <c r="B76">
        <v>58.631999999999998</v>
      </c>
      <c r="C76">
        <v>4.1859999999999999</v>
      </c>
      <c r="D76">
        <v>1.8013140000000001</v>
      </c>
      <c r="F76" s="3">
        <f t="shared" si="2"/>
        <v>0.20050000000000168</v>
      </c>
      <c r="G76" s="3">
        <f t="shared" si="0"/>
        <v>-18.577999999999996</v>
      </c>
      <c r="H76">
        <f t="shared" si="1"/>
        <v>4.1859999999999999</v>
      </c>
      <c r="I76" s="5"/>
      <c r="J76" s="56"/>
    </row>
    <row r="77" spans="1:10" x14ac:dyDescent="0.2">
      <c r="A77">
        <v>-1E-3</v>
      </c>
      <c r="B77">
        <v>58.832000000000001</v>
      </c>
      <c r="C77">
        <v>4.9770000000000003</v>
      </c>
      <c r="D77">
        <v>1.801275</v>
      </c>
      <c r="F77" s="3">
        <f t="shared" si="2"/>
        <v>0.19900000000000162</v>
      </c>
      <c r="G77" s="3">
        <f t="shared" si="0"/>
        <v>-18.377999999999993</v>
      </c>
      <c r="H77">
        <f t="shared" si="1"/>
        <v>4.9770000000000003</v>
      </c>
      <c r="I77" s="5"/>
      <c r="J77" s="56"/>
    </row>
    <row r="78" spans="1:10" x14ac:dyDescent="0.2">
      <c r="A78">
        <v>-1E-3</v>
      </c>
      <c r="B78">
        <v>59.03</v>
      </c>
      <c r="C78">
        <v>6.8460000000000001</v>
      </c>
      <c r="D78">
        <v>1.8012600000000001</v>
      </c>
      <c r="F78" s="3">
        <f t="shared" si="2"/>
        <v>0.19950000000000045</v>
      </c>
      <c r="G78" s="3">
        <f t="shared" si="0"/>
        <v>-18.179999999999993</v>
      </c>
      <c r="H78">
        <f t="shared" si="1"/>
        <v>6.8460000000000001</v>
      </c>
      <c r="I78" s="5"/>
      <c r="J78" s="56"/>
    </row>
    <row r="79" spans="1:10" x14ac:dyDescent="0.2">
      <c r="A79">
        <v>-1E-3</v>
      </c>
      <c r="B79">
        <v>59.231000000000002</v>
      </c>
      <c r="C79">
        <v>10.032</v>
      </c>
      <c r="D79">
        <v>1.8012729999999999</v>
      </c>
      <c r="F79" s="3">
        <f t="shared" si="2"/>
        <v>0.20149999999999935</v>
      </c>
      <c r="G79" s="3">
        <f t="shared" si="0"/>
        <v>-17.978999999999992</v>
      </c>
      <c r="H79">
        <f t="shared" si="1"/>
        <v>10.032</v>
      </c>
      <c r="I79" s="5"/>
      <c r="J79" s="56"/>
    </row>
    <row r="80" spans="1:10" x14ac:dyDescent="0.2">
      <c r="A80">
        <v>-1E-3</v>
      </c>
      <c r="B80">
        <v>59.433</v>
      </c>
      <c r="C80">
        <v>14.412000000000001</v>
      </c>
      <c r="D80">
        <v>1.8012319999999999</v>
      </c>
      <c r="F80" s="3">
        <f t="shared" si="2"/>
        <v>0.20049999999999812</v>
      </c>
      <c r="G80" s="3">
        <f t="shared" si="0"/>
        <v>-17.776999999999994</v>
      </c>
      <c r="H80">
        <f t="shared" si="1"/>
        <v>14.412000000000001</v>
      </c>
      <c r="I80" s="5"/>
      <c r="J80" s="56"/>
    </row>
    <row r="81" spans="1:10" x14ac:dyDescent="0.2">
      <c r="A81">
        <v>-1E-3</v>
      </c>
      <c r="B81">
        <v>59.631999999999998</v>
      </c>
      <c r="C81">
        <v>19.861000000000001</v>
      </c>
      <c r="D81">
        <v>1.8012790000000001</v>
      </c>
      <c r="F81" s="3">
        <f t="shared" si="2"/>
        <v>0.1980000000000004</v>
      </c>
      <c r="G81" s="3">
        <f t="shared" si="0"/>
        <v>-17.577999999999996</v>
      </c>
      <c r="H81">
        <f t="shared" si="1"/>
        <v>19.861000000000001</v>
      </c>
      <c r="I81" s="5"/>
      <c r="J81" s="56"/>
    </row>
    <row r="82" spans="1:10" x14ac:dyDescent="0.2">
      <c r="A82">
        <v>-1E-3</v>
      </c>
      <c r="B82">
        <v>59.829000000000001</v>
      </c>
      <c r="C82">
        <v>25.373000000000001</v>
      </c>
      <c r="D82">
        <v>1.8012950000000001</v>
      </c>
      <c r="F82" s="3">
        <f t="shared" si="2"/>
        <v>0.19900000000000162</v>
      </c>
      <c r="G82" s="3">
        <f t="shared" si="0"/>
        <v>-17.380999999999993</v>
      </c>
      <c r="H82">
        <f t="shared" si="1"/>
        <v>25.373000000000001</v>
      </c>
      <c r="I82" s="5"/>
      <c r="J82" s="56"/>
    </row>
    <row r="83" spans="1:10" x14ac:dyDescent="0.2">
      <c r="A83">
        <v>-1E-3</v>
      </c>
      <c r="B83">
        <v>60.03</v>
      </c>
      <c r="C83">
        <v>31.326000000000001</v>
      </c>
      <c r="D83">
        <v>1.801261</v>
      </c>
      <c r="F83" s="3">
        <f t="shared" si="2"/>
        <v>0.20100000000000051</v>
      </c>
      <c r="G83" s="3">
        <f t="shared" ref="G83:G146" si="3">B83-$G$1</f>
        <v>-17.179999999999993</v>
      </c>
      <c r="H83">
        <f t="shared" si="1"/>
        <v>31.326000000000001</v>
      </c>
      <c r="I83" s="5"/>
      <c r="J83" s="56"/>
    </row>
    <row r="84" spans="1:10" x14ac:dyDescent="0.2">
      <c r="A84">
        <v>-1E-3</v>
      </c>
      <c r="B84">
        <v>60.231000000000002</v>
      </c>
      <c r="C84">
        <v>37.222999999999999</v>
      </c>
      <c r="D84">
        <v>1.8012760000000001</v>
      </c>
      <c r="F84" s="3">
        <f t="shared" si="2"/>
        <v>0.20100000000000051</v>
      </c>
      <c r="G84" s="3">
        <f t="shared" si="3"/>
        <v>-16.978999999999992</v>
      </c>
      <c r="H84">
        <f t="shared" ref="H84:H131" si="4">C84</f>
        <v>37.222999999999999</v>
      </c>
      <c r="I84" s="5"/>
      <c r="J84" s="56"/>
    </row>
    <row r="85" spans="1:10" x14ac:dyDescent="0.2">
      <c r="A85">
        <v>-1E-3</v>
      </c>
      <c r="B85">
        <v>60.432000000000002</v>
      </c>
      <c r="C85">
        <v>43.33</v>
      </c>
      <c r="D85">
        <v>1.8013060000000001</v>
      </c>
      <c r="F85" s="3">
        <f t="shared" ref="F85:F148" si="5">(G86-G84)/2</f>
        <v>0.19899999999999807</v>
      </c>
      <c r="G85" s="3">
        <f t="shared" si="3"/>
        <v>-16.777999999999992</v>
      </c>
      <c r="H85">
        <f t="shared" si="4"/>
        <v>43.33</v>
      </c>
      <c r="I85" s="5"/>
      <c r="J85" s="56"/>
    </row>
    <row r="86" spans="1:10" x14ac:dyDescent="0.2">
      <c r="A86">
        <v>-1E-3</v>
      </c>
      <c r="B86">
        <v>60.628999999999998</v>
      </c>
      <c r="C86">
        <v>49.369</v>
      </c>
      <c r="D86">
        <v>1.801275</v>
      </c>
      <c r="F86" s="3">
        <f t="shared" si="5"/>
        <v>0.19899999999999807</v>
      </c>
      <c r="G86" s="3">
        <f t="shared" si="3"/>
        <v>-16.580999999999996</v>
      </c>
      <c r="H86">
        <f t="shared" si="4"/>
        <v>49.369</v>
      </c>
      <c r="I86" s="5"/>
      <c r="J86" s="56"/>
    </row>
    <row r="87" spans="1:10" x14ac:dyDescent="0.2">
      <c r="A87">
        <v>-1E-3</v>
      </c>
      <c r="B87">
        <v>60.83</v>
      </c>
      <c r="C87">
        <v>55.521999999999998</v>
      </c>
      <c r="D87">
        <v>1.8012840000000001</v>
      </c>
      <c r="F87" s="3">
        <f t="shared" si="5"/>
        <v>0.20149999999999935</v>
      </c>
      <c r="G87" s="3">
        <f t="shared" si="3"/>
        <v>-16.379999999999995</v>
      </c>
      <c r="H87">
        <f t="shared" si="4"/>
        <v>55.521999999999998</v>
      </c>
      <c r="I87" s="5"/>
      <c r="J87" s="56"/>
    </row>
    <row r="88" spans="1:10" x14ac:dyDescent="0.2">
      <c r="A88">
        <v>-1E-3</v>
      </c>
      <c r="B88">
        <v>61.031999999999996</v>
      </c>
      <c r="C88">
        <v>61.356999999999999</v>
      </c>
      <c r="D88">
        <v>1.8012859999999999</v>
      </c>
      <c r="F88" s="3">
        <f t="shared" si="5"/>
        <v>0.20100000000000051</v>
      </c>
      <c r="G88" s="3">
        <f t="shared" si="3"/>
        <v>-16.177999999999997</v>
      </c>
      <c r="H88">
        <f t="shared" si="4"/>
        <v>61.356999999999999</v>
      </c>
      <c r="I88" s="5"/>
      <c r="J88" s="56"/>
    </row>
    <row r="89" spans="1:10" x14ac:dyDescent="0.2">
      <c r="A89">
        <v>-1E-3</v>
      </c>
      <c r="B89">
        <v>61.231999999999999</v>
      </c>
      <c r="C89">
        <v>67.465000000000003</v>
      </c>
      <c r="D89">
        <v>1.801293</v>
      </c>
      <c r="F89" s="3">
        <f t="shared" si="5"/>
        <v>0.19900000000000162</v>
      </c>
      <c r="G89" s="3">
        <f t="shared" si="3"/>
        <v>-15.977999999999994</v>
      </c>
      <c r="H89">
        <f t="shared" si="4"/>
        <v>67.465000000000003</v>
      </c>
      <c r="I89" s="5"/>
      <c r="J89" s="56"/>
    </row>
    <row r="90" spans="1:10" x14ac:dyDescent="0.2">
      <c r="A90">
        <v>-1E-3</v>
      </c>
      <c r="B90">
        <v>61.43</v>
      </c>
      <c r="C90">
        <v>73.194000000000003</v>
      </c>
      <c r="D90">
        <v>1.8012349999999999</v>
      </c>
      <c r="F90" s="3">
        <f t="shared" si="5"/>
        <v>0.19950000000000045</v>
      </c>
      <c r="G90" s="3">
        <f t="shared" si="3"/>
        <v>-15.779999999999994</v>
      </c>
      <c r="H90">
        <f t="shared" si="4"/>
        <v>73.194000000000003</v>
      </c>
      <c r="I90" s="5"/>
      <c r="J90" s="56"/>
    </row>
    <row r="91" spans="1:10" x14ac:dyDescent="0.2">
      <c r="A91">
        <v>-1E-3</v>
      </c>
      <c r="B91">
        <v>61.631</v>
      </c>
      <c r="C91">
        <v>78.700999999999993</v>
      </c>
      <c r="D91">
        <v>1.801291</v>
      </c>
      <c r="F91" s="3">
        <f t="shared" si="5"/>
        <v>0.20100000000000051</v>
      </c>
      <c r="G91" s="3">
        <f t="shared" si="3"/>
        <v>-15.578999999999994</v>
      </c>
      <c r="H91">
        <f t="shared" si="4"/>
        <v>78.700999999999993</v>
      </c>
      <c r="I91" s="5"/>
      <c r="J91" s="56"/>
    </row>
    <row r="92" spans="1:10" x14ac:dyDescent="0.2">
      <c r="A92">
        <v>-1E-3</v>
      </c>
      <c r="B92">
        <v>61.832000000000001</v>
      </c>
      <c r="C92">
        <v>84.225999999999999</v>
      </c>
      <c r="D92">
        <v>1.8012680000000001</v>
      </c>
      <c r="F92" s="3">
        <f t="shared" si="5"/>
        <v>0.20049999999999812</v>
      </c>
      <c r="G92" s="3">
        <f t="shared" si="3"/>
        <v>-15.377999999999993</v>
      </c>
      <c r="H92">
        <f t="shared" si="4"/>
        <v>84.225999999999999</v>
      </c>
      <c r="I92" s="5"/>
      <c r="J92" s="56"/>
    </row>
    <row r="93" spans="1:10" x14ac:dyDescent="0.2">
      <c r="A93">
        <v>-1E-3</v>
      </c>
      <c r="B93">
        <v>62.031999999999996</v>
      </c>
      <c r="C93">
        <v>88.989000000000004</v>
      </c>
      <c r="D93">
        <v>1.801293</v>
      </c>
      <c r="F93" s="3">
        <f t="shared" si="5"/>
        <v>0.19849999999999923</v>
      </c>
      <c r="G93" s="3">
        <f t="shared" si="3"/>
        <v>-15.177999999999997</v>
      </c>
      <c r="H93">
        <f t="shared" si="4"/>
        <v>88.989000000000004</v>
      </c>
      <c r="I93" s="5"/>
      <c r="J93" s="56"/>
    </row>
    <row r="94" spans="1:10" x14ac:dyDescent="0.2">
      <c r="A94">
        <v>-1E-3</v>
      </c>
      <c r="B94">
        <v>62.228999999999999</v>
      </c>
      <c r="C94">
        <v>94.323999999999998</v>
      </c>
      <c r="D94">
        <v>1.801275</v>
      </c>
      <c r="F94" s="3">
        <f t="shared" si="5"/>
        <v>0.19900000000000162</v>
      </c>
      <c r="G94" s="3">
        <f t="shared" si="3"/>
        <v>-14.980999999999995</v>
      </c>
      <c r="H94">
        <f t="shared" si="4"/>
        <v>94.323999999999998</v>
      </c>
      <c r="I94" s="5"/>
      <c r="J94" s="56"/>
    </row>
    <row r="95" spans="1:10" x14ac:dyDescent="0.2">
      <c r="A95">
        <v>-1E-3</v>
      </c>
      <c r="B95">
        <v>62.43</v>
      </c>
      <c r="C95">
        <v>98.704999999999998</v>
      </c>
      <c r="D95">
        <v>1.8013129999999999</v>
      </c>
      <c r="F95" s="3">
        <f t="shared" si="5"/>
        <v>0.20100000000000051</v>
      </c>
      <c r="G95" s="3">
        <f t="shared" si="3"/>
        <v>-14.779999999999994</v>
      </c>
      <c r="H95">
        <f t="shared" si="4"/>
        <v>98.704999999999998</v>
      </c>
      <c r="I95" s="5"/>
      <c r="J95" s="56"/>
    </row>
    <row r="96" spans="1:10" x14ac:dyDescent="0.2">
      <c r="A96">
        <v>-1E-3</v>
      </c>
      <c r="B96">
        <v>62.631</v>
      </c>
      <c r="C96">
        <v>103.316</v>
      </c>
      <c r="D96">
        <v>1.801266</v>
      </c>
      <c r="F96" s="3">
        <f t="shared" si="5"/>
        <v>0.19999999999999929</v>
      </c>
      <c r="G96" s="3">
        <f t="shared" si="3"/>
        <v>-14.578999999999994</v>
      </c>
      <c r="H96">
        <f t="shared" si="4"/>
        <v>103.316</v>
      </c>
      <c r="I96" s="5"/>
      <c r="J96" s="56"/>
    </row>
    <row r="97" spans="1:10" x14ac:dyDescent="0.2">
      <c r="A97">
        <v>-1E-3</v>
      </c>
      <c r="B97">
        <v>62.83</v>
      </c>
      <c r="C97">
        <v>107.61799999999999</v>
      </c>
      <c r="D97">
        <v>1.8012809999999999</v>
      </c>
      <c r="F97" s="3">
        <f t="shared" si="5"/>
        <v>0.19849999999999923</v>
      </c>
      <c r="G97" s="3">
        <f t="shared" si="3"/>
        <v>-14.379999999999995</v>
      </c>
      <c r="H97">
        <f t="shared" si="4"/>
        <v>107.61799999999999</v>
      </c>
      <c r="I97" s="5"/>
      <c r="J97" s="56"/>
    </row>
    <row r="98" spans="1:10" x14ac:dyDescent="0.2">
      <c r="A98">
        <v>-1E-3</v>
      </c>
      <c r="B98">
        <v>63.027999999999999</v>
      </c>
      <c r="C98">
        <v>111.48</v>
      </c>
      <c r="D98">
        <v>1.8013060000000001</v>
      </c>
      <c r="F98" s="3">
        <f t="shared" si="5"/>
        <v>0.19950000000000045</v>
      </c>
      <c r="G98" s="3">
        <f t="shared" si="3"/>
        <v>-14.181999999999995</v>
      </c>
      <c r="H98">
        <f t="shared" si="4"/>
        <v>111.48</v>
      </c>
      <c r="I98" s="5"/>
      <c r="J98" s="56"/>
    </row>
    <row r="99" spans="1:10" x14ac:dyDescent="0.2">
      <c r="A99">
        <v>-1E-3</v>
      </c>
      <c r="B99">
        <v>63.228999999999999</v>
      </c>
      <c r="C99">
        <v>114.816</v>
      </c>
      <c r="D99">
        <v>1.8012729999999999</v>
      </c>
      <c r="F99" s="3">
        <f t="shared" si="5"/>
        <v>0.20149999999999935</v>
      </c>
      <c r="G99" s="3">
        <f t="shared" si="3"/>
        <v>-13.980999999999995</v>
      </c>
      <c r="H99">
        <f t="shared" si="4"/>
        <v>114.816</v>
      </c>
      <c r="I99" s="5"/>
      <c r="J99" s="56"/>
    </row>
    <row r="100" spans="1:10" x14ac:dyDescent="0.2">
      <c r="A100">
        <v>-1E-3</v>
      </c>
      <c r="B100">
        <v>63.430999999999997</v>
      </c>
      <c r="C100">
        <v>118.28100000000001</v>
      </c>
      <c r="D100">
        <v>1.8012779999999999</v>
      </c>
      <c r="F100" s="3">
        <f t="shared" si="5"/>
        <v>0.20100000000000051</v>
      </c>
      <c r="G100" s="3">
        <f t="shared" si="3"/>
        <v>-13.778999999999996</v>
      </c>
      <c r="H100">
        <f t="shared" si="4"/>
        <v>118.28100000000001</v>
      </c>
      <c r="I100" s="5"/>
      <c r="J100" s="56"/>
    </row>
    <row r="101" spans="1:10" x14ac:dyDescent="0.2">
      <c r="A101">
        <v>-1E-3</v>
      </c>
      <c r="B101">
        <v>63.631</v>
      </c>
      <c r="C101">
        <v>121.017</v>
      </c>
      <c r="D101">
        <v>1.8012840000000001</v>
      </c>
      <c r="F101" s="3">
        <f t="shared" si="5"/>
        <v>0.19900000000000162</v>
      </c>
      <c r="G101" s="3">
        <f t="shared" si="3"/>
        <v>-13.578999999999994</v>
      </c>
      <c r="H101">
        <f t="shared" si="4"/>
        <v>121.017</v>
      </c>
      <c r="I101" s="5"/>
      <c r="J101" s="56"/>
    </row>
    <row r="102" spans="1:10" x14ac:dyDescent="0.2">
      <c r="A102">
        <v>-1E-3</v>
      </c>
      <c r="B102">
        <v>63.829000000000001</v>
      </c>
      <c r="C102">
        <v>123.843</v>
      </c>
      <c r="D102">
        <v>1.8012710000000001</v>
      </c>
      <c r="F102" s="3">
        <f t="shared" si="5"/>
        <v>0.19950000000000045</v>
      </c>
      <c r="G102" s="3">
        <f t="shared" si="3"/>
        <v>-13.380999999999993</v>
      </c>
      <c r="H102">
        <f t="shared" si="4"/>
        <v>123.843</v>
      </c>
      <c r="I102" s="5"/>
      <c r="J102" s="56"/>
    </row>
    <row r="103" spans="1:10" x14ac:dyDescent="0.2">
      <c r="A103">
        <v>-1E-3</v>
      </c>
      <c r="B103">
        <v>64.03</v>
      </c>
      <c r="C103">
        <v>125.892</v>
      </c>
      <c r="D103">
        <v>1.8012600000000001</v>
      </c>
      <c r="F103" s="3">
        <f t="shared" si="5"/>
        <v>0.20099999999999696</v>
      </c>
      <c r="G103" s="3">
        <f t="shared" si="3"/>
        <v>-13.179999999999993</v>
      </c>
      <c r="H103">
        <f t="shared" si="4"/>
        <v>125.892</v>
      </c>
      <c r="I103" s="5"/>
      <c r="J103" s="56"/>
    </row>
    <row r="104" spans="1:10" x14ac:dyDescent="0.2">
      <c r="A104">
        <v>-1E-3</v>
      </c>
      <c r="B104">
        <v>64.230999999999995</v>
      </c>
      <c r="C104">
        <v>128.417</v>
      </c>
      <c r="D104">
        <v>1.80128</v>
      </c>
      <c r="F104" s="3">
        <f t="shared" si="5"/>
        <v>0.20049999999999812</v>
      </c>
      <c r="G104" s="3">
        <f t="shared" si="3"/>
        <v>-12.978999999999999</v>
      </c>
      <c r="H104">
        <f t="shared" si="4"/>
        <v>128.417</v>
      </c>
      <c r="I104" s="5"/>
      <c r="J104" s="56"/>
    </row>
    <row r="105" spans="1:10" x14ac:dyDescent="0.2">
      <c r="A105">
        <v>-1E-3</v>
      </c>
      <c r="B105">
        <v>64.430999999999997</v>
      </c>
      <c r="C105">
        <v>130.096</v>
      </c>
      <c r="D105">
        <v>1.801302</v>
      </c>
      <c r="F105" s="3">
        <f t="shared" si="5"/>
        <v>0.19900000000000517</v>
      </c>
      <c r="G105" s="3">
        <f t="shared" si="3"/>
        <v>-12.778999999999996</v>
      </c>
      <c r="H105">
        <f t="shared" si="4"/>
        <v>130.096</v>
      </c>
      <c r="I105" s="5"/>
      <c r="J105" s="56"/>
    </row>
    <row r="106" spans="1:10" x14ac:dyDescent="0.2">
      <c r="A106">
        <v>-1E-3</v>
      </c>
      <c r="B106">
        <v>64.629000000000005</v>
      </c>
      <c r="C106">
        <v>131.851</v>
      </c>
      <c r="D106">
        <v>1.8012760000000001</v>
      </c>
      <c r="F106" s="3">
        <f t="shared" si="5"/>
        <v>0.19899999999999807</v>
      </c>
      <c r="G106" s="3">
        <f t="shared" si="3"/>
        <v>-12.580999999999989</v>
      </c>
      <c r="H106">
        <f t="shared" si="4"/>
        <v>131.851</v>
      </c>
      <c r="I106" s="5"/>
      <c r="J106" s="56"/>
    </row>
    <row r="107" spans="1:10" x14ac:dyDescent="0.2">
      <c r="A107">
        <v>-1E-3</v>
      </c>
      <c r="B107">
        <v>64.828999999999994</v>
      </c>
      <c r="C107">
        <v>133.40899999999999</v>
      </c>
      <c r="D107">
        <v>1.8012999999999999</v>
      </c>
      <c r="F107" s="3">
        <f t="shared" si="5"/>
        <v>0.20100000000000051</v>
      </c>
      <c r="G107" s="3">
        <f t="shared" si="3"/>
        <v>-12.381</v>
      </c>
      <c r="H107">
        <f t="shared" si="4"/>
        <v>133.40899999999999</v>
      </c>
      <c r="I107" s="5"/>
      <c r="J107" s="56"/>
    </row>
    <row r="108" spans="1:10" x14ac:dyDescent="0.2">
      <c r="A108">
        <v>-1E-3</v>
      </c>
      <c r="B108">
        <v>65.031000000000006</v>
      </c>
      <c r="C108">
        <v>134.83199999999999</v>
      </c>
      <c r="D108">
        <v>1.801302</v>
      </c>
      <c r="F108" s="3">
        <f t="shared" si="5"/>
        <v>0.20100000000000051</v>
      </c>
      <c r="G108" s="3">
        <f t="shared" si="3"/>
        <v>-12.178999999999988</v>
      </c>
      <c r="H108">
        <f t="shared" si="4"/>
        <v>134.83199999999999</v>
      </c>
      <c r="I108" s="5"/>
      <c r="J108" s="56"/>
    </row>
    <row r="109" spans="1:10" x14ac:dyDescent="0.2">
      <c r="A109">
        <v>-1E-3</v>
      </c>
      <c r="B109">
        <v>65.230999999999995</v>
      </c>
      <c r="C109">
        <v>135.56299999999999</v>
      </c>
      <c r="D109">
        <v>1.8012999999999999</v>
      </c>
      <c r="F109" s="3">
        <f t="shared" si="5"/>
        <v>0.19849999999999568</v>
      </c>
      <c r="G109" s="3">
        <f t="shared" si="3"/>
        <v>-11.978999999999999</v>
      </c>
      <c r="H109">
        <f t="shared" si="4"/>
        <v>135.56299999999999</v>
      </c>
      <c r="I109" s="5"/>
      <c r="J109" s="56"/>
    </row>
    <row r="110" spans="1:10" x14ac:dyDescent="0.2">
      <c r="A110">
        <v>-1E-3</v>
      </c>
      <c r="B110">
        <v>65.427999999999997</v>
      </c>
      <c r="C110">
        <v>136.94</v>
      </c>
      <c r="D110">
        <v>1.8012619999999999</v>
      </c>
      <c r="F110" s="3">
        <f t="shared" si="5"/>
        <v>0.19900000000000517</v>
      </c>
      <c r="G110" s="3">
        <f t="shared" si="3"/>
        <v>-11.781999999999996</v>
      </c>
      <c r="H110">
        <f t="shared" si="4"/>
        <v>136.94</v>
      </c>
      <c r="J110" s="56"/>
    </row>
    <row r="111" spans="1:10" x14ac:dyDescent="0.2">
      <c r="A111">
        <v>-1E-3</v>
      </c>
      <c r="B111">
        <v>65.629000000000005</v>
      </c>
      <c r="C111">
        <v>137.524</v>
      </c>
      <c r="D111">
        <v>1.801283</v>
      </c>
      <c r="F111" s="3">
        <f t="shared" si="5"/>
        <v>0.2015000000000029</v>
      </c>
      <c r="G111" s="3">
        <f t="shared" si="3"/>
        <v>-11.580999999999989</v>
      </c>
      <c r="H111">
        <f t="shared" si="4"/>
        <v>137.524</v>
      </c>
      <c r="J111" s="56"/>
    </row>
    <row r="112" spans="1:10" x14ac:dyDescent="0.2">
      <c r="A112">
        <v>-1E-3</v>
      </c>
      <c r="B112">
        <v>65.831000000000003</v>
      </c>
      <c r="C112">
        <v>138.24100000000001</v>
      </c>
      <c r="D112">
        <v>1.8012680000000001</v>
      </c>
      <c r="F112" s="3">
        <f t="shared" si="5"/>
        <v>0.20100000000000051</v>
      </c>
      <c r="G112" s="3">
        <f t="shared" si="3"/>
        <v>-11.378999999999991</v>
      </c>
      <c r="H112">
        <f t="shared" si="4"/>
        <v>138.24100000000001</v>
      </c>
      <c r="J112" s="56"/>
    </row>
    <row r="113" spans="1:10" x14ac:dyDescent="0.2">
      <c r="A113">
        <v>-1E-3</v>
      </c>
      <c r="B113">
        <v>66.031000000000006</v>
      </c>
      <c r="C113">
        <v>138.928</v>
      </c>
      <c r="D113">
        <v>1.801294</v>
      </c>
      <c r="F113" s="3">
        <f t="shared" si="5"/>
        <v>0.19899999999999807</v>
      </c>
      <c r="G113" s="3">
        <f t="shared" si="3"/>
        <v>-11.178999999999988</v>
      </c>
      <c r="H113">
        <f t="shared" si="4"/>
        <v>138.928</v>
      </c>
      <c r="J113" s="56"/>
    </row>
    <row r="114" spans="1:10" x14ac:dyDescent="0.2">
      <c r="A114">
        <v>-1E-3</v>
      </c>
      <c r="B114">
        <v>66.228999999999999</v>
      </c>
      <c r="C114">
        <v>139.54599999999999</v>
      </c>
      <c r="D114">
        <v>1.8012649999999999</v>
      </c>
      <c r="F114" s="3">
        <f t="shared" si="5"/>
        <v>0.19950000000000045</v>
      </c>
      <c r="G114" s="3">
        <f t="shared" si="3"/>
        <v>-10.980999999999995</v>
      </c>
      <c r="H114">
        <f t="shared" si="4"/>
        <v>139.54599999999999</v>
      </c>
      <c r="J114" s="56"/>
    </row>
    <row r="115" spans="1:10" x14ac:dyDescent="0.2">
      <c r="A115">
        <v>-1E-3</v>
      </c>
      <c r="B115">
        <v>66.430000000000007</v>
      </c>
      <c r="C115">
        <v>140.07599999999999</v>
      </c>
      <c r="D115">
        <v>1.8012550000000001</v>
      </c>
      <c r="F115" s="3">
        <f t="shared" si="5"/>
        <v>0.20100000000000051</v>
      </c>
      <c r="G115" s="3">
        <f t="shared" si="3"/>
        <v>-10.779999999999987</v>
      </c>
      <c r="H115">
        <f t="shared" si="4"/>
        <v>140.07599999999999</v>
      </c>
      <c r="J115" s="56"/>
    </row>
    <row r="116" spans="1:10" x14ac:dyDescent="0.2">
      <c r="A116">
        <v>-1E-3</v>
      </c>
      <c r="B116">
        <v>66.631</v>
      </c>
      <c r="C116">
        <v>140.54300000000001</v>
      </c>
      <c r="D116">
        <v>1.801323</v>
      </c>
      <c r="F116" s="3">
        <f t="shared" si="5"/>
        <v>0.20099999999999341</v>
      </c>
      <c r="G116" s="3">
        <f t="shared" si="3"/>
        <v>-10.578999999999994</v>
      </c>
      <c r="H116">
        <f t="shared" si="4"/>
        <v>140.54300000000001</v>
      </c>
      <c r="J116" s="56"/>
    </row>
    <row r="117" spans="1:10" x14ac:dyDescent="0.2">
      <c r="A117">
        <v>-1E-3</v>
      </c>
      <c r="B117">
        <v>66.831999999999994</v>
      </c>
      <c r="C117">
        <v>140.94200000000001</v>
      </c>
      <c r="D117">
        <v>1.8013049999999999</v>
      </c>
      <c r="F117" s="3">
        <f t="shared" si="5"/>
        <v>0.19899999999999807</v>
      </c>
      <c r="G117" s="3">
        <f t="shared" si="3"/>
        <v>-10.378</v>
      </c>
      <c r="H117">
        <f t="shared" si="4"/>
        <v>140.94200000000001</v>
      </c>
      <c r="J117" s="56"/>
    </row>
    <row r="118" spans="1:10" x14ac:dyDescent="0.2">
      <c r="A118">
        <v>-1E-3</v>
      </c>
      <c r="B118">
        <v>67.028999999999996</v>
      </c>
      <c r="C118">
        <v>141.28200000000001</v>
      </c>
      <c r="D118">
        <v>1.8012999999999999</v>
      </c>
      <c r="F118" s="3">
        <f t="shared" si="5"/>
        <v>0.19900000000000517</v>
      </c>
      <c r="G118" s="3">
        <f t="shared" si="3"/>
        <v>-10.180999999999997</v>
      </c>
      <c r="H118">
        <f t="shared" si="4"/>
        <v>141.28200000000001</v>
      </c>
      <c r="J118" s="56"/>
    </row>
    <row r="119" spans="1:10" x14ac:dyDescent="0.2">
      <c r="A119">
        <v>-1E-3</v>
      </c>
      <c r="B119">
        <v>67.23</v>
      </c>
      <c r="C119">
        <v>141.57499999999999</v>
      </c>
      <c r="D119">
        <v>1.801266</v>
      </c>
      <c r="F119" s="3">
        <f t="shared" si="5"/>
        <v>0.20100000000000051</v>
      </c>
      <c r="G119" s="3">
        <f t="shared" si="3"/>
        <v>-9.9799999999999898</v>
      </c>
      <c r="H119">
        <f t="shared" si="4"/>
        <v>141.57499999999999</v>
      </c>
      <c r="I119" s="5">
        <f t="shared" ref="I119:I167" si="6">1-H$169/H119</f>
        <v>-1.332156101006543E-2</v>
      </c>
      <c r="J119" s="56"/>
    </row>
    <row r="120" spans="1:10" x14ac:dyDescent="0.2">
      <c r="A120">
        <v>-1E-3</v>
      </c>
      <c r="B120">
        <v>67.430999999999997</v>
      </c>
      <c r="C120">
        <v>141.827</v>
      </c>
      <c r="D120">
        <v>1.801323</v>
      </c>
      <c r="F120" s="3">
        <f t="shared" si="5"/>
        <v>0.20049999999999812</v>
      </c>
      <c r="G120" s="3">
        <f t="shared" si="3"/>
        <v>-9.7789999999999964</v>
      </c>
      <c r="H120">
        <f t="shared" si="4"/>
        <v>141.827</v>
      </c>
      <c r="I120" s="5">
        <f t="shared" si="6"/>
        <v>-1.1521078497042314E-2</v>
      </c>
      <c r="J120" s="56"/>
    </row>
    <row r="121" spans="1:10" x14ac:dyDescent="0.2">
      <c r="A121">
        <v>-1E-3</v>
      </c>
      <c r="B121">
        <v>67.631</v>
      </c>
      <c r="C121">
        <v>142.04599999999999</v>
      </c>
      <c r="D121">
        <v>1.8012539999999999</v>
      </c>
      <c r="F121" s="3">
        <f t="shared" si="5"/>
        <v>0.19850000000000279</v>
      </c>
      <c r="G121" s="3">
        <f t="shared" si="3"/>
        <v>-9.5789999999999935</v>
      </c>
      <c r="H121">
        <f t="shared" si="4"/>
        <v>142.04599999999999</v>
      </c>
      <c r="I121" s="5">
        <f t="shared" si="6"/>
        <v>-9.9615617476029872E-3</v>
      </c>
      <c r="J121" s="56"/>
    </row>
    <row r="122" spans="1:10" x14ac:dyDescent="0.2">
      <c r="A122">
        <v>-1E-3</v>
      </c>
      <c r="B122">
        <v>67.828000000000003</v>
      </c>
      <c r="C122">
        <v>142.23500000000001</v>
      </c>
      <c r="D122">
        <v>1.801275</v>
      </c>
      <c r="F122" s="3">
        <f t="shared" si="5"/>
        <v>0.19899999999999807</v>
      </c>
      <c r="G122" s="3">
        <f t="shared" si="3"/>
        <v>-9.3819999999999908</v>
      </c>
      <c r="H122">
        <f t="shared" si="4"/>
        <v>142.23500000000001</v>
      </c>
      <c r="I122" s="5">
        <f t="shared" si="6"/>
        <v>-8.6195380883749007E-3</v>
      </c>
      <c r="J122" s="56"/>
    </row>
    <row r="123" spans="1:10" x14ac:dyDescent="0.2">
      <c r="A123">
        <v>-1E-3</v>
      </c>
      <c r="B123">
        <v>68.028999999999996</v>
      </c>
      <c r="C123">
        <v>142.4</v>
      </c>
      <c r="D123">
        <v>1.8013079999999999</v>
      </c>
      <c r="F123" s="3">
        <f t="shared" si="5"/>
        <v>0.20149999999999579</v>
      </c>
      <c r="G123" s="3">
        <f t="shared" si="3"/>
        <v>-9.1809999999999974</v>
      </c>
      <c r="H123">
        <f t="shared" si="4"/>
        <v>142.4</v>
      </c>
      <c r="I123" s="5">
        <f t="shared" si="6"/>
        <v>-7.4508426966293229E-3</v>
      </c>
      <c r="J123" s="56"/>
    </row>
    <row r="124" spans="1:10" x14ac:dyDescent="0.2">
      <c r="A124">
        <v>-1E-3</v>
      </c>
      <c r="B124">
        <v>68.230999999999995</v>
      </c>
      <c r="C124">
        <v>142.53899999999999</v>
      </c>
      <c r="D124">
        <v>1.8012589999999999</v>
      </c>
      <c r="F124" s="3">
        <f t="shared" si="5"/>
        <v>0.20100000000000051</v>
      </c>
      <c r="G124" s="3">
        <f t="shared" si="3"/>
        <v>-8.9789999999999992</v>
      </c>
      <c r="H124">
        <f t="shared" si="4"/>
        <v>142.53899999999999</v>
      </c>
      <c r="I124" s="5">
        <f t="shared" si="6"/>
        <v>-6.468405138243094E-3</v>
      </c>
      <c r="J124" s="56"/>
    </row>
    <row r="125" spans="1:10" x14ac:dyDescent="0.2">
      <c r="A125">
        <v>-1E-3</v>
      </c>
      <c r="B125">
        <v>68.430999999999997</v>
      </c>
      <c r="C125">
        <v>142.65799999999999</v>
      </c>
      <c r="D125">
        <v>1.801304</v>
      </c>
      <c r="F125" s="3">
        <f t="shared" si="5"/>
        <v>0.19900000000000517</v>
      </c>
      <c r="G125" s="3">
        <f t="shared" si="3"/>
        <v>-8.7789999999999964</v>
      </c>
      <c r="H125">
        <f t="shared" si="4"/>
        <v>142.65799999999999</v>
      </c>
      <c r="I125" s="5">
        <f t="shared" si="6"/>
        <v>-5.6288466121776626E-3</v>
      </c>
      <c r="J125" s="56"/>
    </row>
    <row r="126" spans="1:10" x14ac:dyDescent="0.2">
      <c r="A126">
        <v>-1E-3</v>
      </c>
      <c r="B126">
        <v>68.629000000000005</v>
      </c>
      <c r="C126">
        <v>142.76300000000001</v>
      </c>
      <c r="D126">
        <v>1.8013129999999999</v>
      </c>
      <c r="F126" s="3">
        <f t="shared" si="5"/>
        <v>0.19950000000000045</v>
      </c>
      <c r="G126" s="3">
        <f t="shared" si="3"/>
        <v>-8.5809999999999889</v>
      </c>
      <c r="H126">
        <f t="shared" si="4"/>
        <v>142.76300000000001</v>
      </c>
      <c r="I126" s="5">
        <f t="shared" si="6"/>
        <v>-4.8892219972962447E-3</v>
      </c>
      <c r="J126" s="56"/>
    </row>
    <row r="127" spans="1:10" x14ac:dyDescent="0.2">
      <c r="A127">
        <v>-1E-3</v>
      </c>
      <c r="B127">
        <v>68.83</v>
      </c>
      <c r="C127">
        <v>142.852</v>
      </c>
      <c r="D127">
        <v>1.80128</v>
      </c>
      <c r="F127" s="3">
        <f t="shared" si="5"/>
        <v>0.20100000000000051</v>
      </c>
      <c r="G127" s="3">
        <f t="shared" si="3"/>
        <v>-8.3799999999999955</v>
      </c>
      <c r="H127">
        <f t="shared" si="4"/>
        <v>142.852</v>
      </c>
      <c r="I127" s="5">
        <f t="shared" si="6"/>
        <v>-4.2631534735251275E-3</v>
      </c>
      <c r="J127" s="56"/>
    </row>
    <row r="128" spans="1:10" x14ac:dyDescent="0.2">
      <c r="A128">
        <v>-1E-3</v>
      </c>
      <c r="B128">
        <v>69.031000000000006</v>
      </c>
      <c r="C128">
        <v>142.93299999999999</v>
      </c>
      <c r="D128">
        <v>1.80128</v>
      </c>
      <c r="F128" s="3">
        <f t="shared" si="5"/>
        <v>0.20100000000000051</v>
      </c>
      <c r="G128" s="3">
        <f t="shared" si="3"/>
        <v>-8.1789999999999878</v>
      </c>
      <c r="H128">
        <f t="shared" si="4"/>
        <v>142.93299999999999</v>
      </c>
      <c r="I128" s="5">
        <f t="shared" si="6"/>
        <v>-3.6940384655748115E-3</v>
      </c>
      <c r="J128" s="56"/>
    </row>
    <row r="129" spans="1:10" x14ac:dyDescent="0.2">
      <c r="A129">
        <v>-1E-3</v>
      </c>
      <c r="B129">
        <v>69.231999999999999</v>
      </c>
      <c r="C129">
        <v>143.001</v>
      </c>
      <c r="D129">
        <v>1.8012889999999999</v>
      </c>
      <c r="F129" s="3">
        <f t="shared" si="5"/>
        <v>0.19950000000000045</v>
      </c>
      <c r="G129" s="3">
        <f t="shared" si="3"/>
        <v>-7.9779999999999944</v>
      </c>
      <c r="H129">
        <f t="shared" si="4"/>
        <v>143.001</v>
      </c>
      <c r="I129" s="5">
        <f t="shared" si="6"/>
        <v>-3.2167607219530936E-3</v>
      </c>
      <c r="J129" s="56"/>
    </row>
    <row r="130" spans="1:10" x14ac:dyDescent="0.2">
      <c r="A130">
        <v>-1E-3</v>
      </c>
      <c r="B130">
        <v>69.430000000000007</v>
      </c>
      <c r="C130">
        <v>143.06</v>
      </c>
      <c r="D130">
        <v>1.8012790000000001</v>
      </c>
      <c r="F130" s="3">
        <f t="shared" si="5"/>
        <v>0.19899999999999807</v>
      </c>
      <c r="G130" s="3">
        <f t="shared" si="3"/>
        <v>-7.7799999999999869</v>
      </c>
      <c r="H130">
        <f t="shared" si="4"/>
        <v>143.06</v>
      </c>
      <c r="I130" s="5">
        <f t="shared" si="6"/>
        <v>-2.803019712009025E-3</v>
      </c>
      <c r="J130" s="56"/>
    </row>
    <row r="131" spans="1:10" x14ac:dyDescent="0.2">
      <c r="A131">
        <v>-1E-3</v>
      </c>
      <c r="B131">
        <v>69.63</v>
      </c>
      <c r="C131">
        <v>143.11099999999999</v>
      </c>
      <c r="D131">
        <v>1.8013030000000001</v>
      </c>
      <c r="F131" s="3">
        <f t="shared" si="5"/>
        <v>0.20099999999999341</v>
      </c>
      <c r="G131" s="3">
        <f t="shared" si="3"/>
        <v>-7.5799999999999983</v>
      </c>
      <c r="H131">
        <f t="shared" si="4"/>
        <v>143.11099999999999</v>
      </c>
      <c r="I131" s="5">
        <f t="shared" si="6"/>
        <v>-2.4456540727129106E-3</v>
      </c>
      <c r="J131" s="56"/>
    </row>
    <row r="132" spans="1:10" x14ac:dyDescent="0.2">
      <c r="A132">
        <v>-1E-3</v>
      </c>
      <c r="B132">
        <v>69.831999999999994</v>
      </c>
      <c r="C132">
        <v>143.15600000000001</v>
      </c>
      <c r="D132">
        <v>1.801294</v>
      </c>
      <c r="F132" s="3">
        <f t="shared" si="5"/>
        <v>0.20100000000000051</v>
      </c>
      <c r="G132" s="3">
        <f t="shared" si="3"/>
        <v>-7.3780000000000001</v>
      </c>
      <c r="H132">
        <f>C132</f>
        <v>143.15600000000001</v>
      </c>
      <c r="I132" s="5">
        <f t="shared" si="6"/>
        <v>-2.1305429042444146E-3</v>
      </c>
      <c r="J132" s="56"/>
    </row>
    <row r="133" spans="1:10" x14ac:dyDescent="0.2">
      <c r="A133">
        <v>-1E-3</v>
      </c>
      <c r="B133">
        <v>70.031999999999996</v>
      </c>
      <c r="C133">
        <v>143.191</v>
      </c>
      <c r="D133">
        <v>1.8012729999999999</v>
      </c>
      <c r="F133" s="3">
        <f t="shared" si="5"/>
        <v>0.19850000000000279</v>
      </c>
      <c r="G133" s="3">
        <f t="shared" si="3"/>
        <v>-7.1779999999999973</v>
      </c>
      <c r="H133">
        <f t="shared" ref="H133:H196" si="7">C133</f>
        <v>143.191</v>
      </c>
      <c r="I133" s="5">
        <f t="shared" si="6"/>
        <v>-1.8855933682984105E-3</v>
      </c>
      <c r="J133" s="56"/>
    </row>
    <row r="134" spans="1:10" x14ac:dyDescent="0.2">
      <c r="A134">
        <v>-1E-3</v>
      </c>
      <c r="B134">
        <v>70.228999999999999</v>
      </c>
      <c r="C134">
        <v>143.227</v>
      </c>
      <c r="D134">
        <v>1.801291</v>
      </c>
      <c r="F134" s="3">
        <f t="shared" si="5"/>
        <v>0.19850000000000279</v>
      </c>
      <c r="G134" s="3">
        <f t="shared" si="3"/>
        <v>-6.9809999999999945</v>
      </c>
      <c r="H134">
        <f t="shared" si="7"/>
        <v>143.227</v>
      </c>
      <c r="I134" s="5">
        <f t="shared" si="6"/>
        <v>-1.6337701690325446E-3</v>
      </c>
      <c r="J134" s="56"/>
    </row>
    <row r="135" spans="1:10" x14ac:dyDescent="0.2">
      <c r="A135">
        <v>-1E-3</v>
      </c>
      <c r="B135">
        <v>70.429000000000002</v>
      </c>
      <c r="C135">
        <v>143.25899999999999</v>
      </c>
      <c r="D135">
        <v>1.8012760000000001</v>
      </c>
      <c r="F135" s="3">
        <f t="shared" si="5"/>
        <v>0.20049999999999812</v>
      </c>
      <c r="G135" s="3">
        <f t="shared" si="3"/>
        <v>-6.7809999999999917</v>
      </c>
      <c r="H135">
        <f t="shared" si="7"/>
        <v>143.25899999999999</v>
      </c>
      <c r="I135" s="5">
        <f t="shared" si="6"/>
        <v>-1.4100335755522497E-3</v>
      </c>
      <c r="J135" s="56"/>
    </row>
    <row r="136" spans="1:10" x14ac:dyDescent="0.2">
      <c r="A136">
        <v>-1E-3</v>
      </c>
      <c r="B136">
        <v>70.63</v>
      </c>
      <c r="C136">
        <v>143.28399999999999</v>
      </c>
      <c r="D136">
        <v>1.8012980000000001</v>
      </c>
      <c r="F136" s="3">
        <f t="shared" si="5"/>
        <v>0.20100000000000051</v>
      </c>
      <c r="G136" s="3">
        <f t="shared" si="3"/>
        <v>-6.5799999999999983</v>
      </c>
      <c r="H136">
        <f t="shared" si="7"/>
        <v>143.28399999999999</v>
      </c>
      <c r="I136" s="5">
        <f t="shared" si="6"/>
        <v>-1.235308897015841E-3</v>
      </c>
      <c r="J136" s="56"/>
    </row>
    <row r="137" spans="1:10" x14ac:dyDescent="0.2">
      <c r="A137">
        <v>-1E-3</v>
      </c>
      <c r="B137">
        <v>70.831000000000003</v>
      </c>
      <c r="C137">
        <v>143.309</v>
      </c>
      <c r="D137">
        <v>1.801283</v>
      </c>
      <c r="F137" s="3">
        <f t="shared" si="5"/>
        <v>0.19900000000000517</v>
      </c>
      <c r="G137" s="3">
        <f t="shared" si="3"/>
        <v>-6.3789999999999907</v>
      </c>
      <c r="H137">
        <f t="shared" si="7"/>
        <v>143.309</v>
      </c>
      <c r="I137" s="5">
        <f t="shared" si="6"/>
        <v>-1.0606451792980476E-3</v>
      </c>
      <c r="J137" s="56"/>
    </row>
    <row r="138" spans="1:10" x14ac:dyDescent="0.2">
      <c r="A138">
        <v>-1E-3</v>
      </c>
      <c r="B138">
        <v>71.028000000000006</v>
      </c>
      <c r="C138">
        <v>143.33000000000001</v>
      </c>
      <c r="D138">
        <v>1.8012619999999999</v>
      </c>
      <c r="F138" s="3">
        <f t="shared" si="5"/>
        <v>0.19950000000000045</v>
      </c>
      <c r="G138" s="3">
        <f t="shared" si="3"/>
        <v>-6.1819999999999879</v>
      </c>
      <c r="H138">
        <f t="shared" si="7"/>
        <v>143.33000000000001</v>
      </c>
      <c r="I138" s="5">
        <f t="shared" si="6"/>
        <v>-9.1397474359866671E-4</v>
      </c>
      <c r="J138" s="56"/>
    </row>
    <row r="139" spans="1:10" x14ac:dyDescent="0.2">
      <c r="A139">
        <v>-1E-3</v>
      </c>
      <c r="B139">
        <v>71.23</v>
      </c>
      <c r="C139">
        <v>143.345</v>
      </c>
      <c r="D139">
        <v>1.8012779999999999</v>
      </c>
      <c r="F139" s="3">
        <f t="shared" si="5"/>
        <v>0.20199999999999818</v>
      </c>
      <c r="G139" s="3">
        <f t="shared" si="3"/>
        <v>-5.9799999999999898</v>
      </c>
      <c r="H139">
        <f t="shared" si="7"/>
        <v>143.345</v>
      </c>
      <c r="I139" s="5">
        <f t="shared" si="6"/>
        <v>-8.0923645749764184E-4</v>
      </c>
      <c r="J139" s="56"/>
    </row>
    <row r="140" spans="1:10" x14ac:dyDescent="0.2">
      <c r="A140">
        <v>-1E-3</v>
      </c>
      <c r="B140">
        <v>71.432000000000002</v>
      </c>
      <c r="C140">
        <v>143.358</v>
      </c>
      <c r="D140">
        <v>1.8012859999999999</v>
      </c>
      <c r="F140" s="3">
        <f t="shared" si="5"/>
        <v>0.20100000000000051</v>
      </c>
      <c r="G140" s="3">
        <f t="shared" si="3"/>
        <v>-5.7779999999999916</v>
      </c>
      <c r="H140">
        <f t="shared" si="7"/>
        <v>143.358</v>
      </c>
      <c r="I140" s="5">
        <f t="shared" si="6"/>
        <v>-7.1848100559446237E-4</v>
      </c>
      <c r="J140" s="56"/>
    </row>
    <row r="141" spans="1:10" x14ac:dyDescent="0.2">
      <c r="A141">
        <v>-1E-3</v>
      </c>
      <c r="B141">
        <v>71.632000000000005</v>
      </c>
      <c r="C141">
        <v>143.37100000000001</v>
      </c>
      <c r="D141">
        <v>1.801309</v>
      </c>
      <c r="F141" s="3">
        <f t="shared" si="5"/>
        <v>0.19899999999999807</v>
      </c>
      <c r="G141" s="3">
        <f t="shared" si="3"/>
        <v>-5.5779999999999887</v>
      </c>
      <c r="H141">
        <f t="shared" si="7"/>
        <v>143.37100000000001</v>
      </c>
      <c r="I141" s="5">
        <f t="shared" si="6"/>
        <v>-6.2774201198290136E-4</v>
      </c>
      <c r="J141" s="56"/>
    </row>
    <row r="142" spans="1:10" x14ac:dyDescent="0.2">
      <c r="A142">
        <v>-1E-3</v>
      </c>
      <c r="B142">
        <v>71.83</v>
      </c>
      <c r="C142">
        <v>143.387</v>
      </c>
      <c r="D142">
        <v>1.80131</v>
      </c>
      <c r="F142" s="3">
        <f t="shared" si="5"/>
        <v>0.19899999999999807</v>
      </c>
      <c r="G142" s="3">
        <f t="shared" si="3"/>
        <v>-5.3799999999999955</v>
      </c>
      <c r="H142">
        <f t="shared" si="7"/>
        <v>143.387</v>
      </c>
      <c r="I142" s="5">
        <f t="shared" si="6"/>
        <v>-5.1608583762829952E-4</v>
      </c>
      <c r="J142" s="56"/>
    </row>
    <row r="143" spans="1:10" x14ac:dyDescent="0.2">
      <c r="A143">
        <v>-1E-3</v>
      </c>
      <c r="B143">
        <v>72.03</v>
      </c>
      <c r="C143">
        <v>143.399</v>
      </c>
      <c r="D143">
        <v>1.8012889999999999</v>
      </c>
      <c r="F143" s="3">
        <f t="shared" si="5"/>
        <v>0.20100000000000051</v>
      </c>
      <c r="G143" s="3">
        <f t="shared" si="3"/>
        <v>-5.1799999999999926</v>
      </c>
      <c r="H143">
        <f t="shared" si="7"/>
        <v>143.399</v>
      </c>
      <c r="I143" s="5">
        <f t="shared" si="6"/>
        <v>-4.3236005829894175E-4</v>
      </c>
      <c r="J143" s="56"/>
    </row>
    <row r="144" spans="1:10" x14ac:dyDescent="0.2">
      <c r="A144">
        <v>-1E-3</v>
      </c>
      <c r="B144">
        <v>72.231999999999999</v>
      </c>
      <c r="C144">
        <v>143.41200000000001</v>
      </c>
      <c r="D144">
        <v>1.801293</v>
      </c>
      <c r="F144" s="3">
        <f t="shared" si="5"/>
        <v>0.2015000000000029</v>
      </c>
      <c r="G144" s="3">
        <f t="shared" si="3"/>
        <v>-4.9779999999999944</v>
      </c>
      <c r="H144">
        <f t="shared" si="7"/>
        <v>143.41200000000001</v>
      </c>
      <c r="I144" s="5">
        <f t="shared" si="6"/>
        <v>-3.4167294229225931E-4</v>
      </c>
      <c r="J144" s="56"/>
    </row>
    <row r="145" spans="1:10" x14ac:dyDescent="0.2">
      <c r="A145">
        <v>-1E-3</v>
      </c>
      <c r="B145">
        <v>72.433000000000007</v>
      </c>
      <c r="C145">
        <v>143.41999999999999</v>
      </c>
      <c r="D145">
        <v>1.8012980000000001</v>
      </c>
      <c r="F145" s="3">
        <f t="shared" si="5"/>
        <v>0.19850000000000279</v>
      </c>
      <c r="G145" s="3">
        <f t="shared" si="3"/>
        <v>-4.7769999999999868</v>
      </c>
      <c r="H145">
        <f t="shared" si="7"/>
        <v>143.41999999999999</v>
      </c>
      <c r="I145" s="5">
        <f t="shared" si="6"/>
        <v>-2.8587365778842688E-4</v>
      </c>
      <c r="J145" s="56"/>
    </row>
    <row r="146" spans="1:10" x14ac:dyDescent="0.2">
      <c r="A146">
        <v>-1E-3</v>
      </c>
      <c r="B146">
        <v>72.629000000000005</v>
      </c>
      <c r="C146">
        <v>143.42599999999999</v>
      </c>
      <c r="D146">
        <v>1.8012900000000001</v>
      </c>
      <c r="F146" s="3">
        <f t="shared" si="5"/>
        <v>0.19799999999999329</v>
      </c>
      <c r="G146" s="3">
        <f t="shared" si="3"/>
        <v>-4.5809999999999889</v>
      </c>
      <c r="H146">
        <f t="shared" si="7"/>
        <v>143.42599999999999</v>
      </c>
      <c r="I146" s="5">
        <f t="shared" si="6"/>
        <v>-2.4402827939162819E-4</v>
      </c>
      <c r="J146" s="56"/>
    </row>
    <row r="147" spans="1:10" x14ac:dyDescent="0.2">
      <c r="A147">
        <v>-1E-3</v>
      </c>
      <c r="B147">
        <v>72.828999999999994</v>
      </c>
      <c r="C147">
        <v>143.43199999999999</v>
      </c>
      <c r="D147">
        <v>1.8012550000000001</v>
      </c>
      <c r="F147" s="3">
        <f t="shared" si="5"/>
        <v>0.20049999999999812</v>
      </c>
      <c r="G147" s="3">
        <f t="shared" ref="G147:G210" si="8">B147-$G$1</f>
        <v>-4.3810000000000002</v>
      </c>
      <c r="H147">
        <f t="shared" si="7"/>
        <v>143.43199999999999</v>
      </c>
      <c r="I147" s="5">
        <f t="shared" si="6"/>
        <v>-2.0218640191882464E-4</v>
      </c>
      <c r="J147" s="56"/>
    </row>
    <row r="148" spans="1:10" x14ac:dyDescent="0.2">
      <c r="A148">
        <v>-1E-3</v>
      </c>
      <c r="B148">
        <v>73.03</v>
      </c>
      <c r="C148">
        <v>143.441</v>
      </c>
      <c r="D148">
        <v>1.8012790000000001</v>
      </c>
      <c r="F148" s="3">
        <f t="shared" si="5"/>
        <v>0.20100000000000051</v>
      </c>
      <c r="G148" s="3">
        <f t="shared" si="8"/>
        <v>-4.1799999999999926</v>
      </c>
      <c r="H148">
        <f t="shared" si="7"/>
        <v>143.441</v>
      </c>
      <c r="I148" s="5">
        <f t="shared" si="6"/>
        <v>-1.394301489812122E-4</v>
      </c>
      <c r="J148" s="56"/>
    </row>
    <row r="149" spans="1:10" x14ac:dyDescent="0.2">
      <c r="A149">
        <v>-1E-3</v>
      </c>
      <c r="B149">
        <v>73.230999999999995</v>
      </c>
      <c r="C149">
        <v>143.44499999999999</v>
      </c>
      <c r="D149">
        <v>1.8012790000000001</v>
      </c>
      <c r="F149" s="3">
        <f t="shared" ref="F149:F212" si="9">(G150-G148)/2</f>
        <v>0.19950000000000045</v>
      </c>
      <c r="G149" s="3">
        <f t="shared" si="8"/>
        <v>-3.9789999999999992</v>
      </c>
      <c r="H149">
        <f t="shared" si="7"/>
        <v>143.44499999999999</v>
      </c>
      <c r="I149" s="5">
        <f t="shared" si="6"/>
        <v>-1.1154100874910533E-4</v>
      </c>
      <c r="J149" s="56"/>
    </row>
    <row r="150" spans="1:10" x14ac:dyDescent="0.2">
      <c r="A150">
        <v>-1E-3</v>
      </c>
      <c r="B150">
        <v>73.429000000000002</v>
      </c>
      <c r="C150">
        <v>143.44800000000001</v>
      </c>
      <c r="D150">
        <v>1.8012790000000001</v>
      </c>
      <c r="F150" s="3">
        <f t="shared" si="9"/>
        <v>0.19900000000000517</v>
      </c>
      <c r="G150" s="3">
        <f t="shared" si="8"/>
        <v>-3.7809999999999917</v>
      </c>
      <c r="H150">
        <f t="shared" si="7"/>
        <v>143.44800000000001</v>
      </c>
      <c r="I150" s="5">
        <f t="shared" si="6"/>
        <v>-9.0625174279157505E-5</v>
      </c>
      <c r="J150" s="56"/>
    </row>
    <row r="151" spans="1:10" x14ac:dyDescent="0.2">
      <c r="A151">
        <v>-1E-3</v>
      </c>
      <c r="B151">
        <v>73.629000000000005</v>
      </c>
      <c r="C151">
        <v>143.452</v>
      </c>
      <c r="D151">
        <v>1.8012980000000001</v>
      </c>
      <c r="F151" s="3">
        <f t="shared" si="9"/>
        <v>0.20100000000000051</v>
      </c>
      <c r="G151" s="3">
        <f t="shared" si="8"/>
        <v>-3.5809999999999889</v>
      </c>
      <c r="H151">
        <f t="shared" si="7"/>
        <v>143.452</v>
      </c>
      <c r="I151" s="5">
        <f t="shared" si="6"/>
        <v>-6.2738755820967995E-5</v>
      </c>
      <c r="J151" s="56"/>
    </row>
    <row r="152" spans="1:10" x14ac:dyDescent="0.2">
      <c r="A152">
        <v>-1E-3</v>
      </c>
      <c r="B152">
        <v>73.831000000000003</v>
      </c>
      <c r="C152">
        <v>143.45400000000001</v>
      </c>
      <c r="D152">
        <v>1.8012729999999999</v>
      </c>
      <c r="F152" s="3">
        <f t="shared" si="9"/>
        <v>0.20149999999999579</v>
      </c>
      <c r="G152" s="3">
        <f t="shared" si="8"/>
        <v>-3.3789999999999907</v>
      </c>
      <c r="H152">
        <f t="shared" si="7"/>
        <v>143.45400000000001</v>
      </c>
      <c r="I152" s="5">
        <f t="shared" si="6"/>
        <v>-4.8796129769934637E-5</v>
      </c>
      <c r="J152" s="56"/>
    </row>
    <row r="153" spans="1:10" x14ac:dyDescent="0.2">
      <c r="A153">
        <v>-1E-3</v>
      </c>
      <c r="B153">
        <v>74.031999999999996</v>
      </c>
      <c r="C153">
        <v>143.45500000000001</v>
      </c>
      <c r="D153">
        <v>1.801285</v>
      </c>
      <c r="F153" s="3">
        <f t="shared" si="9"/>
        <v>0.19950000000000045</v>
      </c>
      <c r="G153" s="3">
        <f t="shared" si="8"/>
        <v>-3.1779999999999973</v>
      </c>
      <c r="H153">
        <f t="shared" si="7"/>
        <v>143.45500000000001</v>
      </c>
      <c r="I153" s="5">
        <f t="shared" si="6"/>
        <v>-4.1824962531800125E-5</v>
      </c>
      <c r="J153" s="56"/>
    </row>
    <row r="154" spans="1:10" x14ac:dyDescent="0.2">
      <c r="A154">
        <v>-1E-3</v>
      </c>
      <c r="B154">
        <v>74.23</v>
      </c>
      <c r="C154">
        <v>143.46199999999999</v>
      </c>
      <c r="D154">
        <v>1.8012760000000001</v>
      </c>
      <c r="F154" s="3">
        <f t="shared" si="9"/>
        <v>0.19900000000000517</v>
      </c>
      <c r="G154" s="3">
        <f t="shared" si="8"/>
        <v>-2.9799999999999898</v>
      </c>
      <c r="H154">
        <f t="shared" si="7"/>
        <v>143.46199999999999</v>
      </c>
      <c r="I154" s="5">
        <f t="shared" si="6"/>
        <v>6.9704869580800022E-6</v>
      </c>
      <c r="J154" s="56"/>
    </row>
    <row r="155" spans="1:10" x14ac:dyDescent="0.2">
      <c r="A155">
        <v>-1E-3</v>
      </c>
      <c r="B155">
        <v>74.430000000000007</v>
      </c>
      <c r="C155">
        <v>143.46100000000001</v>
      </c>
      <c r="D155">
        <v>1.8012539999999999</v>
      </c>
      <c r="F155" s="3">
        <f t="shared" si="9"/>
        <v>0.20100000000000051</v>
      </c>
      <c r="G155" s="3">
        <f t="shared" si="8"/>
        <v>-2.7799999999999869</v>
      </c>
      <c r="H155">
        <f t="shared" si="7"/>
        <v>143.46100000000001</v>
      </c>
      <c r="I155" s="5">
        <f t="shared" si="6"/>
        <v>0</v>
      </c>
      <c r="J155" s="56"/>
    </row>
    <row r="156" spans="1:10" x14ac:dyDescent="0.2">
      <c r="A156">
        <v>-1E-3</v>
      </c>
      <c r="B156">
        <v>74.632000000000005</v>
      </c>
      <c r="C156">
        <v>143.46299999999999</v>
      </c>
      <c r="D156">
        <v>1.801269</v>
      </c>
      <c r="F156" s="3">
        <f t="shared" si="9"/>
        <v>0.20149999999999579</v>
      </c>
      <c r="G156" s="3">
        <f t="shared" si="8"/>
        <v>-2.5779999999999887</v>
      </c>
      <c r="H156">
        <f t="shared" si="7"/>
        <v>143.46299999999999</v>
      </c>
      <c r="I156" s="5">
        <f t="shared" si="6"/>
        <v>1.3940876741558306E-5</v>
      </c>
      <c r="J156" s="56"/>
    </row>
    <row r="157" spans="1:10" x14ac:dyDescent="0.2">
      <c r="A157">
        <v>-1E-3</v>
      </c>
      <c r="B157">
        <v>74.832999999999998</v>
      </c>
      <c r="C157">
        <v>143.47</v>
      </c>
      <c r="D157">
        <v>1.8012729999999999</v>
      </c>
      <c r="F157" s="3">
        <f t="shared" si="9"/>
        <v>0.19899999999999807</v>
      </c>
      <c r="G157" s="3">
        <f t="shared" si="8"/>
        <v>-2.3769999999999953</v>
      </c>
      <c r="H157">
        <f t="shared" si="7"/>
        <v>143.47</v>
      </c>
      <c r="I157" s="5">
        <f t="shared" si="6"/>
        <v>6.2730884505368678E-5</v>
      </c>
      <c r="J157" s="56"/>
    </row>
    <row r="158" spans="1:10" x14ac:dyDescent="0.2">
      <c r="A158">
        <v>-1E-3</v>
      </c>
      <c r="B158">
        <v>75.03</v>
      </c>
      <c r="C158">
        <v>143.46700000000001</v>
      </c>
      <c r="D158">
        <v>1.8012950000000001</v>
      </c>
      <c r="F158" s="3">
        <f t="shared" si="9"/>
        <v>0.19850000000000279</v>
      </c>
      <c r="G158" s="3">
        <f t="shared" si="8"/>
        <v>-2.1799999999999926</v>
      </c>
      <c r="H158">
        <f t="shared" si="7"/>
        <v>143.46700000000001</v>
      </c>
      <c r="I158" s="5">
        <f t="shared" si="6"/>
        <v>4.1821464169422562E-5</v>
      </c>
      <c r="J158" s="56"/>
    </row>
    <row r="159" spans="1:10" x14ac:dyDescent="0.2">
      <c r="A159">
        <v>-1E-3</v>
      </c>
      <c r="B159">
        <v>75.23</v>
      </c>
      <c r="C159">
        <v>143.47200000000001</v>
      </c>
      <c r="D159">
        <v>1.801275</v>
      </c>
      <c r="F159" s="3">
        <f t="shared" si="9"/>
        <v>0.20049999999999812</v>
      </c>
      <c r="G159" s="3">
        <f t="shared" si="8"/>
        <v>-1.9799999999999898</v>
      </c>
      <c r="H159">
        <f t="shared" si="7"/>
        <v>143.47200000000001</v>
      </c>
      <c r="I159" s="5">
        <f t="shared" si="6"/>
        <v>7.667001226718817E-5</v>
      </c>
      <c r="J159" s="56"/>
    </row>
    <row r="160" spans="1:10" x14ac:dyDescent="0.2">
      <c r="A160">
        <v>-1E-3</v>
      </c>
      <c r="B160">
        <v>75.430999999999997</v>
      </c>
      <c r="C160">
        <v>143.47200000000001</v>
      </c>
      <c r="D160">
        <v>1.801275</v>
      </c>
      <c r="F160" s="3">
        <f t="shared" si="9"/>
        <v>0.20049999999999812</v>
      </c>
      <c r="G160" s="3">
        <f t="shared" si="8"/>
        <v>-1.7789999999999964</v>
      </c>
      <c r="H160">
        <f t="shared" si="7"/>
        <v>143.47200000000001</v>
      </c>
      <c r="I160" s="5">
        <f t="shared" si="6"/>
        <v>7.667001226718817E-5</v>
      </c>
      <c r="J160" s="56"/>
    </row>
    <row r="161" spans="1:10" x14ac:dyDescent="0.2">
      <c r="A161">
        <v>-1E-3</v>
      </c>
      <c r="B161">
        <v>75.631</v>
      </c>
      <c r="C161">
        <v>143.47300000000001</v>
      </c>
      <c r="D161">
        <v>1.8012790000000001</v>
      </c>
      <c r="F161" s="3">
        <f t="shared" si="9"/>
        <v>0.19899999999999807</v>
      </c>
      <c r="G161" s="3">
        <f t="shared" si="8"/>
        <v>-1.5789999999999935</v>
      </c>
      <c r="H161">
        <f t="shared" si="7"/>
        <v>143.47300000000001</v>
      </c>
      <c r="I161" s="5">
        <f t="shared" si="6"/>
        <v>8.3639430415449745E-5</v>
      </c>
      <c r="J161" s="56"/>
    </row>
    <row r="162" spans="1:10" x14ac:dyDescent="0.2">
      <c r="A162">
        <v>-1E-3</v>
      </c>
      <c r="B162">
        <v>75.828999999999994</v>
      </c>
      <c r="C162">
        <v>143.47</v>
      </c>
      <c r="D162">
        <v>1.801304</v>
      </c>
      <c r="F162" s="3">
        <f t="shared" si="9"/>
        <v>0.19950000000000045</v>
      </c>
      <c r="G162" s="3">
        <f t="shared" si="8"/>
        <v>-1.3810000000000002</v>
      </c>
      <c r="H162">
        <f t="shared" si="7"/>
        <v>143.47</v>
      </c>
      <c r="I162" s="5">
        <f t="shared" si="6"/>
        <v>6.2730884505368678E-5</v>
      </c>
      <c r="J162" s="56"/>
    </row>
    <row r="163" spans="1:10" x14ac:dyDescent="0.2">
      <c r="A163">
        <v>-1E-3</v>
      </c>
      <c r="B163">
        <v>76.03</v>
      </c>
      <c r="C163">
        <v>143.46700000000001</v>
      </c>
      <c r="D163">
        <v>1.8012490000000001</v>
      </c>
      <c r="F163" s="3">
        <f t="shared" si="9"/>
        <v>0.2015000000000029</v>
      </c>
      <c r="G163" s="3">
        <f t="shared" si="8"/>
        <v>-1.1799999999999926</v>
      </c>
      <c r="H163">
        <f t="shared" si="7"/>
        <v>143.46700000000001</v>
      </c>
      <c r="I163" s="5">
        <f t="shared" si="6"/>
        <v>4.1821464169422562E-5</v>
      </c>
      <c r="J163" s="56"/>
    </row>
    <row r="164" spans="1:10" x14ac:dyDescent="0.2">
      <c r="A164">
        <v>-1E-3</v>
      </c>
      <c r="B164">
        <v>76.231999999999999</v>
      </c>
      <c r="C164">
        <v>143.465</v>
      </c>
      <c r="D164">
        <v>1.8012550000000001</v>
      </c>
      <c r="F164" s="3">
        <f t="shared" si="9"/>
        <v>0.20100000000000051</v>
      </c>
      <c r="G164" s="3">
        <f t="shared" si="8"/>
        <v>-0.97799999999999443</v>
      </c>
      <c r="H164">
        <f t="shared" si="7"/>
        <v>143.465</v>
      </c>
      <c r="I164" s="5">
        <f t="shared" si="6"/>
        <v>2.7881364792703422E-5</v>
      </c>
      <c r="J164" s="56"/>
    </row>
    <row r="165" spans="1:10" x14ac:dyDescent="0.2">
      <c r="A165">
        <v>-1E-3</v>
      </c>
      <c r="B165">
        <v>76.432000000000002</v>
      </c>
      <c r="C165">
        <v>143.46600000000001</v>
      </c>
      <c r="D165">
        <v>1.801293</v>
      </c>
      <c r="F165" s="3">
        <f t="shared" si="9"/>
        <v>0.19899999999999807</v>
      </c>
      <c r="G165" s="3">
        <f t="shared" si="8"/>
        <v>-0.77799999999999159</v>
      </c>
      <c r="H165">
        <f t="shared" si="7"/>
        <v>143.46600000000001</v>
      </c>
      <c r="I165" s="5">
        <f t="shared" si="6"/>
        <v>3.4851463064367039E-5</v>
      </c>
      <c r="J165" s="56"/>
    </row>
    <row r="166" spans="1:10" x14ac:dyDescent="0.2">
      <c r="A166">
        <v>-1E-3</v>
      </c>
      <c r="B166">
        <v>76.63</v>
      </c>
      <c r="C166">
        <v>143.46700000000001</v>
      </c>
      <c r="D166">
        <v>1.801299</v>
      </c>
      <c r="F166" s="3">
        <f t="shared" si="9"/>
        <v>0.19899999999999807</v>
      </c>
      <c r="G166" s="3">
        <f t="shared" si="8"/>
        <v>-0.57999999999999829</v>
      </c>
      <c r="H166">
        <f t="shared" si="7"/>
        <v>143.46700000000001</v>
      </c>
      <c r="I166" s="5">
        <f t="shared" si="6"/>
        <v>4.1821464169422562E-5</v>
      </c>
      <c r="J166" s="56"/>
    </row>
    <row r="167" spans="1:10" x14ac:dyDescent="0.2">
      <c r="A167">
        <v>-1E-3</v>
      </c>
      <c r="B167">
        <v>76.83</v>
      </c>
      <c r="C167">
        <v>143.46299999999999</v>
      </c>
      <c r="D167">
        <v>1.801275</v>
      </c>
      <c r="F167" s="3">
        <f t="shared" si="9"/>
        <v>0.20100000000000051</v>
      </c>
      <c r="G167" s="3">
        <f t="shared" si="8"/>
        <v>-0.37999999999999545</v>
      </c>
      <c r="H167">
        <f t="shared" si="7"/>
        <v>143.46299999999999</v>
      </c>
      <c r="I167" s="5">
        <f t="shared" si="6"/>
        <v>1.3940876741558306E-5</v>
      </c>
      <c r="J167" s="56"/>
    </row>
    <row r="168" spans="1:10" x14ac:dyDescent="0.2">
      <c r="A168">
        <v>-1E-3</v>
      </c>
      <c r="B168">
        <v>77.031999999999996</v>
      </c>
      <c r="C168">
        <v>143.46199999999999</v>
      </c>
      <c r="D168">
        <v>1.801266</v>
      </c>
      <c r="F168" s="3">
        <f t="shared" si="9"/>
        <v>0.2015000000000029</v>
      </c>
      <c r="G168" s="3">
        <f t="shared" si="8"/>
        <v>-0.17799999999999727</v>
      </c>
      <c r="H168">
        <f t="shared" si="7"/>
        <v>143.46199999999999</v>
      </c>
      <c r="I168" s="5">
        <f>1-H$169/H168</f>
        <v>6.9704869580800022E-6</v>
      </c>
      <c r="J168" s="56"/>
    </row>
    <row r="169" spans="1:10" x14ac:dyDescent="0.2">
      <c r="A169">
        <v>-1E-3</v>
      </c>
      <c r="B169">
        <v>77.233000000000004</v>
      </c>
      <c r="C169">
        <v>143.46100000000001</v>
      </c>
      <c r="D169">
        <v>1.801264</v>
      </c>
      <c r="F169" s="3">
        <f t="shared" si="9"/>
        <v>0.19950000000000045</v>
      </c>
      <c r="G169" s="3">
        <f t="shared" si="8"/>
        <v>2.3000000000010346E-2</v>
      </c>
      <c r="H169" s="39">
        <f t="shared" si="7"/>
        <v>143.46100000000001</v>
      </c>
      <c r="I169" s="40">
        <f>1-H$169/H169</f>
        <v>0</v>
      </c>
      <c r="J169" s="56"/>
    </row>
    <row r="170" spans="1:10" x14ac:dyDescent="0.2">
      <c r="A170">
        <v>-1E-3</v>
      </c>
      <c r="B170">
        <v>77.430999999999997</v>
      </c>
      <c r="C170">
        <v>143.45699999999999</v>
      </c>
      <c r="D170">
        <v>1.801293</v>
      </c>
      <c r="F170" s="3">
        <f t="shared" si="9"/>
        <v>0.19899999999999807</v>
      </c>
      <c r="G170" s="3">
        <f t="shared" si="8"/>
        <v>0.22100000000000364</v>
      </c>
      <c r="H170">
        <f t="shared" si="7"/>
        <v>143.45699999999999</v>
      </c>
      <c r="I170" s="5">
        <f>1-H$169/H170</f>
        <v>-2.7882919620747515E-5</v>
      </c>
      <c r="J170" s="56"/>
    </row>
    <row r="171" spans="1:10" x14ac:dyDescent="0.2">
      <c r="A171">
        <v>-1E-3</v>
      </c>
      <c r="B171">
        <v>77.631</v>
      </c>
      <c r="C171">
        <v>143.45500000000001</v>
      </c>
      <c r="D171">
        <v>1.8012729999999999</v>
      </c>
      <c r="F171" s="3">
        <f t="shared" si="9"/>
        <v>0.20049999999999812</v>
      </c>
      <c r="G171" s="3">
        <f t="shared" si="8"/>
        <v>0.42100000000000648</v>
      </c>
      <c r="H171">
        <f t="shared" si="7"/>
        <v>143.45500000000001</v>
      </c>
      <c r="I171" s="5">
        <f t="shared" ref="I171:I194" si="10">1-H$169/H171</f>
        <v>-4.1824962531800125E-5</v>
      </c>
      <c r="J171" s="56"/>
    </row>
    <row r="172" spans="1:10" x14ac:dyDescent="0.2">
      <c r="A172">
        <v>-1E-3</v>
      </c>
      <c r="B172">
        <v>77.831999999999994</v>
      </c>
      <c r="C172">
        <v>143.44900000000001</v>
      </c>
      <c r="D172">
        <v>1.801274</v>
      </c>
      <c r="F172" s="3">
        <f t="shared" si="9"/>
        <v>0.20049999999999812</v>
      </c>
      <c r="G172" s="3">
        <f t="shared" si="8"/>
        <v>0.62199999999999989</v>
      </c>
      <c r="H172">
        <f t="shared" si="7"/>
        <v>143.44900000000001</v>
      </c>
      <c r="I172" s="5">
        <f t="shared" si="10"/>
        <v>-8.3653423864848975E-5</v>
      </c>
      <c r="J172" s="56"/>
    </row>
    <row r="173" spans="1:10" x14ac:dyDescent="0.2">
      <c r="A173">
        <v>-1E-3</v>
      </c>
      <c r="B173">
        <v>78.031999999999996</v>
      </c>
      <c r="C173">
        <v>143.447</v>
      </c>
      <c r="D173">
        <v>1.801291</v>
      </c>
      <c r="F173" s="3">
        <f t="shared" si="9"/>
        <v>0.19850000000000279</v>
      </c>
      <c r="G173" s="3">
        <f t="shared" si="8"/>
        <v>0.82200000000000273</v>
      </c>
      <c r="H173">
        <f t="shared" si="7"/>
        <v>143.447</v>
      </c>
      <c r="I173" s="5">
        <f t="shared" si="10"/>
        <v>-9.7597021896600467E-5</v>
      </c>
      <c r="J173" s="56"/>
    </row>
    <row r="174" spans="1:10" x14ac:dyDescent="0.2">
      <c r="A174">
        <v>-1E-3</v>
      </c>
      <c r="B174">
        <v>78.228999999999999</v>
      </c>
      <c r="C174">
        <v>143.44399999999999</v>
      </c>
      <c r="D174">
        <v>1.8012550000000001</v>
      </c>
      <c r="F174" s="3">
        <f t="shared" si="9"/>
        <v>0.19900000000000517</v>
      </c>
      <c r="G174" s="3">
        <f t="shared" si="8"/>
        <v>1.0190000000000055</v>
      </c>
      <c r="H174">
        <f t="shared" si="7"/>
        <v>143.44399999999999</v>
      </c>
      <c r="I174" s="5">
        <f t="shared" si="10"/>
        <v>-1.1851314798816404E-4</v>
      </c>
      <c r="J174" s="56"/>
    </row>
    <row r="175" spans="1:10" x14ac:dyDescent="0.2">
      <c r="A175">
        <v>-1E-3</v>
      </c>
      <c r="B175">
        <v>78.430000000000007</v>
      </c>
      <c r="C175">
        <v>143.43899999999999</v>
      </c>
      <c r="D175">
        <v>1.8013060000000001</v>
      </c>
      <c r="F175" s="3">
        <f t="shared" si="9"/>
        <v>0.2015000000000029</v>
      </c>
      <c r="G175" s="3">
        <f t="shared" si="8"/>
        <v>1.2200000000000131</v>
      </c>
      <c r="H175">
        <f t="shared" si="7"/>
        <v>143.43899999999999</v>
      </c>
      <c r="I175" s="5">
        <f t="shared" si="10"/>
        <v>-1.5337530239345476E-4</v>
      </c>
      <c r="J175" s="56"/>
    </row>
    <row r="176" spans="1:10" x14ac:dyDescent="0.2">
      <c r="A176">
        <v>-1E-3</v>
      </c>
      <c r="B176">
        <v>78.632000000000005</v>
      </c>
      <c r="C176">
        <v>143.435</v>
      </c>
      <c r="D176">
        <v>1.801275</v>
      </c>
      <c r="F176" s="3">
        <f t="shared" si="9"/>
        <v>0.20149999999999579</v>
      </c>
      <c r="G176" s="3">
        <f t="shared" si="8"/>
        <v>1.4220000000000113</v>
      </c>
      <c r="H176">
        <f t="shared" si="7"/>
        <v>143.435</v>
      </c>
      <c r="I176" s="5">
        <f t="shared" si="10"/>
        <v>-1.8126677589158646E-4</v>
      </c>
      <c r="J176" s="56"/>
    </row>
    <row r="177" spans="1:10" x14ac:dyDescent="0.2">
      <c r="A177">
        <v>-1E-3</v>
      </c>
      <c r="B177">
        <v>78.832999999999998</v>
      </c>
      <c r="C177">
        <v>143.43</v>
      </c>
      <c r="D177">
        <v>1.801285</v>
      </c>
      <c r="F177" s="3">
        <f t="shared" si="9"/>
        <v>0.19899999999999807</v>
      </c>
      <c r="G177" s="3">
        <f t="shared" si="8"/>
        <v>1.6230000000000047</v>
      </c>
      <c r="H177">
        <f t="shared" si="7"/>
        <v>143.43</v>
      </c>
      <c r="I177" s="5">
        <f t="shared" si="10"/>
        <v>-2.1613330544512088E-4</v>
      </c>
      <c r="J177" s="56"/>
    </row>
    <row r="178" spans="1:10" x14ac:dyDescent="0.2">
      <c r="A178">
        <v>-1E-3</v>
      </c>
      <c r="B178">
        <v>79.03</v>
      </c>
      <c r="C178">
        <v>143.42500000000001</v>
      </c>
      <c r="D178">
        <v>1.8013030000000001</v>
      </c>
      <c r="F178" s="3">
        <f t="shared" si="9"/>
        <v>0.19850000000000279</v>
      </c>
      <c r="G178" s="3">
        <f t="shared" si="8"/>
        <v>1.8200000000000074</v>
      </c>
      <c r="H178">
        <f t="shared" si="7"/>
        <v>143.42500000000001</v>
      </c>
      <c r="I178" s="5">
        <f t="shared" si="10"/>
        <v>-2.5100226599272801E-4</v>
      </c>
      <c r="J178" s="56"/>
    </row>
    <row r="179" spans="1:10" x14ac:dyDescent="0.2">
      <c r="A179">
        <v>-1E-3</v>
      </c>
      <c r="B179">
        <v>79.23</v>
      </c>
      <c r="C179">
        <v>143.423</v>
      </c>
      <c r="D179">
        <v>1.801285</v>
      </c>
      <c r="F179" s="3">
        <f t="shared" si="9"/>
        <v>0.20100000000000051</v>
      </c>
      <c r="G179" s="3">
        <f t="shared" si="8"/>
        <v>2.0200000000000102</v>
      </c>
      <c r="H179">
        <f t="shared" si="7"/>
        <v>143.423</v>
      </c>
      <c r="I179" s="5">
        <f t="shared" si="10"/>
        <v>-2.6495053094710563E-4</v>
      </c>
      <c r="J179" s="56"/>
    </row>
    <row r="180" spans="1:10" x14ac:dyDescent="0.2">
      <c r="A180">
        <v>-1E-3</v>
      </c>
      <c r="B180">
        <v>79.432000000000002</v>
      </c>
      <c r="C180">
        <v>143.417</v>
      </c>
      <c r="D180">
        <v>1.8012710000000001</v>
      </c>
      <c r="F180" s="3">
        <f t="shared" si="9"/>
        <v>0.20149999999999579</v>
      </c>
      <c r="G180" s="3">
        <f t="shared" si="8"/>
        <v>2.2220000000000084</v>
      </c>
      <c r="H180">
        <f t="shared" si="7"/>
        <v>143.417</v>
      </c>
      <c r="I180" s="5">
        <f t="shared" si="10"/>
        <v>-3.06797659970659E-4</v>
      </c>
      <c r="J180" s="56"/>
    </row>
    <row r="181" spans="1:10" x14ac:dyDescent="0.2">
      <c r="A181">
        <v>-1E-3</v>
      </c>
      <c r="B181">
        <v>79.632999999999996</v>
      </c>
      <c r="C181">
        <v>143.40600000000001</v>
      </c>
      <c r="D181">
        <v>1.8012779999999999</v>
      </c>
      <c r="F181" s="3">
        <f t="shared" si="9"/>
        <v>0.19950000000000045</v>
      </c>
      <c r="G181" s="3">
        <f t="shared" si="8"/>
        <v>2.4230000000000018</v>
      </c>
      <c r="H181">
        <f t="shared" si="7"/>
        <v>143.40600000000001</v>
      </c>
      <c r="I181" s="5">
        <f t="shared" si="10"/>
        <v>-3.8352649122086468E-4</v>
      </c>
      <c r="J181" s="56"/>
    </row>
    <row r="182" spans="1:10" x14ac:dyDescent="0.2">
      <c r="A182">
        <v>-1E-3</v>
      </c>
      <c r="B182">
        <v>79.831000000000003</v>
      </c>
      <c r="C182">
        <v>143.399</v>
      </c>
      <c r="D182">
        <v>1.8012950000000001</v>
      </c>
      <c r="F182" s="3">
        <f t="shared" si="9"/>
        <v>0.19900000000000517</v>
      </c>
      <c r="G182" s="3">
        <f t="shared" si="8"/>
        <v>2.6210000000000093</v>
      </c>
      <c r="H182">
        <f t="shared" si="7"/>
        <v>143.399</v>
      </c>
      <c r="I182" s="5">
        <f t="shared" si="10"/>
        <v>-4.3236005829894175E-4</v>
      </c>
      <c r="J182" s="56"/>
    </row>
    <row r="183" spans="1:10" x14ac:dyDescent="0.2">
      <c r="A183">
        <v>-1E-3</v>
      </c>
      <c r="B183">
        <v>80.031000000000006</v>
      </c>
      <c r="C183">
        <v>143.38900000000001</v>
      </c>
      <c r="D183">
        <v>1.801323</v>
      </c>
      <c r="F183" s="3">
        <f t="shared" si="9"/>
        <v>0.20049999999999812</v>
      </c>
      <c r="G183" s="3">
        <f t="shared" si="8"/>
        <v>2.8210000000000122</v>
      </c>
      <c r="H183">
        <f t="shared" si="7"/>
        <v>143.38900000000001</v>
      </c>
      <c r="I183" s="5">
        <f t="shared" si="10"/>
        <v>-5.0213056789583099E-4</v>
      </c>
      <c r="J183" s="56"/>
    </row>
    <row r="184" spans="1:10" x14ac:dyDescent="0.2">
      <c r="A184">
        <v>-1E-3</v>
      </c>
      <c r="B184">
        <v>80.231999999999999</v>
      </c>
      <c r="C184">
        <v>143.38200000000001</v>
      </c>
      <c r="D184">
        <v>1.801294</v>
      </c>
      <c r="F184" s="3">
        <f t="shared" si="9"/>
        <v>0.20049999999999812</v>
      </c>
      <c r="G184" s="3">
        <f t="shared" si="8"/>
        <v>3.0220000000000056</v>
      </c>
      <c r="H184">
        <f t="shared" si="7"/>
        <v>143.38200000000001</v>
      </c>
      <c r="I184" s="5">
        <f t="shared" si="10"/>
        <v>-5.5097571522222388E-4</v>
      </c>
      <c r="J184" s="56"/>
    </row>
    <row r="185" spans="1:10" x14ac:dyDescent="0.2">
      <c r="A185">
        <v>-1E-3</v>
      </c>
      <c r="B185">
        <v>80.432000000000002</v>
      </c>
      <c r="C185">
        <v>143.369</v>
      </c>
      <c r="D185">
        <v>1.801302</v>
      </c>
      <c r="F185" s="3">
        <f t="shared" si="9"/>
        <v>0.19899999999999807</v>
      </c>
      <c r="G185" s="3">
        <f t="shared" si="8"/>
        <v>3.2220000000000084</v>
      </c>
      <c r="H185">
        <f t="shared" si="7"/>
        <v>143.369</v>
      </c>
      <c r="I185" s="5">
        <f t="shared" si="10"/>
        <v>-6.417007860834989E-4</v>
      </c>
      <c r="J185" s="56"/>
    </row>
    <row r="186" spans="1:10" x14ac:dyDescent="0.2">
      <c r="A186">
        <v>-1E-3</v>
      </c>
      <c r="B186">
        <v>80.63</v>
      </c>
      <c r="C186">
        <v>143.36199999999999</v>
      </c>
      <c r="D186">
        <v>1.8012889999999999</v>
      </c>
      <c r="F186" s="3">
        <f t="shared" si="9"/>
        <v>0.19899999999999807</v>
      </c>
      <c r="G186" s="3">
        <f t="shared" si="8"/>
        <v>3.4200000000000017</v>
      </c>
      <c r="H186">
        <f t="shared" si="7"/>
        <v>143.36199999999999</v>
      </c>
      <c r="I186" s="5">
        <f t="shared" si="10"/>
        <v>-6.9055956250618777E-4</v>
      </c>
      <c r="J186" s="56"/>
    </row>
    <row r="187" spans="1:10" x14ac:dyDescent="0.2">
      <c r="A187">
        <v>-1E-3</v>
      </c>
      <c r="B187">
        <v>80.83</v>
      </c>
      <c r="C187">
        <v>143.35300000000001</v>
      </c>
      <c r="D187">
        <v>1.8012539999999999</v>
      </c>
      <c r="F187" s="3">
        <f t="shared" si="9"/>
        <v>0.20100000000000051</v>
      </c>
      <c r="G187" s="3">
        <f t="shared" si="8"/>
        <v>3.6200000000000045</v>
      </c>
      <c r="H187">
        <f t="shared" si="7"/>
        <v>143.35300000000001</v>
      </c>
      <c r="I187" s="5">
        <f t="shared" si="10"/>
        <v>-7.5338500066268743E-4</v>
      </c>
      <c r="J187" s="56"/>
    </row>
    <row r="188" spans="1:10" x14ac:dyDescent="0.2">
      <c r="A188">
        <v>-1E-3</v>
      </c>
      <c r="B188">
        <v>81.031999999999996</v>
      </c>
      <c r="C188">
        <v>143.34200000000001</v>
      </c>
      <c r="D188">
        <v>1.8012900000000001</v>
      </c>
      <c r="F188" s="3">
        <f t="shared" si="9"/>
        <v>0.2015000000000029</v>
      </c>
      <c r="G188" s="3">
        <f t="shared" si="8"/>
        <v>3.8220000000000027</v>
      </c>
      <c r="H188">
        <f t="shared" si="7"/>
        <v>143.34200000000001</v>
      </c>
      <c r="I188" s="5">
        <f t="shared" si="10"/>
        <v>-8.3018236106657817E-4</v>
      </c>
      <c r="J188" s="56"/>
    </row>
    <row r="189" spans="1:10" x14ac:dyDescent="0.2">
      <c r="A189">
        <v>-1E-3</v>
      </c>
      <c r="B189">
        <v>81.233000000000004</v>
      </c>
      <c r="C189">
        <v>143.327</v>
      </c>
      <c r="D189">
        <v>1.8012859999999999</v>
      </c>
      <c r="F189" s="3">
        <f t="shared" si="9"/>
        <v>0.19950000000000045</v>
      </c>
      <c r="G189" s="3">
        <f t="shared" si="8"/>
        <v>4.0230000000000103</v>
      </c>
      <c r="H189">
        <f t="shared" si="7"/>
        <v>143.327</v>
      </c>
      <c r="I189" s="5">
        <f t="shared" si="10"/>
        <v>-9.34925031571332E-4</v>
      </c>
      <c r="J189" s="56"/>
    </row>
    <row r="190" spans="1:10" x14ac:dyDescent="0.2">
      <c r="A190">
        <v>-1E-3</v>
      </c>
      <c r="B190">
        <v>81.430999999999997</v>
      </c>
      <c r="C190">
        <v>143.32</v>
      </c>
      <c r="D190">
        <v>1.8012790000000001</v>
      </c>
      <c r="F190" s="3">
        <f t="shared" si="9"/>
        <v>0.19899999999999807</v>
      </c>
      <c r="G190" s="3">
        <f t="shared" si="8"/>
        <v>4.2210000000000036</v>
      </c>
      <c r="H190">
        <f t="shared" si="7"/>
        <v>143.32</v>
      </c>
      <c r="I190" s="5">
        <f t="shared" si="10"/>
        <v>-9.8381244766976295E-4</v>
      </c>
      <c r="J190" s="56"/>
    </row>
    <row r="191" spans="1:10" x14ac:dyDescent="0.2">
      <c r="A191">
        <v>-1E-3</v>
      </c>
      <c r="B191">
        <v>81.631</v>
      </c>
      <c r="C191">
        <v>143.30799999999999</v>
      </c>
      <c r="D191">
        <v>1.8013030000000001</v>
      </c>
      <c r="F191" s="3">
        <f t="shared" si="9"/>
        <v>0.20049999999999812</v>
      </c>
      <c r="G191" s="3">
        <f t="shared" si="8"/>
        <v>4.4210000000000065</v>
      </c>
      <c r="H191">
        <f t="shared" si="7"/>
        <v>143.30799999999999</v>
      </c>
      <c r="I191" s="5">
        <f t="shared" si="10"/>
        <v>-1.0676305579593315E-3</v>
      </c>
      <c r="J191" s="56"/>
    </row>
    <row r="192" spans="1:10" x14ac:dyDescent="0.2">
      <c r="A192">
        <v>-1E-3</v>
      </c>
      <c r="B192">
        <v>81.831999999999994</v>
      </c>
      <c r="C192">
        <v>143.29400000000001</v>
      </c>
      <c r="D192">
        <v>1.8012459999999999</v>
      </c>
      <c r="F192" s="3">
        <f t="shared" si="9"/>
        <v>0.20100000000000051</v>
      </c>
      <c r="G192" s="3">
        <f t="shared" si="8"/>
        <v>4.6219999999999999</v>
      </c>
      <c r="H192">
        <f t="shared" si="7"/>
        <v>143.29400000000001</v>
      </c>
      <c r="I192" s="5">
        <f t="shared" si="10"/>
        <v>-1.1654360964170607E-3</v>
      </c>
      <c r="J192" s="56"/>
    </row>
    <row r="193" spans="1:10" x14ac:dyDescent="0.2">
      <c r="A193">
        <v>-1E-3</v>
      </c>
      <c r="B193">
        <v>82.033000000000001</v>
      </c>
      <c r="C193">
        <v>143.28299999999999</v>
      </c>
      <c r="D193">
        <v>1.8012539999999999</v>
      </c>
      <c r="F193" s="3">
        <f t="shared" si="9"/>
        <v>0.19950000000000045</v>
      </c>
      <c r="G193" s="3">
        <f t="shared" si="8"/>
        <v>4.8230000000000075</v>
      </c>
      <c r="H193">
        <f t="shared" si="7"/>
        <v>143.28299999999999</v>
      </c>
      <c r="I193" s="5">
        <f t="shared" si="10"/>
        <v>-1.2422967134972929E-3</v>
      </c>
      <c r="J193" s="56"/>
    </row>
    <row r="194" spans="1:10" x14ac:dyDescent="0.2">
      <c r="A194">
        <v>-1E-3</v>
      </c>
      <c r="B194">
        <v>82.230999999999995</v>
      </c>
      <c r="C194">
        <v>143.26599999999999</v>
      </c>
      <c r="D194">
        <v>1.801304</v>
      </c>
      <c r="F194" s="3">
        <f t="shared" si="9"/>
        <v>0.19899999999999807</v>
      </c>
      <c r="G194" s="3">
        <f t="shared" si="8"/>
        <v>5.0210000000000008</v>
      </c>
      <c r="H194">
        <f t="shared" si="7"/>
        <v>143.26599999999999</v>
      </c>
      <c r="I194" s="5">
        <f t="shared" si="10"/>
        <v>-1.3611045188670623E-3</v>
      </c>
      <c r="J194" s="56"/>
    </row>
    <row r="195" spans="1:10" x14ac:dyDescent="0.2">
      <c r="A195">
        <v>-1E-3</v>
      </c>
      <c r="B195">
        <v>82.430999999999997</v>
      </c>
      <c r="C195">
        <v>143.24700000000001</v>
      </c>
      <c r="D195">
        <v>1.8012440000000001</v>
      </c>
      <c r="F195" s="3">
        <f t="shared" si="9"/>
        <v>0.20100000000000051</v>
      </c>
      <c r="G195" s="3">
        <f t="shared" si="8"/>
        <v>5.2210000000000036</v>
      </c>
      <c r="H195">
        <f t="shared" si="7"/>
        <v>143.24700000000001</v>
      </c>
      <c r="I195" s="5">
        <f>1-H$169/H195</f>
        <v>-1.4939230839039475E-3</v>
      </c>
      <c r="J195" s="56"/>
    </row>
    <row r="196" spans="1:10" x14ac:dyDescent="0.2">
      <c r="A196">
        <v>-1E-3</v>
      </c>
      <c r="B196">
        <v>82.632999999999996</v>
      </c>
      <c r="C196">
        <v>143.22999999999999</v>
      </c>
      <c r="D196">
        <v>1.8012520000000001</v>
      </c>
      <c r="F196" s="3">
        <f t="shared" si="9"/>
        <v>0.2015000000000029</v>
      </c>
      <c r="G196" s="3">
        <f t="shared" si="8"/>
        <v>5.4230000000000018</v>
      </c>
      <c r="H196">
        <f t="shared" si="7"/>
        <v>143.22999999999999</v>
      </c>
      <c r="I196" s="5">
        <f>1-H$169/H196</f>
        <v>-1.612790616491111E-3</v>
      </c>
      <c r="J196" s="56"/>
    </row>
    <row r="197" spans="1:10" x14ac:dyDescent="0.2">
      <c r="A197">
        <v>-1E-3</v>
      </c>
      <c r="B197">
        <v>82.834000000000003</v>
      </c>
      <c r="C197">
        <v>143.21100000000001</v>
      </c>
      <c r="D197">
        <v>1.801304</v>
      </c>
      <c r="F197" s="3">
        <f t="shared" si="9"/>
        <v>0.19900000000000517</v>
      </c>
      <c r="G197" s="3">
        <f t="shared" si="8"/>
        <v>5.6240000000000094</v>
      </c>
      <c r="H197">
        <f t="shared" ref="H197:H260" si="11">C197</f>
        <v>143.21100000000001</v>
      </c>
      <c r="I197" s="5">
        <f>1-H$169/H197</f>
        <v>-1.7456759606455652E-3</v>
      </c>
      <c r="J197" s="56"/>
    </row>
    <row r="198" spans="1:10" x14ac:dyDescent="0.2">
      <c r="A198">
        <v>-1E-3</v>
      </c>
      <c r="B198">
        <v>83.031000000000006</v>
      </c>
      <c r="C198">
        <v>143.191</v>
      </c>
      <c r="D198">
        <v>1.8012760000000001</v>
      </c>
      <c r="F198" s="3">
        <f t="shared" si="9"/>
        <v>0.1980000000000004</v>
      </c>
      <c r="G198" s="3">
        <f t="shared" si="8"/>
        <v>5.8210000000000122</v>
      </c>
      <c r="H198">
        <f t="shared" si="11"/>
        <v>143.191</v>
      </c>
      <c r="I198" s="5">
        <f t="shared" ref="I198:I219" si="12">1-H$169/H198</f>
        <v>-1.8855933682984105E-3</v>
      </c>
      <c r="J198" s="56"/>
    </row>
    <row r="199" spans="1:10" x14ac:dyDescent="0.2">
      <c r="A199">
        <v>-1E-3</v>
      </c>
      <c r="B199">
        <v>83.23</v>
      </c>
      <c r="C199">
        <v>143.16800000000001</v>
      </c>
      <c r="D199">
        <v>1.8012729999999999</v>
      </c>
      <c r="F199" s="3">
        <f t="shared" si="9"/>
        <v>0.20049999999999812</v>
      </c>
      <c r="G199" s="3">
        <f t="shared" si="8"/>
        <v>6.0200000000000102</v>
      </c>
      <c r="H199">
        <f t="shared" si="11"/>
        <v>143.16800000000001</v>
      </c>
      <c r="I199" s="5">
        <f t="shared" si="12"/>
        <v>-2.0465467143495619E-3</v>
      </c>
      <c r="J199" s="56"/>
    </row>
    <row r="200" spans="1:10" x14ac:dyDescent="0.2">
      <c r="A200">
        <v>-1E-3</v>
      </c>
      <c r="B200">
        <v>83.432000000000002</v>
      </c>
      <c r="C200">
        <v>143.143</v>
      </c>
      <c r="D200">
        <v>1.801288</v>
      </c>
      <c r="F200" s="3">
        <f t="shared" si="9"/>
        <v>0.20149999999999579</v>
      </c>
      <c r="G200" s="3">
        <f t="shared" si="8"/>
        <v>6.2220000000000084</v>
      </c>
      <c r="H200">
        <f t="shared" si="11"/>
        <v>143.143</v>
      </c>
      <c r="I200" s="5">
        <f t="shared" si="12"/>
        <v>-2.2215546691071175E-3</v>
      </c>
      <c r="J200" s="56"/>
    </row>
    <row r="201" spans="1:10" x14ac:dyDescent="0.2">
      <c r="A201">
        <v>-1E-3</v>
      </c>
      <c r="B201">
        <v>83.632999999999996</v>
      </c>
      <c r="C201">
        <v>143.12</v>
      </c>
      <c r="D201">
        <v>1.8012840000000001</v>
      </c>
      <c r="F201" s="3">
        <f t="shared" si="9"/>
        <v>0.19950000000000045</v>
      </c>
      <c r="G201" s="3">
        <f t="shared" si="8"/>
        <v>6.4230000000000018</v>
      </c>
      <c r="H201">
        <f t="shared" si="11"/>
        <v>143.12</v>
      </c>
      <c r="I201" s="5">
        <f t="shared" si="12"/>
        <v>-2.3826159865847352E-3</v>
      </c>
      <c r="J201" s="56"/>
    </row>
    <row r="202" spans="1:10" x14ac:dyDescent="0.2">
      <c r="A202">
        <v>-1E-3</v>
      </c>
      <c r="B202">
        <v>83.831000000000003</v>
      </c>
      <c r="C202">
        <v>143.09200000000001</v>
      </c>
      <c r="D202">
        <v>1.8013030000000001</v>
      </c>
      <c r="F202" s="3">
        <f t="shared" si="9"/>
        <v>0.19900000000000517</v>
      </c>
      <c r="G202" s="3">
        <f t="shared" si="8"/>
        <v>6.6210000000000093</v>
      </c>
      <c r="H202">
        <f t="shared" si="11"/>
        <v>143.09200000000001</v>
      </c>
      <c r="I202" s="5">
        <f t="shared" si="12"/>
        <v>-2.578760517708778E-3</v>
      </c>
      <c r="J202" s="56"/>
    </row>
    <row r="203" spans="1:10" x14ac:dyDescent="0.2">
      <c r="A203">
        <v>-1E-3</v>
      </c>
      <c r="B203">
        <v>84.031000000000006</v>
      </c>
      <c r="C203">
        <v>143.05500000000001</v>
      </c>
      <c r="D203">
        <v>1.8013300000000001</v>
      </c>
      <c r="F203" s="3">
        <f t="shared" si="9"/>
        <v>0.20100000000000051</v>
      </c>
      <c r="G203" s="3">
        <f t="shared" si="8"/>
        <v>6.8210000000000122</v>
      </c>
      <c r="H203">
        <f t="shared" si="11"/>
        <v>143.05500000000001</v>
      </c>
      <c r="I203" s="5">
        <f t="shared" si="12"/>
        <v>-2.8380692740554991E-3</v>
      </c>
      <c r="J203" s="56"/>
    </row>
    <row r="204" spans="1:10" x14ac:dyDescent="0.2">
      <c r="A204">
        <v>-1E-3</v>
      </c>
      <c r="B204">
        <v>84.233000000000004</v>
      </c>
      <c r="C204">
        <v>143.02099999999999</v>
      </c>
      <c r="D204">
        <v>1.80124</v>
      </c>
      <c r="F204" s="3">
        <f t="shared" si="9"/>
        <v>0.20100000000000051</v>
      </c>
      <c r="G204" s="3">
        <f t="shared" si="8"/>
        <v>7.0230000000000103</v>
      </c>
      <c r="H204">
        <f t="shared" si="11"/>
        <v>143.02099999999999</v>
      </c>
      <c r="I204" s="5">
        <f t="shared" si="12"/>
        <v>-3.076471287433602E-3</v>
      </c>
      <c r="J204" s="56"/>
    </row>
    <row r="205" spans="1:10" x14ac:dyDescent="0.2">
      <c r="A205">
        <v>-1E-3</v>
      </c>
      <c r="B205">
        <v>84.433000000000007</v>
      </c>
      <c r="C205">
        <v>142.97999999999999</v>
      </c>
      <c r="D205">
        <v>1.801283</v>
      </c>
      <c r="F205" s="3">
        <f t="shared" si="9"/>
        <v>0.19849999999999568</v>
      </c>
      <c r="G205" s="3">
        <f t="shared" si="8"/>
        <v>7.2230000000000132</v>
      </c>
      <c r="H205">
        <f t="shared" si="11"/>
        <v>142.97999999999999</v>
      </c>
      <c r="I205" s="5">
        <f t="shared" si="12"/>
        <v>-3.3641068680936304E-3</v>
      </c>
      <c r="J205" s="56"/>
    </row>
    <row r="206" spans="1:10" x14ac:dyDescent="0.2">
      <c r="A206">
        <v>-1E-3</v>
      </c>
      <c r="B206">
        <v>84.63</v>
      </c>
      <c r="C206">
        <v>142.93299999999999</v>
      </c>
      <c r="D206">
        <v>1.8012760000000001</v>
      </c>
      <c r="F206" s="3">
        <f t="shared" si="9"/>
        <v>0.19899999999999807</v>
      </c>
      <c r="G206" s="3">
        <f t="shared" si="8"/>
        <v>7.4200000000000017</v>
      </c>
      <c r="H206">
        <f t="shared" si="11"/>
        <v>142.93299999999999</v>
      </c>
      <c r="I206" s="5">
        <f t="shared" si="12"/>
        <v>-3.6940384655748115E-3</v>
      </c>
      <c r="J206" s="56"/>
    </row>
    <row r="207" spans="1:10" x14ac:dyDescent="0.2">
      <c r="A207">
        <v>-1E-3</v>
      </c>
      <c r="B207">
        <v>84.831000000000003</v>
      </c>
      <c r="C207">
        <v>142.881</v>
      </c>
      <c r="D207">
        <v>1.8012360000000001</v>
      </c>
      <c r="F207" s="3">
        <f t="shared" si="9"/>
        <v>0.2015000000000029</v>
      </c>
      <c r="G207" s="3">
        <f t="shared" si="8"/>
        <v>7.6210000000000093</v>
      </c>
      <c r="H207">
        <f t="shared" si="11"/>
        <v>142.881</v>
      </c>
      <c r="I207" s="5">
        <f t="shared" si="12"/>
        <v>-4.0593220932105822E-3</v>
      </c>
      <c r="J207" s="56"/>
    </row>
    <row r="208" spans="1:10" x14ac:dyDescent="0.2">
      <c r="A208">
        <v>-1E-3</v>
      </c>
      <c r="B208">
        <v>85.033000000000001</v>
      </c>
      <c r="C208">
        <v>142.827</v>
      </c>
      <c r="D208">
        <v>1.801269</v>
      </c>
      <c r="F208" s="3">
        <f t="shared" si="9"/>
        <v>0.20149999999999579</v>
      </c>
      <c r="G208" s="3">
        <f t="shared" si="8"/>
        <v>7.8230000000000075</v>
      </c>
      <c r="H208">
        <f t="shared" si="11"/>
        <v>142.827</v>
      </c>
      <c r="I208" s="5">
        <f t="shared" si="12"/>
        <v>-4.438936615625888E-3</v>
      </c>
      <c r="J208" s="56"/>
    </row>
    <row r="209" spans="1:10" x14ac:dyDescent="0.2">
      <c r="A209">
        <v>-1E-3</v>
      </c>
      <c r="B209">
        <v>85.233999999999995</v>
      </c>
      <c r="C209">
        <v>142.76300000000001</v>
      </c>
      <c r="D209">
        <v>1.801299</v>
      </c>
      <c r="F209" s="3">
        <f t="shared" si="9"/>
        <v>0.19899999999999807</v>
      </c>
      <c r="G209" s="3">
        <f t="shared" si="8"/>
        <v>8.0240000000000009</v>
      </c>
      <c r="H209">
        <f t="shared" si="11"/>
        <v>142.76300000000001</v>
      </c>
      <c r="I209" s="5">
        <f t="shared" si="12"/>
        <v>-4.8892219972962447E-3</v>
      </c>
      <c r="J209" s="56"/>
    </row>
    <row r="210" spans="1:10" x14ac:dyDescent="0.2">
      <c r="A210">
        <v>-1E-3</v>
      </c>
      <c r="B210">
        <v>85.430999999999997</v>
      </c>
      <c r="C210">
        <v>142.69</v>
      </c>
      <c r="D210">
        <v>1.8012680000000001</v>
      </c>
      <c r="F210" s="3">
        <f t="shared" si="9"/>
        <v>0.19850000000000279</v>
      </c>
      <c r="G210" s="3">
        <f t="shared" si="8"/>
        <v>8.2210000000000036</v>
      </c>
      <c r="H210">
        <f t="shared" si="11"/>
        <v>142.69</v>
      </c>
      <c r="I210" s="5">
        <f t="shared" si="12"/>
        <v>-5.4033218866074151E-3</v>
      </c>
      <c r="J210" s="56"/>
    </row>
    <row r="211" spans="1:10" x14ac:dyDescent="0.2">
      <c r="A211">
        <v>-1E-3</v>
      </c>
      <c r="B211">
        <v>85.631</v>
      </c>
      <c r="C211">
        <v>142.608</v>
      </c>
      <c r="D211">
        <v>1.8012760000000001</v>
      </c>
      <c r="F211" s="3">
        <f t="shared" si="9"/>
        <v>0.20049999999999812</v>
      </c>
      <c r="G211" s="3">
        <f t="shared" ref="G211:G274" si="13">B211-$G$1</f>
        <v>8.4210000000000065</v>
      </c>
      <c r="H211">
        <f t="shared" si="11"/>
        <v>142.608</v>
      </c>
      <c r="I211" s="5">
        <f t="shared" si="12"/>
        <v>-5.9814316167396964E-3</v>
      </c>
      <c r="J211" s="56"/>
    </row>
    <row r="212" spans="1:10" x14ac:dyDescent="0.2">
      <c r="A212">
        <v>-1E-3</v>
      </c>
      <c r="B212">
        <v>85.831999999999994</v>
      </c>
      <c r="C212">
        <v>142.518</v>
      </c>
      <c r="D212">
        <v>1.801247</v>
      </c>
      <c r="F212" s="3">
        <f t="shared" si="9"/>
        <v>0.20100000000000051</v>
      </c>
      <c r="G212" s="3">
        <f t="shared" si="13"/>
        <v>8.6219999999999999</v>
      </c>
      <c r="H212">
        <f t="shared" si="11"/>
        <v>142.518</v>
      </c>
      <c r="I212" s="5">
        <f t="shared" si="12"/>
        <v>-6.6167080649461862E-3</v>
      </c>
      <c r="J212" s="56"/>
    </row>
    <row r="213" spans="1:10" x14ac:dyDescent="0.2">
      <c r="A213">
        <v>-1E-3</v>
      </c>
      <c r="B213">
        <v>86.033000000000001</v>
      </c>
      <c r="C213">
        <v>142.41200000000001</v>
      </c>
      <c r="D213">
        <v>1.801274</v>
      </c>
      <c r="F213" s="3">
        <f t="shared" ref="F213:F276" si="14">(G214-G212)/2</f>
        <v>0.19950000000000045</v>
      </c>
      <c r="G213" s="3">
        <f t="shared" si="13"/>
        <v>8.8230000000000075</v>
      </c>
      <c r="H213">
        <f t="shared" si="11"/>
        <v>142.41200000000001</v>
      </c>
      <c r="I213" s="5">
        <f t="shared" si="12"/>
        <v>-7.3659523073899003E-3</v>
      </c>
      <c r="J213" s="56"/>
    </row>
    <row r="214" spans="1:10" x14ac:dyDescent="0.2">
      <c r="A214">
        <v>-1E-3</v>
      </c>
      <c r="B214">
        <v>86.230999999999995</v>
      </c>
      <c r="C214">
        <v>142.29300000000001</v>
      </c>
      <c r="D214">
        <v>1.8012539999999999</v>
      </c>
      <c r="F214" s="3">
        <f t="shared" si="14"/>
        <v>0.19899999999999807</v>
      </c>
      <c r="G214" s="3">
        <f t="shared" si="13"/>
        <v>9.0210000000000008</v>
      </c>
      <c r="H214">
        <f t="shared" si="11"/>
        <v>142.29300000000001</v>
      </c>
      <c r="I214" s="5">
        <f t="shared" si="12"/>
        <v>-8.2084150309573722E-3</v>
      </c>
      <c r="J214" s="56"/>
    </row>
    <row r="215" spans="1:10" x14ac:dyDescent="0.2">
      <c r="A215">
        <v>-1E-3</v>
      </c>
      <c r="B215">
        <v>86.430999999999997</v>
      </c>
      <c r="C215">
        <v>142.15199999999999</v>
      </c>
      <c r="D215">
        <v>1.8012779999999999</v>
      </c>
      <c r="F215" s="3">
        <f t="shared" si="14"/>
        <v>0.20100000000000051</v>
      </c>
      <c r="G215" s="3">
        <f t="shared" si="13"/>
        <v>9.2210000000000036</v>
      </c>
      <c r="H215">
        <f t="shared" si="11"/>
        <v>142.15199999999999</v>
      </c>
      <c r="I215" s="5">
        <f t="shared" si="12"/>
        <v>-9.2084529236311496E-3</v>
      </c>
      <c r="J215" s="56"/>
    </row>
    <row r="216" spans="1:10" x14ac:dyDescent="0.2">
      <c r="A216">
        <v>-1E-3</v>
      </c>
      <c r="B216">
        <v>86.632999999999996</v>
      </c>
      <c r="C216">
        <v>141.99199999999999</v>
      </c>
      <c r="D216">
        <v>1.8012699999999999</v>
      </c>
      <c r="F216" s="3">
        <f t="shared" si="14"/>
        <v>0.2015000000000029</v>
      </c>
      <c r="G216" s="3">
        <f t="shared" si="13"/>
        <v>9.4230000000000018</v>
      </c>
      <c r="H216">
        <f t="shared" si="11"/>
        <v>141.99199999999999</v>
      </c>
      <c r="I216" s="5">
        <f t="shared" si="12"/>
        <v>-1.0345653276241151E-2</v>
      </c>
      <c r="J216" s="56"/>
    </row>
    <row r="217" spans="1:10" x14ac:dyDescent="0.2">
      <c r="A217">
        <v>-1E-3</v>
      </c>
      <c r="B217">
        <v>86.834000000000003</v>
      </c>
      <c r="C217">
        <v>141.80600000000001</v>
      </c>
      <c r="D217">
        <v>1.8012950000000001</v>
      </c>
      <c r="F217" s="3">
        <f t="shared" si="14"/>
        <v>0.19900000000000517</v>
      </c>
      <c r="G217" s="3">
        <f t="shared" si="13"/>
        <v>9.6240000000000094</v>
      </c>
      <c r="H217">
        <f t="shared" si="11"/>
        <v>141.80600000000001</v>
      </c>
      <c r="I217" s="5">
        <f t="shared" si="12"/>
        <v>-1.167087429304825E-2</v>
      </c>
      <c r="J217" s="56"/>
    </row>
    <row r="218" spans="1:10" x14ac:dyDescent="0.2">
      <c r="A218">
        <v>-1E-3</v>
      </c>
      <c r="B218">
        <v>87.031000000000006</v>
      </c>
      <c r="C218">
        <v>141.59399999999999</v>
      </c>
      <c r="D218">
        <v>1.801299</v>
      </c>
      <c r="F218" s="3">
        <f t="shared" si="14"/>
        <v>0.19849999999999568</v>
      </c>
      <c r="G218" s="3">
        <f t="shared" si="13"/>
        <v>9.8210000000000122</v>
      </c>
      <c r="H218">
        <f t="shared" si="11"/>
        <v>141.59399999999999</v>
      </c>
      <c r="I218" s="5">
        <f t="shared" si="12"/>
        <v>-1.3185586959899576E-2</v>
      </c>
      <c r="J218" s="56"/>
    </row>
    <row r="219" spans="1:10" x14ac:dyDescent="0.2">
      <c r="A219">
        <v>-1E-3</v>
      </c>
      <c r="B219">
        <v>87.230999999999995</v>
      </c>
      <c r="C219">
        <v>141.34299999999999</v>
      </c>
      <c r="D219">
        <v>1.8012790000000001</v>
      </c>
      <c r="F219" s="3">
        <f t="shared" si="14"/>
        <v>0.20100000000000051</v>
      </c>
      <c r="G219" s="3">
        <f t="shared" si="13"/>
        <v>10.021000000000001</v>
      </c>
      <c r="H219">
        <f t="shared" si="11"/>
        <v>141.34299999999999</v>
      </c>
      <c r="I219" s="5">
        <f t="shared" si="12"/>
        <v>-1.4984824151178522E-2</v>
      </c>
      <c r="J219" s="56"/>
    </row>
    <row r="220" spans="1:10" x14ac:dyDescent="0.2">
      <c r="A220">
        <v>-1E-3</v>
      </c>
      <c r="B220">
        <v>87.433000000000007</v>
      </c>
      <c r="C220">
        <v>141.059</v>
      </c>
      <c r="D220">
        <v>1.801256</v>
      </c>
      <c r="F220" s="3">
        <f t="shared" si="14"/>
        <v>0.20100000000000051</v>
      </c>
      <c r="G220" s="3">
        <f t="shared" si="13"/>
        <v>10.223000000000013</v>
      </c>
      <c r="H220">
        <f t="shared" si="11"/>
        <v>141.059</v>
      </c>
      <c r="J220" s="56"/>
    </row>
    <row r="221" spans="1:10" x14ac:dyDescent="0.2">
      <c r="A221">
        <v>-1E-3</v>
      </c>
      <c r="B221">
        <v>87.632999999999996</v>
      </c>
      <c r="C221">
        <v>140.72900000000001</v>
      </c>
      <c r="D221">
        <v>1.8012619999999999</v>
      </c>
      <c r="F221" s="3">
        <f t="shared" si="14"/>
        <v>0.19849999999999568</v>
      </c>
      <c r="G221" s="3">
        <f t="shared" si="13"/>
        <v>10.423000000000002</v>
      </c>
      <c r="H221">
        <f t="shared" si="11"/>
        <v>140.72900000000001</v>
      </c>
      <c r="J221" s="56"/>
    </row>
    <row r="222" spans="1:10" x14ac:dyDescent="0.2">
      <c r="A222">
        <v>-1E-3</v>
      </c>
      <c r="B222">
        <v>87.83</v>
      </c>
      <c r="C222">
        <v>140.35</v>
      </c>
      <c r="D222">
        <v>1.8013030000000001</v>
      </c>
      <c r="F222" s="3">
        <f t="shared" si="14"/>
        <v>0.19850000000000279</v>
      </c>
      <c r="G222" s="3">
        <f t="shared" si="13"/>
        <v>10.620000000000005</v>
      </c>
      <c r="H222">
        <f t="shared" si="11"/>
        <v>140.35</v>
      </c>
      <c r="J222" s="56"/>
    </row>
    <row r="223" spans="1:10" x14ac:dyDescent="0.2">
      <c r="A223">
        <v>-1E-3</v>
      </c>
      <c r="B223">
        <v>88.03</v>
      </c>
      <c r="C223">
        <v>139.91499999999999</v>
      </c>
      <c r="D223">
        <v>1.8012999999999999</v>
      </c>
      <c r="F223" s="3">
        <f t="shared" si="14"/>
        <v>0.20049999999999812</v>
      </c>
      <c r="G223" s="3">
        <f t="shared" si="13"/>
        <v>10.820000000000007</v>
      </c>
      <c r="H223">
        <f t="shared" si="11"/>
        <v>139.91499999999999</v>
      </c>
      <c r="J223" s="56"/>
    </row>
    <row r="224" spans="1:10" x14ac:dyDescent="0.2">
      <c r="A224">
        <v>-1E-3</v>
      </c>
      <c r="B224">
        <v>88.230999999999995</v>
      </c>
      <c r="C224">
        <v>139.39599999999999</v>
      </c>
      <c r="D224">
        <v>1.8012459999999999</v>
      </c>
      <c r="F224" s="3">
        <f t="shared" si="14"/>
        <v>0.20100000000000051</v>
      </c>
      <c r="G224" s="3">
        <f t="shared" si="13"/>
        <v>11.021000000000001</v>
      </c>
      <c r="H224">
        <f t="shared" si="11"/>
        <v>139.39599999999999</v>
      </c>
      <c r="J224" s="56"/>
    </row>
    <row r="225" spans="1:10" x14ac:dyDescent="0.2">
      <c r="A225">
        <v>-1E-3</v>
      </c>
      <c r="B225">
        <v>88.432000000000002</v>
      </c>
      <c r="C225">
        <v>138.79900000000001</v>
      </c>
      <c r="D225">
        <v>1.8013049999999999</v>
      </c>
      <c r="F225" s="3">
        <f t="shared" si="14"/>
        <v>0.20000000000000284</v>
      </c>
      <c r="G225" s="3">
        <f t="shared" si="13"/>
        <v>11.222000000000008</v>
      </c>
      <c r="H225">
        <f t="shared" si="11"/>
        <v>138.79900000000001</v>
      </c>
      <c r="J225" s="56"/>
    </row>
    <row r="226" spans="1:10" x14ac:dyDescent="0.2">
      <c r="A226">
        <v>-1E-3</v>
      </c>
      <c r="B226">
        <v>88.631</v>
      </c>
      <c r="C226">
        <v>138.12100000000001</v>
      </c>
      <c r="D226">
        <v>1.8012570000000001</v>
      </c>
      <c r="F226" s="3">
        <f t="shared" si="14"/>
        <v>0.19950000000000045</v>
      </c>
      <c r="G226" s="3">
        <f t="shared" si="13"/>
        <v>11.421000000000006</v>
      </c>
      <c r="H226">
        <f t="shared" si="11"/>
        <v>138.12100000000001</v>
      </c>
      <c r="J226" s="56"/>
    </row>
    <row r="227" spans="1:10" x14ac:dyDescent="0.2">
      <c r="A227">
        <v>-1E-3</v>
      </c>
      <c r="B227">
        <v>88.831000000000003</v>
      </c>
      <c r="C227">
        <v>137.333</v>
      </c>
      <c r="D227">
        <v>1.801274</v>
      </c>
      <c r="F227" s="3">
        <f t="shared" si="14"/>
        <v>0.20100000000000051</v>
      </c>
      <c r="G227" s="3">
        <f t="shared" si="13"/>
        <v>11.621000000000009</v>
      </c>
      <c r="H227">
        <f t="shared" si="11"/>
        <v>137.333</v>
      </c>
      <c r="J227" s="56"/>
    </row>
    <row r="228" spans="1:10" x14ac:dyDescent="0.2">
      <c r="A228">
        <v>-1E-3</v>
      </c>
      <c r="B228">
        <v>89.033000000000001</v>
      </c>
      <c r="C228">
        <v>135.96299999999999</v>
      </c>
      <c r="D228">
        <v>1.8012760000000001</v>
      </c>
      <c r="F228" s="3">
        <f t="shared" si="14"/>
        <v>0.20149999999999579</v>
      </c>
      <c r="G228" s="3">
        <f t="shared" si="13"/>
        <v>11.823000000000008</v>
      </c>
      <c r="H228">
        <f t="shared" si="11"/>
        <v>135.96299999999999</v>
      </c>
      <c r="J228" s="56"/>
    </row>
    <row r="229" spans="1:10" x14ac:dyDescent="0.2">
      <c r="A229">
        <v>-1E-3</v>
      </c>
      <c r="B229">
        <v>89.233999999999995</v>
      </c>
      <c r="C229">
        <v>135.245</v>
      </c>
      <c r="D229">
        <v>1.8012410000000001</v>
      </c>
      <c r="F229" s="3">
        <f t="shared" si="14"/>
        <v>0.19899999999999807</v>
      </c>
      <c r="G229" s="3">
        <f t="shared" si="13"/>
        <v>12.024000000000001</v>
      </c>
      <c r="H229">
        <f t="shared" si="11"/>
        <v>135.245</v>
      </c>
      <c r="J229" s="56"/>
    </row>
    <row r="230" spans="1:10" x14ac:dyDescent="0.2">
      <c r="A230">
        <v>-1E-3</v>
      </c>
      <c r="B230">
        <v>89.430999999999997</v>
      </c>
      <c r="C230">
        <v>133.702</v>
      </c>
      <c r="D230">
        <v>1.8012520000000001</v>
      </c>
      <c r="F230" s="3">
        <f t="shared" si="14"/>
        <v>0.19850000000000279</v>
      </c>
      <c r="G230" s="3">
        <f t="shared" si="13"/>
        <v>12.221000000000004</v>
      </c>
      <c r="H230">
        <f t="shared" si="11"/>
        <v>133.702</v>
      </c>
      <c r="J230" s="56"/>
    </row>
    <row r="231" spans="1:10" x14ac:dyDescent="0.2">
      <c r="A231">
        <v>-1E-3</v>
      </c>
      <c r="B231">
        <v>89.631</v>
      </c>
      <c r="C231">
        <v>132.179</v>
      </c>
      <c r="D231">
        <v>1.8012859999999999</v>
      </c>
      <c r="F231" s="3">
        <f t="shared" si="14"/>
        <v>0.20100000000000051</v>
      </c>
      <c r="G231" s="3">
        <f t="shared" si="13"/>
        <v>12.421000000000006</v>
      </c>
      <c r="H231">
        <f t="shared" si="11"/>
        <v>132.179</v>
      </c>
      <c r="J231" s="56"/>
    </row>
    <row r="232" spans="1:10" x14ac:dyDescent="0.2">
      <c r="A232">
        <v>-1E-3</v>
      </c>
      <c r="B232">
        <v>89.832999999999998</v>
      </c>
      <c r="C232">
        <v>130.666</v>
      </c>
      <c r="D232">
        <v>1.8012619999999999</v>
      </c>
      <c r="F232" s="3">
        <f t="shared" si="14"/>
        <v>0.2015000000000029</v>
      </c>
      <c r="G232" s="3">
        <f t="shared" si="13"/>
        <v>12.623000000000005</v>
      </c>
      <c r="H232">
        <f t="shared" si="11"/>
        <v>130.666</v>
      </c>
      <c r="J232" s="56"/>
    </row>
    <row r="233" spans="1:10" x14ac:dyDescent="0.2">
      <c r="A233">
        <v>-1E-3</v>
      </c>
      <c r="B233">
        <v>90.034000000000006</v>
      </c>
      <c r="C233">
        <v>128.88900000000001</v>
      </c>
      <c r="D233">
        <v>1.8012699999999999</v>
      </c>
      <c r="F233" s="3">
        <f t="shared" si="14"/>
        <v>0.19850000000000279</v>
      </c>
      <c r="G233" s="3">
        <f t="shared" si="13"/>
        <v>12.824000000000012</v>
      </c>
      <c r="H233">
        <f t="shared" si="11"/>
        <v>128.88900000000001</v>
      </c>
      <c r="J233" s="56"/>
    </row>
    <row r="234" spans="1:10" x14ac:dyDescent="0.2">
      <c r="A234">
        <v>-1E-3</v>
      </c>
      <c r="B234">
        <v>90.23</v>
      </c>
      <c r="C234">
        <v>126.812</v>
      </c>
      <c r="D234">
        <v>1.801283</v>
      </c>
      <c r="F234" s="3">
        <f t="shared" si="14"/>
        <v>0.1980000000000004</v>
      </c>
      <c r="G234" s="3">
        <f t="shared" si="13"/>
        <v>13.02000000000001</v>
      </c>
      <c r="H234">
        <f t="shared" si="11"/>
        <v>126.812</v>
      </c>
      <c r="J234" s="56"/>
    </row>
    <row r="235" spans="1:10" x14ac:dyDescent="0.2">
      <c r="A235">
        <v>-1E-3</v>
      </c>
      <c r="B235">
        <v>90.43</v>
      </c>
      <c r="C235">
        <v>124.23099999999999</v>
      </c>
      <c r="D235">
        <v>1.8012410000000001</v>
      </c>
      <c r="F235" s="3">
        <f t="shared" si="14"/>
        <v>0.20100000000000051</v>
      </c>
      <c r="G235" s="3">
        <f t="shared" si="13"/>
        <v>13.220000000000013</v>
      </c>
      <c r="H235">
        <f t="shared" si="11"/>
        <v>124.23099999999999</v>
      </c>
      <c r="J235" s="56"/>
    </row>
    <row r="236" spans="1:10" x14ac:dyDescent="0.2">
      <c r="A236">
        <v>-1E-3</v>
      </c>
      <c r="B236">
        <v>90.632000000000005</v>
      </c>
      <c r="C236">
        <v>121.684</v>
      </c>
      <c r="D236">
        <v>1.8012950000000001</v>
      </c>
      <c r="F236" s="3">
        <f t="shared" si="14"/>
        <v>0.20149999999999579</v>
      </c>
      <c r="G236" s="3">
        <f t="shared" si="13"/>
        <v>13.422000000000011</v>
      </c>
      <c r="H236">
        <f t="shared" si="11"/>
        <v>121.684</v>
      </c>
      <c r="J236" s="56"/>
    </row>
    <row r="237" spans="1:10" x14ac:dyDescent="0.2">
      <c r="A237">
        <v>-1E-3</v>
      </c>
      <c r="B237">
        <v>90.832999999999998</v>
      </c>
      <c r="C237">
        <v>118.88500000000001</v>
      </c>
      <c r="D237">
        <v>1.8012760000000001</v>
      </c>
      <c r="F237" s="3">
        <f t="shared" si="14"/>
        <v>0.19950000000000045</v>
      </c>
      <c r="G237" s="3">
        <f t="shared" si="13"/>
        <v>13.623000000000005</v>
      </c>
      <c r="H237">
        <f t="shared" si="11"/>
        <v>118.88500000000001</v>
      </c>
      <c r="J237" s="56"/>
    </row>
    <row r="238" spans="1:10" x14ac:dyDescent="0.2">
      <c r="A238">
        <v>-1E-3</v>
      </c>
      <c r="B238">
        <v>91.031000000000006</v>
      </c>
      <c r="C238">
        <v>115.80500000000001</v>
      </c>
      <c r="D238">
        <v>1.8012980000000001</v>
      </c>
      <c r="F238" s="3">
        <f t="shared" si="14"/>
        <v>0.19899999999999807</v>
      </c>
      <c r="G238" s="3">
        <f t="shared" si="13"/>
        <v>13.821000000000012</v>
      </c>
      <c r="H238">
        <f t="shared" si="11"/>
        <v>115.80500000000001</v>
      </c>
      <c r="J238" s="56"/>
    </row>
    <row r="239" spans="1:10" x14ac:dyDescent="0.2">
      <c r="A239">
        <v>-1E-3</v>
      </c>
      <c r="B239">
        <v>91.230999999999995</v>
      </c>
      <c r="C239">
        <v>112.273</v>
      </c>
      <c r="D239">
        <v>1.8012859999999999</v>
      </c>
      <c r="F239" s="3">
        <f t="shared" si="14"/>
        <v>0.20100000000000051</v>
      </c>
      <c r="G239" s="3">
        <f t="shared" si="13"/>
        <v>14.021000000000001</v>
      </c>
      <c r="H239">
        <f t="shared" si="11"/>
        <v>112.273</v>
      </c>
      <c r="J239" s="56"/>
    </row>
    <row r="240" spans="1:10" x14ac:dyDescent="0.2">
      <c r="A240">
        <v>-1E-3</v>
      </c>
      <c r="B240">
        <v>91.433000000000007</v>
      </c>
      <c r="C240">
        <v>108.271</v>
      </c>
      <c r="D240">
        <v>1.8012509999999999</v>
      </c>
      <c r="F240" s="3">
        <f t="shared" si="14"/>
        <v>0.20100000000000051</v>
      </c>
      <c r="G240" s="3">
        <f t="shared" si="13"/>
        <v>14.223000000000013</v>
      </c>
      <c r="H240">
        <f t="shared" si="11"/>
        <v>108.271</v>
      </c>
      <c r="J240" s="56"/>
    </row>
    <row r="241" spans="1:10" x14ac:dyDescent="0.2">
      <c r="A241">
        <v>-1E-3</v>
      </c>
      <c r="B241">
        <v>91.632999999999996</v>
      </c>
      <c r="C241">
        <v>104.021</v>
      </c>
      <c r="D241">
        <v>1.8012840000000001</v>
      </c>
      <c r="F241" s="3">
        <f t="shared" si="14"/>
        <v>0.19949999999999335</v>
      </c>
      <c r="G241" s="3">
        <f t="shared" si="13"/>
        <v>14.423000000000002</v>
      </c>
      <c r="H241">
        <f t="shared" si="11"/>
        <v>104.021</v>
      </c>
      <c r="J241" s="56"/>
    </row>
    <row r="242" spans="1:10" x14ac:dyDescent="0.2">
      <c r="A242">
        <v>-1E-3</v>
      </c>
      <c r="B242">
        <v>91.831999999999994</v>
      </c>
      <c r="C242">
        <v>99.941000000000003</v>
      </c>
      <c r="D242">
        <v>1.801275</v>
      </c>
      <c r="F242" s="3">
        <f t="shared" si="14"/>
        <v>0.19900000000000517</v>
      </c>
      <c r="G242" s="3">
        <f t="shared" si="13"/>
        <v>14.622</v>
      </c>
      <c r="H242">
        <f t="shared" si="11"/>
        <v>99.941000000000003</v>
      </c>
      <c r="J242" s="56"/>
    </row>
    <row r="243" spans="1:10" x14ac:dyDescent="0.2">
      <c r="A243">
        <v>-1E-3</v>
      </c>
      <c r="B243">
        <v>92.031000000000006</v>
      </c>
      <c r="C243">
        <v>95.302999999999997</v>
      </c>
      <c r="D243">
        <v>1.8012859999999999</v>
      </c>
      <c r="F243" s="3">
        <f t="shared" si="14"/>
        <v>0.20050000000000523</v>
      </c>
      <c r="G243" s="3">
        <f t="shared" si="13"/>
        <v>14.821000000000012</v>
      </c>
      <c r="H243">
        <f t="shared" si="11"/>
        <v>95.302999999999997</v>
      </c>
      <c r="J243" s="56"/>
    </row>
    <row r="244" spans="1:10" x14ac:dyDescent="0.2">
      <c r="A244">
        <v>-1E-3</v>
      </c>
      <c r="B244">
        <v>92.233000000000004</v>
      </c>
      <c r="C244">
        <v>90.087999999999994</v>
      </c>
      <c r="D244">
        <v>1.801274</v>
      </c>
      <c r="F244" s="3">
        <f t="shared" si="14"/>
        <v>0.20149999999999579</v>
      </c>
      <c r="G244" s="3">
        <f t="shared" si="13"/>
        <v>15.02300000000001</v>
      </c>
      <c r="H244">
        <f t="shared" si="11"/>
        <v>90.087999999999994</v>
      </c>
      <c r="J244" s="56"/>
    </row>
    <row r="245" spans="1:10" x14ac:dyDescent="0.2">
      <c r="A245">
        <v>-1E-3</v>
      </c>
      <c r="B245">
        <v>92.433999999999997</v>
      </c>
      <c r="C245">
        <v>84.804000000000002</v>
      </c>
      <c r="D245">
        <v>1.8013030000000001</v>
      </c>
      <c r="F245" s="3">
        <f t="shared" si="14"/>
        <v>0.19950000000000045</v>
      </c>
      <c r="G245" s="3">
        <f t="shared" si="13"/>
        <v>15.224000000000004</v>
      </c>
      <c r="H245">
        <f t="shared" si="11"/>
        <v>84.804000000000002</v>
      </c>
      <c r="J245" s="56"/>
    </row>
    <row r="246" spans="1:10" x14ac:dyDescent="0.2">
      <c r="A246">
        <v>-1E-3</v>
      </c>
      <c r="B246">
        <v>92.632000000000005</v>
      </c>
      <c r="C246">
        <v>79.897999999999996</v>
      </c>
      <c r="D246">
        <v>1.8012600000000001</v>
      </c>
      <c r="F246" s="3">
        <f t="shared" si="14"/>
        <v>0.19850000000000279</v>
      </c>
      <c r="G246" s="3">
        <f t="shared" si="13"/>
        <v>15.422000000000011</v>
      </c>
      <c r="H246">
        <f t="shared" si="11"/>
        <v>79.897999999999996</v>
      </c>
      <c r="J246" s="56"/>
    </row>
    <row r="247" spans="1:10" x14ac:dyDescent="0.2">
      <c r="A247">
        <v>-1E-3</v>
      </c>
      <c r="B247">
        <v>92.831000000000003</v>
      </c>
      <c r="C247">
        <v>74.043000000000006</v>
      </c>
      <c r="D247">
        <v>1.801285</v>
      </c>
      <c r="F247" s="3">
        <f t="shared" si="14"/>
        <v>0.19999999999999574</v>
      </c>
      <c r="G247" s="3">
        <f t="shared" si="13"/>
        <v>15.621000000000009</v>
      </c>
      <c r="H247">
        <f t="shared" si="11"/>
        <v>74.043000000000006</v>
      </c>
      <c r="J247" s="56"/>
    </row>
    <row r="248" spans="1:10" x14ac:dyDescent="0.2">
      <c r="A248">
        <v>-1E-3</v>
      </c>
      <c r="B248">
        <v>93.031999999999996</v>
      </c>
      <c r="C248">
        <v>68.524000000000001</v>
      </c>
      <c r="D248">
        <v>1.8012809999999999</v>
      </c>
      <c r="F248" s="3">
        <f t="shared" si="14"/>
        <v>0.20100000000000051</v>
      </c>
      <c r="G248" s="3">
        <f t="shared" si="13"/>
        <v>15.822000000000003</v>
      </c>
      <c r="H248">
        <f t="shared" si="11"/>
        <v>68.524000000000001</v>
      </c>
      <c r="J248" s="56"/>
    </row>
    <row r="249" spans="1:10" x14ac:dyDescent="0.2">
      <c r="A249">
        <v>-1E-3</v>
      </c>
      <c r="B249">
        <v>93.233000000000004</v>
      </c>
      <c r="C249">
        <v>62.69</v>
      </c>
      <c r="D249">
        <v>1.8012840000000001</v>
      </c>
      <c r="F249" s="3">
        <f t="shared" si="14"/>
        <v>0.19900000000000517</v>
      </c>
      <c r="G249" s="3">
        <f t="shared" si="13"/>
        <v>16.02300000000001</v>
      </c>
      <c r="H249">
        <f t="shared" si="11"/>
        <v>62.69</v>
      </c>
      <c r="J249" s="56"/>
    </row>
    <row r="250" spans="1:10" x14ac:dyDescent="0.2">
      <c r="A250">
        <v>-1E-3</v>
      </c>
      <c r="B250">
        <v>93.43</v>
      </c>
      <c r="C250">
        <v>56.823999999999998</v>
      </c>
      <c r="D250">
        <v>1.8012760000000001</v>
      </c>
      <c r="F250" s="3">
        <f t="shared" si="14"/>
        <v>0.19849999999999568</v>
      </c>
      <c r="G250" s="3">
        <f t="shared" si="13"/>
        <v>16.220000000000013</v>
      </c>
      <c r="H250">
        <f t="shared" si="11"/>
        <v>56.823999999999998</v>
      </c>
      <c r="J250" s="56"/>
    </row>
    <row r="251" spans="1:10" x14ac:dyDescent="0.2">
      <c r="A251">
        <v>-1E-3</v>
      </c>
      <c r="B251">
        <v>93.63</v>
      </c>
      <c r="C251">
        <v>50.847999999999999</v>
      </c>
      <c r="D251">
        <v>1.8012550000000001</v>
      </c>
      <c r="F251" s="3">
        <f t="shared" si="14"/>
        <v>0.20099999999999341</v>
      </c>
      <c r="G251" s="3">
        <f t="shared" si="13"/>
        <v>16.420000000000002</v>
      </c>
      <c r="H251">
        <f t="shared" si="11"/>
        <v>50.847999999999999</v>
      </c>
      <c r="J251" s="56"/>
    </row>
    <row r="252" spans="1:10" x14ac:dyDescent="0.2">
      <c r="A252">
        <v>-1E-3</v>
      </c>
      <c r="B252">
        <v>93.831999999999994</v>
      </c>
      <c r="C252">
        <v>44.811999999999998</v>
      </c>
      <c r="D252">
        <v>1.801294</v>
      </c>
      <c r="F252" s="3">
        <f t="shared" si="14"/>
        <v>0.20200000000000529</v>
      </c>
      <c r="G252" s="3">
        <f t="shared" si="13"/>
        <v>16.622</v>
      </c>
      <c r="H252">
        <f t="shared" si="11"/>
        <v>44.811999999999998</v>
      </c>
      <c r="J252" s="56"/>
    </row>
    <row r="253" spans="1:10" x14ac:dyDescent="0.2">
      <c r="A253">
        <v>-1E-3</v>
      </c>
      <c r="B253">
        <v>94.034000000000006</v>
      </c>
      <c r="C253">
        <v>38.715000000000003</v>
      </c>
      <c r="D253">
        <v>1.8012840000000001</v>
      </c>
      <c r="F253" s="3">
        <f t="shared" si="14"/>
        <v>0.20000000000000284</v>
      </c>
      <c r="G253" s="3">
        <f t="shared" si="13"/>
        <v>16.824000000000012</v>
      </c>
      <c r="H253">
        <f t="shared" si="11"/>
        <v>38.715000000000003</v>
      </c>
      <c r="J253" s="56"/>
    </row>
    <row r="254" spans="1:10" x14ac:dyDescent="0.2">
      <c r="A254">
        <v>-1E-3</v>
      </c>
      <c r="B254">
        <v>94.231999999999999</v>
      </c>
      <c r="C254">
        <v>32.884999999999998</v>
      </c>
      <c r="D254">
        <v>1.8012950000000001</v>
      </c>
      <c r="F254" s="3">
        <f t="shared" si="14"/>
        <v>0.19849999999999568</v>
      </c>
      <c r="G254" s="3">
        <f t="shared" si="13"/>
        <v>17.022000000000006</v>
      </c>
      <c r="H254">
        <f t="shared" si="11"/>
        <v>32.884999999999998</v>
      </c>
      <c r="J254" s="56"/>
    </row>
    <row r="255" spans="1:10" x14ac:dyDescent="0.2">
      <c r="A255">
        <v>-1E-3</v>
      </c>
      <c r="B255">
        <v>94.430999999999997</v>
      </c>
      <c r="C255">
        <v>26.774999999999999</v>
      </c>
      <c r="D255">
        <v>1.8012729999999999</v>
      </c>
      <c r="F255" s="3">
        <f t="shared" si="14"/>
        <v>0.20000000000000284</v>
      </c>
      <c r="G255" s="3">
        <f t="shared" si="13"/>
        <v>17.221000000000004</v>
      </c>
      <c r="H255">
        <f t="shared" si="11"/>
        <v>26.774999999999999</v>
      </c>
      <c r="J255" s="56"/>
    </row>
    <row r="256" spans="1:10" x14ac:dyDescent="0.2">
      <c r="A256">
        <v>-1E-3</v>
      </c>
      <c r="B256">
        <v>94.632000000000005</v>
      </c>
      <c r="C256">
        <v>20.97</v>
      </c>
      <c r="D256">
        <v>1.801269</v>
      </c>
      <c r="F256" s="3">
        <f t="shared" si="14"/>
        <v>0.20100000000000051</v>
      </c>
      <c r="G256" s="3">
        <f t="shared" si="13"/>
        <v>17.422000000000011</v>
      </c>
      <c r="H256">
        <f t="shared" si="11"/>
        <v>20.97</v>
      </c>
      <c r="J256" s="56"/>
    </row>
    <row r="257" spans="1:10" x14ac:dyDescent="0.2">
      <c r="A257">
        <v>-1E-3</v>
      </c>
      <c r="B257">
        <v>94.832999999999998</v>
      </c>
      <c r="C257">
        <v>15.744</v>
      </c>
      <c r="D257">
        <v>1.801302</v>
      </c>
      <c r="F257" s="3">
        <f t="shared" si="14"/>
        <v>0.19950000000000045</v>
      </c>
      <c r="G257" s="3">
        <f t="shared" si="13"/>
        <v>17.623000000000005</v>
      </c>
      <c r="H257">
        <f t="shared" si="11"/>
        <v>15.744</v>
      </c>
      <c r="J257" s="56"/>
    </row>
    <row r="258" spans="1:10" x14ac:dyDescent="0.2">
      <c r="A258">
        <v>-1E-3</v>
      </c>
      <c r="B258">
        <v>95.031000000000006</v>
      </c>
      <c r="C258">
        <v>11.412000000000001</v>
      </c>
      <c r="D258">
        <v>1.801304</v>
      </c>
      <c r="F258" s="3">
        <f t="shared" si="14"/>
        <v>0.19899999999999807</v>
      </c>
      <c r="G258" s="3">
        <f t="shared" si="13"/>
        <v>17.821000000000012</v>
      </c>
      <c r="H258">
        <f t="shared" si="11"/>
        <v>11.412000000000001</v>
      </c>
      <c r="J258" s="56"/>
    </row>
    <row r="259" spans="1:10" x14ac:dyDescent="0.2">
      <c r="A259">
        <v>-1E-3</v>
      </c>
      <c r="B259">
        <v>95.230999999999995</v>
      </c>
      <c r="C259">
        <v>8.3369999999999997</v>
      </c>
      <c r="D259">
        <v>1.80128</v>
      </c>
      <c r="F259" s="3">
        <f t="shared" si="14"/>
        <v>0.20049999999999812</v>
      </c>
      <c r="G259" s="3">
        <f t="shared" si="13"/>
        <v>18.021000000000001</v>
      </c>
      <c r="H259">
        <f t="shared" si="11"/>
        <v>8.3369999999999997</v>
      </c>
      <c r="J259" s="56"/>
    </row>
    <row r="260" spans="1:10" x14ac:dyDescent="0.2">
      <c r="A260">
        <v>-1E-3</v>
      </c>
      <c r="B260">
        <v>95.432000000000002</v>
      </c>
      <c r="C260">
        <v>6.4630000000000001</v>
      </c>
      <c r="D260">
        <v>1.8013220000000001</v>
      </c>
      <c r="F260" s="3">
        <f t="shared" si="14"/>
        <v>0.20100000000000051</v>
      </c>
      <c r="G260" s="3">
        <f t="shared" si="13"/>
        <v>18.222000000000008</v>
      </c>
      <c r="H260">
        <f t="shared" si="11"/>
        <v>6.4630000000000001</v>
      </c>
      <c r="J260" s="56"/>
    </row>
    <row r="261" spans="1:10" x14ac:dyDescent="0.2">
      <c r="A261">
        <v>-1E-3</v>
      </c>
      <c r="B261">
        <v>95.632999999999996</v>
      </c>
      <c r="C261">
        <v>5.1459999999999999</v>
      </c>
      <c r="D261">
        <v>1.8012589999999999</v>
      </c>
      <c r="F261" s="3">
        <f t="shared" si="14"/>
        <v>0.19950000000000045</v>
      </c>
      <c r="G261" s="3">
        <f t="shared" si="13"/>
        <v>18.423000000000002</v>
      </c>
      <c r="H261">
        <f t="shared" ref="H261:H319" si="15">C261</f>
        <v>5.1459999999999999</v>
      </c>
      <c r="J261" s="56"/>
    </row>
    <row r="262" spans="1:10" x14ac:dyDescent="0.2">
      <c r="A262">
        <v>-1E-3</v>
      </c>
      <c r="B262">
        <v>95.831000000000003</v>
      </c>
      <c r="C262">
        <v>4.6890000000000001</v>
      </c>
      <c r="D262">
        <v>1.8012809999999999</v>
      </c>
      <c r="F262" s="3">
        <f t="shared" si="14"/>
        <v>0.19850000000000279</v>
      </c>
      <c r="G262" s="3">
        <f t="shared" si="13"/>
        <v>18.621000000000009</v>
      </c>
      <c r="H262">
        <f t="shared" si="15"/>
        <v>4.6890000000000001</v>
      </c>
      <c r="J262" s="56"/>
    </row>
    <row r="263" spans="1:10" x14ac:dyDescent="0.2">
      <c r="A263">
        <v>-1E-3</v>
      </c>
      <c r="B263">
        <v>96.03</v>
      </c>
      <c r="C263">
        <v>4.2210000000000001</v>
      </c>
      <c r="D263">
        <v>1.801245</v>
      </c>
      <c r="F263" s="3">
        <f t="shared" si="14"/>
        <v>0.20049999999999812</v>
      </c>
      <c r="G263" s="3">
        <f t="shared" si="13"/>
        <v>18.820000000000007</v>
      </c>
      <c r="H263">
        <f t="shared" si="15"/>
        <v>4.2210000000000001</v>
      </c>
      <c r="J263" s="56"/>
    </row>
    <row r="264" spans="1:10" x14ac:dyDescent="0.2">
      <c r="A264">
        <v>-1E-3</v>
      </c>
      <c r="B264" s="41">
        <v>96.231999999999999</v>
      </c>
      <c r="C264">
        <v>3.82</v>
      </c>
      <c r="D264">
        <v>1.8012710000000001</v>
      </c>
      <c r="F264" s="3">
        <f t="shared" si="14"/>
        <v>0.20199999999999818</v>
      </c>
      <c r="G264" s="3">
        <f t="shared" si="13"/>
        <v>19.022000000000006</v>
      </c>
      <c r="H264">
        <f t="shared" si="15"/>
        <v>3.82</v>
      </c>
      <c r="J264" s="56"/>
    </row>
    <row r="265" spans="1:10" x14ac:dyDescent="0.2">
      <c r="A265">
        <v>-1E-3</v>
      </c>
      <c r="B265">
        <v>96.433999999999997</v>
      </c>
      <c r="C265">
        <v>3.5019999999999998</v>
      </c>
      <c r="D265">
        <v>1.8012760000000001</v>
      </c>
      <c r="F265" s="3">
        <f t="shared" si="14"/>
        <v>0.19950000000000045</v>
      </c>
      <c r="G265" s="3">
        <f t="shared" si="13"/>
        <v>19.224000000000004</v>
      </c>
      <c r="H265">
        <f t="shared" si="15"/>
        <v>3.5019999999999998</v>
      </c>
      <c r="J265" s="51"/>
    </row>
    <row r="266" spans="1:10" x14ac:dyDescent="0.2">
      <c r="A266">
        <v>-1E-3</v>
      </c>
      <c r="B266">
        <v>96.631</v>
      </c>
      <c r="C266">
        <v>3.266</v>
      </c>
      <c r="D266">
        <v>1.8013049999999999</v>
      </c>
      <c r="F266" s="3">
        <f t="shared" si="14"/>
        <v>0.1980000000000004</v>
      </c>
      <c r="G266" s="3">
        <f t="shared" si="13"/>
        <v>19.421000000000006</v>
      </c>
      <c r="H266">
        <f t="shared" si="15"/>
        <v>3.266</v>
      </c>
      <c r="J266" s="51"/>
    </row>
    <row r="267" spans="1:10" x14ac:dyDescent="0.2">
      <c r="A267">
        <v>-1E-3</v>
      </c>
      <c r="B267">
        <v>96.83</v>
      </c>
      <c r="C267">
        <v>3.085</v>
      </c>
      <c r="D267">
        <v>1.8013189999999999</v>
      </c>
      <c r="F267" s="3">
        <f t="shared" si="14"/>
        <v>0.20049999999999812</v>
      </c>
      <c r="G267" s="3">
        <f t="shared" si="13"/>
        <v>19.620000000000005</v>
      </c>
      <c r="H267">
        <f t="shared" si="15"/>
        <v>3.085</v>
      </c>
      <c r="J267" s="51"/>
    </row>
    <row r="268" spans="1:10" x14ac:dyDescent="0.2">
      <c r="A268">
        <v>-1E-3</v>
      </c>
      <c r="B268">
        <v>97.031999999999996</v>
      </c>
      <c r="C268">
        <v>2.9420000000000002</v>
      </c>
      <c r="D268">
        <v>1.8012699999999999</v>
      </c>
      <c r="F268" s="3">
        <f t="shared" si="14"/>
        <v>0.20199999999999818</v>
      </c>
      <c r="G268" s="3">
        <f t="shared" si="13"/>
        <v>19.822000000000003</v>
      </c>
      <c r="H268">
        <f t="shared" si="15"/>
        <v>2.9420000000000002</v>
      </c>
      <c r="J268" s="51"/>
    </row>
    <row r="269" spans="1:10" x14ac:dyDescent="0.2">
      <c r="A269">
        <v>-1E-3</v>
      </c>
      <c r="B269">
        <v>97.233999999999995</v>
      </c>
      <c r="C269">
        <v>2.835</v>
      </c>
      <c r="D269">
        <v>1.8012600000000001</v>
      </c>
      <c r="F269" s="3">
        <f t="shared" si="14"/>
        <v>0.20000000000000284</v>
      </c>
      <c r="G269" s="3">
        <f t="shared" si="13"/>
        <v>20.024000000000001</v>
      </c>
      <c r="H269">
        <f t="shared" si="15"/>
        <v>2.835</v>
      </c>
      <c r="J269" s="51"/>
    </row>
    <row r="270" spans="1:10" x14ac:dyDescent="0.2">
      <c r="A270">
        <v>-1E-3</v>
      </c>
      <c r="B270">
        <v>97.432000000000002</v>
      </c>
      <c r="C270">
        <v>2.75</v>
      </c>
      <c r="D270">
        <v>1.8012570000000001</v>
      </c>
      <c r="F270" s="3">
        <f t="shared" si="14"/>
        <v>0.19850000000000279</v>
      </c>
      <c r="G270" s="3">
        <f t="shared" si="13"/>
        <v>20.222000000000008</v>
      </c>
      <c r="H270">
        <f t="shared" si="15"/>
        <v>2.75</v>
      </c>
      <c r="J270" s="51"/>
    </row>
    <row r="271" spans="1:10" x14ac:dyDescent="0.2">
      <c r="A271">
        <v>-1E-3</v>
      </c>
      <c r="B271">
        <v>97.631</v>
      </c>
      <c r="C271">
        <v>2.6760000000000002</v>
      </c>
      <c r="D271">
        <v>1.801266</v>
      </c>
      <c r="F271" s="3">
        <f t="shared" si="14"/>
        <v>0.20049999999999812</v>
      </c>
      <c r="G271" s="3">
        <f t="shared" si="13"/>
        <v>20.421000000000006</v>
      </c>
      <c r="H271">
        <f t="shared" si="15"/>
        <v>2.6760000000000002</v>
      </c>
      <c r="J271" s="51"/>
    </row>
    <row r="272" spans="1:10" x14ac:dyDescent="0.2">
      <c r="A272">
        <v>-1E-3</v>
      </c>
      <c r="B272">
        <v>97.832999999999998</v>
      </c>
      <c r="C272">
        <v>2.61</v>
      </c>
      <c r="D272">
        <v>1.8012509999999999</v>
      </c>
      <c r="F272" s="3">
        <f t="shared" si="14"/>
        <v>0.2015000000000029</v>
      </c>
      <c r="G272" s="3">
        <f t="shared" si="13"/>
        <v>20.623000000000005</v>
      </c>
      <c r="H272">
        <f t="shared" si="15"/>
        <v>2.61</v>
      </c>
      <c r="J272" s="51"/>
    </row>
    <row r="273" spans="1:10" x14ac:dyDescent="0.2">
      <c r="A273">
        <v>-1E-3</v>
      </c>
      <c r="B273">
        <v>98.034000000000006</v>
      </c>
      <c r="C273">
        <v>2.556</v>
      </c>
      <c r="D273">
        <v>1.8012980000000001</v>
      </c>
      <c r="F273" s="3">
        <f t="shared" si="14"/>
        <v>0.19899999999999807</v>
      </c>
      <c r="G273" s="3">
        <f t="shared" si="13"/>
        <v>20.824000000000012</v>
      </c>
      <c r="H273">
        <f t="shared" si="15"/>
        <v>2.556</v>
      </c>
      <c r="J273" s="51"/>
    </row>
    <row r="274" spans="1:10" x14ac:dyDescent="0.2">
      <c r="A274">
        <v>-1E-3</v>
      </c>
      <c r="B274">
        <v>98.230999999999995</v>
      </c>
      <c r="C274">
        <v>2.5089999999999999</v>
      </c>
      <c r="D274">
        <v>1.801264</v>
      </c>
      <c r="F274" s="3">
        <f t="shared" si="14"/>
        <v>0.1980000000000004</v>
      </c>
      <c r="G274" s="3">
        <f t="shared" si="13"/>
        <v>21.021000000000001</v>
      </c>
      <c r="H274">
        <f t="shared" si="15"/>
        <v>2.5089999999999999</v>
      </c>
      <c r="J274" s="51"/>
    </row>
    <row r="275" spans="1:10" x14ac:dyDescent="0.2">
      <c r="A275">
        <v>-1E-3</v>
      </c>
      <c r="B275">
        <v>98.43</v>
      </c>
      <c r="C275">
        <v>2.4630000000000001</v>
      </c>
      <c r="D275">
        <v>1.801266</v>
      </c>
      <c r="F275" s="3">
        <f t="shared" si="14"/>
        <v>0.20050000000000523</v>
      </c>
      <c r="G275" s="3">
        <f t="shared" ref="G275:G319" si="16">B275-$G$1</f>
        <v>21.220000000000013</v>
      </c>
      <c r="H275">
        <f t="shared" si="15"/>
        <v>2.4630000000000001</v>
      </c>
      <c r="J275" s="51"/>
    </row>
    <row r="276" spans="1:10" x14ac:dyDescent="0.2">
      <c r="A276">
        <v>-1E-3</v>
      </c>
      <c r="B276">
        <v>98.632000000000005</v>
      </c>
      <c r="C276">
        <v>2.42</v>
      </c>
      <c r="D276">
        <v>1.8013159999999999</v>
      </c>
      <c r="F276" s="3">
        <f t="shared" si="14"/>
        <v>0.20149999999999579</v>
      </c>
      <c r="G276" s="3">
        <f t="shared" si="16"/>
        <v>21.422000000000011</v>
      </c>
      <c r="H276">
        <f t="shared" si="15"/>
        <v>2.42</v>
      </c>
      <c r="J276" s="51"/>
    </row>
    <row r="277" spans="1:10" x14ac:dyDescent="0.2">
      <c r="A277">
        <v>-1E-3</v>
      </c>
      <c r="B277">
        <v>98.832999999999998</v>
      </c>
      <c r="C277">
        <v>2.375</v>
      </c>
      <c r="D277">
        <v>1.8012790000000001</v>
      </c>
      <c r="F277" s="3">
        <f t="shared" ref="F277:F318" si="17">(G278-G276)/2</f>
        <v>0.19999999999999574</v>
      </c>
      <c r="G277" s="3">
        <f t="shared" si="16"/>
        <v>21.623000000000005</v>
      </c>
      <c r="H277">
        <f t="shared" si="15"/>
        <v>2.375</v>
      </c>
      <c r="J277" s="51"/>
    </row>
    <row r="278" spans="1:10" x14ac:dyDescent="0.2">
      <c r="A278">
        <v>-1E-3</v>
      </c>
      <c r="B278">
        <v>99.031999999999996</v>
      </c>
      <c r="C278">
        <v>2.3359999999999999</v>
      </c>
      <c r="D278">
        <v>1.8012699999999999</v>
      </c>
      <c r="F278" s="3">
        <f t="shared" si="17"/>
        <v>0.19850000000000279</v>
      </c>
      <c r="G278" s="3">
        <f t="shared" si="16"/>
        <v>21.822000000000003</v>
      </c>
      <c r="H278">
        <f t="shared" si="15"/>
        <v>2.3359999999999999</v>
      </c>
      <c r="J278" s="51"/>
    </row>
    <row r="279" spans="1:10" x14ac:dyDescent="0.2">
      <c r="A279">
        <v>-1E-3</v>
      </c>
      <c r="B279">
        <v>99.23</v>
      </c>
      <c r="C279">
        <v>2.2970000000000002</v>
      </c>
      <c r="D279">
        <v>1.8012520000000001</v>
      </c>
      <c r="F279" s="3">
        <f t="shared" si="17"/>
        <v>0.20000000000000284</v>
      </c>
      <c r="G279" s="3">
        <f t="shared" si="16"/>
        <v>22.02000000000001</v>
      </c>
      <c r="H279">
        <f t="shared" si="15"/>
        <v>2.2970000000000002</v>
      </c>
      <c r="J279" s="51"/>
    </row>
    <row r="280" spans="1:10" x14ac:dyDescent="0.2">
      <c r="A280">
        <v>-1E-3</v>
      </c>
      <c r="B280">
        <v>99.432000000000002</v>
      </c>
      <c r="C280">
        <v>2.2549999999999999</v>
      </c>
      <c r="D280">
        <v>1.801283</v>
      </c>
      <c r="F280" s="3">
        <f t="shared" si="17"/>
        <v>0.20149999999999579</v>
      </c>
      <c r="G280" s="3">
        <f t="shared" si="16"/>
        <v>22.222000000000008</v>
      </c>
      <c r="H280">
        <f t="shared" si="15"/>
        <v>2.2549999999999999</v>
      </c>
      <c r="J280" s="51"/>
    </row>
    <row r="281" spans="1:10" x14ac:dyDescent="0.2">
      <c r="A281">
        <v>-1E-3</v>
      </c>
      <c r="B281">
        <v>99.632999999999996</v>
      </c>
      <c r="C281">
        <v>2.218</v>
      </c>
      <c r="D281">
        <v>1.801275</v>
      </c>
      <c r="F281" s="3">
        <f t="shared" si="17"/>
        <v>0.19950000000000045</v>
      </c>
      <c r="G281" s="3">
        <f t="shared" si="16"/>
        <v>22.423000000000002</v>
      </c>
      <c r="H281">
        <f t="shared" si="15"/>
        <v>2.218</v>
      </c>
      <c r="J281" s="51"/>
    </row>
    <row r="282" spans="1:10" x14ac:dyDescent="0.2">
      <c r="A282">
        <v>-1E-3</v>
      </c>
      <c r="B282">
        <v>99.831000000000003</v>
      </c>
      <c r="C282">
        <v>2.1920000000000002</v>
      </c>
      <c r="D282">
        <v>1.80124</v>
      </c>
      <c r="F282" s="3">
        <f t="shared" si="17"/>
        <v>0.19900000000000517</v>
      </c>
      <c r="G282" s="3">
        <f t="shared" si="16"/>
        <v>22.621000000000009</v>
      </c>
      <c r="H282">
        <f t="shared" si="15"/>
        <v>2.1920000000000002</v>
      </c>
      <c r="J282" s="51"/>
    </row>
    <row r="283" spans="1:10" x14ac:dyDescent="0.2">
      <c r="A283">
        <v>-1E-3</v>
      </c>
      <c r="B283">
        <v>100.03100000000001</v>
      </c>
      <c r="C283">
        <v>2.1589999999999998</v>
      </c>
      <c r="D283">
        <v>1.801304</v>
      </c>
      <c r="F283" s="3">
        <f t="shared" si="17"/>
        <v>0.20049999999999812</v>
      </c>
      <c r="G283" s="3">
        <f t="shared" si="16"/>
        <v>22.821000000000012</v>
      </c>
      <c r="H283">
        <f t="shared" si="15"/>
        <v>2.1589999999999998</v>
      </c>
      <c r="J283" s="51"/>
    </row>
    <row r="284" spans="1:10" x14ac:dyDescent="0.2">
      <c r="A284">
        <v>-1E-3</v>
      </c>
      <c r="B284">
        <v>100.232</v>
      </c>
      <c r="C284">
        <v>2.1230000000000002</v>
      </c>
      <c r="D284">
        <v>1.8012889999999999</v>
      </c>
      <c r="F284" s="3">
        <f t="shared" si="17"/>
        <v>0.20149999999999579</v>
      </c>
      <c r="G284" s="3">
        <f t="shared" si="16"/>
        <v>23.022000000000006</v>
      </c>
      <c r="H284">
        <f t="shared" si="15"/>
        <v>2.1230000000000002</v>
      </c>
      <c r="J284" s="51"/>
    </row>
    <row r="285" spans="1:10" x14ac:dyDescent="0.2">
      <c r="A285">
        <v>-1E-3</v>
      </c>
      <c r="B285">
        <v>100.434</v>
      </c>
      <c r="C285">
        <v>2.0910000000000002</v>
      </c>
      <c r="D285">
        <v>1.801275</v>
      </c>
      <c r="F285" s="3">
        <f t="shared" si="17"/>
        <v>0.19950000000000045</v>
      </c>
      <c r="G285" s="3">
        <f t="shared" si="16"/>
        <v>23.224000000000004</v>
      </c>
      <c r="H285">
        <f t="shared" si="15"/>
        <v>2.0910000000000002</v>
      </c>
      <c r="J285" s="51"/>
    </row>
    <row r="286" spans="1:10" x14ac:dyDescent="0.2">
      <c r="A286">
        <v>-1E-3</v>
      </c>
      <c r="B286">
        <v>100.631</v>
      </c>
      <c r="C286">
        <v>2.0569999999999999</v>
      </c>
      <c r="D286">
        <v>1.8012699999999999</v>
      </c>
      <c r="F286" s="3">
        <f t="shared" si="17"/>
        <v>0.1980000000000004</v>
      </c>
      <c r="G286" s="3">
        <f t="shared" si="16"/>
        <v>23.421000000000006</v>
      </c>
      <c r="H286">
        <f t="shared" si="15"/>
        <v>2.0569999999999999</v>
      </c>
      <c r="J286" s="51"/>
    </row>
    <row r="287" spans="1:10" x14ac:dyDescent="0.2">
      <c r="A287">
        <v>-1E-3</v>
      </c>
      <c r="B287">
        <v>100.83</v>
      </c>
      <c r="C287">
        <v>2.0270000000000001</v>
      </c>
      <c r="D287">
        <v>1.801288</v>
      </c>
      <c r="F287" s="3">
        <f t="shared" si="17"/>
        <v>0.20049999999999812</v>
      </c>
      <c r="G287" s="3">
        <f t="shared" si="16"/>
        <v>23.620000000000005</v>
      </c>
      <c r="H287">
        <f t="shared" si="15"/>
        <v>2.0270000000000001</v>
      </c>
      <c r="J287" s="51"/>
    </row>
    <row r="288" spans="1:10" x14ac:dyDescent="0.2">
      <c r="A288">
        <v>-1E-3</v>
      </c>
      <c r="B288">
        <v>101.032</v>
      </c>
      <c r="C288">
        <v>1.988</v>
      </c>
      <c r="D288">
        <v>1.801294</v>
      </c>
      <c r="F288" s="3">
        <f t="shared" si="17"/>
        <v>0.2015000000000029</v>
      </c>
      <c r="G288" s="3">
        <f t="shared" si="16"/>
        <v>23.822000000000003</v>
      </c>
      <c r="H288">
        <f t="shared" si="15"/>
        <v>1.988</v>
      </c>
      <c r="J288" s="51"/>
    </row>
    <row r="289" spans="1:10" x14ac:dyDescent="0.2">
      <c r="A289">
        <v>-1E-3</v>
      </c>
      <c r="B289">
        <v>101.233</v>
      </c>
      <c r="C289">
        <v>1.956</v>
      </c>
      <c r="D289">
        <v>1.8012809999999999</v>
      </c>
      <c r="F289" s="3">
        <f t="shared" si="17"/>
        <v>0.19950000000000045</v>
      </c>
      <c r="G289" s="3">
        <f t="shared" si="16"/>
        <v>24.02300000000001</v>
      </c>
      <c r="H289">
        <f t="shared" si="15"/>
        <v>1.956</v>
      </c>
      <c r="J289" s="51"/>
    </row>
    <row r="290" spans="1:10" x14ac:dyDescent="0.2">
      <c r="A290">
        <v>-1E-3</v>
      </c>
      <c r="B290">
        <v>101.431</v>
      </c>
      <c r="C290">
        <v>1.927</v>
      </c>
      <c r="D290">
        <v>1.8012790000000001</v>
      </c>
      <c r="F290" s="3">
        <f t="shared" si="17"/>
        <v>0.19849999999999568</v>
      </c>
      <c r="G290" s="3">
        <f t="shared" si="16"/>
        <v>24.221000000000004</v>
      </c>
      <c r="H290">
        <f t="shared" si="15"/>
        <v>1.927</v>
      </c>
      <c r="J290" s="51"/>
    </row>
    <row r="291" spans="1:10" x14ac:dyDescent="0.2">
      <c r="A291">
        <v>-1E-3</v>
      </c>
      <c r="B291">
        <v>101.63</v>
      </c>
      <c r="C291">
        <v>1.8979999999999999</v>
      </c>
      <c r="D291">
        <v>1.8012779999999999</v>
      </c>
      <c r="F291" s="3">
        <f t="shared" si="17"/>
        <v>0.20049999999999812</v>
      </c>
      <c r="G291" s="3">
        <f t="shared" si="16"/>
        <v>24.42</v>
      </c>
      <c r="H291">
        <f t="shared" si="15"/>
        <v>1.8979999999999999</v>
      </c>
      <c r="J291" s="51"/>
    </row>
    <row r="292" spans="1:10" x14ac:dyDescent="0.2">
      <c r="A292">
        <v>-1E-3</v>
      </c>
      <c r="B292">
        <v>101.83199999999999</v>
      </c>
      <c r="C292">
        <v>1.863</v>
      </c>
      <c r="D292">
        <v>1.801266</v>
      </c>
      <c r="F292" s="3">
        <f t="shared" si="17"/>
        <v>0.2015000000000029</v>
      </c>
      <c r="G292" s="3">
        <f t="shared" si="16"/>
        <v>24.622</v>
      </c>
      <c r="H292">
        <f t="shared" si="15"/>
        <v>1.863</v>
      </c>
      <c r="J292" s="51"/>
    </row>
    <row r="293" spans="1:10" x14ac:dyDescent="0.2">
      <c r="A293">
        <v>-1E-3</v>
      </c>
      <c r="B293">
        <v>102.033</v>
      </c>
      <c r="C293">
        <v>1.831</v>
      </c>
      <c r="D293">
        <v>1.8012790000000001</v>
      </c>
      <c r="F293" s="3">
        <f t="shared" si="17"/>
        <v>0.19950000000000045</v>
      </c>
      <c r="G293" s="3">
        <f t="shared" si="16"/>
        <v>24.823000000000008</v>
      </c>
      <c r="H293">
        <f t="shared" si="15"/>
        <v>1.831</v>
      </c>
      <c r="J293" s="51"/>
    </row>
    <row r="294" spans="1:10" x14ac:dyDescent="0.2">
      <c r="A294">
        <v>-1E-3</v>
      </c>
      <c r="B294">
        <v>102.23099999999999</v>
      </c>
      <c r="C294">
        <v>1.796</v>
      </c>
      <c r="D294">
        <v>1.8012649999999999</v>
      </c>
      <c r="F294" s="3">
        <f t="shared" si="17"/>
        <v>0.19899999999999807</v>
      </c>
      <c r="G294" s="3">
        <f t="shared" si="16"/>
        <v>25.021000000000001</v>
      </c>
      <c r="H294">
        <f t="shared" si="15"/>
        <v>1.796</v>
      </c>
      <c r="J294" s="51"/>
    </row>
    <row r="295" spans="1:10" x14ac:dyDescent="0.2">
      <c r="A295">
        <v>-1E-3</v>
      </c>
      <c r="B295">
        <v>102.431</v>
      </c>
      <c r="C295">
        <v>1.766</v>
      </c>
      <c r="D295">
        <v>1.801296</v>
      </c>
      <c r="F295" s="3">
        <f t="shared" si="17"/>
        <v>0.20050000000000523</v>
      </c>
      <c r="G295" s="3">
        <f t="shared" si="16"/>
        <v>25.221000000000004</v>
      </c>
      <c r="H295">
        <f t="shared" si="15"/>
        <v>1.766</v>
      </c>
      <c r="J295" s="51"/>
    </row>
    <row r="296" spans="1:10" x14ac:dyDescent="0.2">
      <c r="A296">
        <v>-1E-3</v>
      </c>
      <c r="B296">
        <v>102.63200000000001</v>
      </c>
      <c r="C296">
        <v>1.738</v>
      </c>
      <c r="D296">
        <v>1.801283</v>
      </c>
      <c r="F296" s="3">
        <f t="shared" si="17"/>
        <v>0.20100000000000051</v>
      </c>
      <c r="G296" s="3">
        <f t="shared" si="16"/>
        <v>25.422000000000011</v>
      </c>
      <c r="H296">
        <f t="shared" si="15"/>
        <v>1.738</v>
      </c>
      <c r="J296" s="51"/>
    </row>
    <row r="297" spans="1:10" x14ac:dyDescent="0.2">
      <c r="A297">
        <v>-1E-3</v>
      </c>
      <c r="B297">
        <v>102.833</v>
      </c>
      <c r="C297">
        <v>1.708</v>
      </c>
      <c r="D297">
        <v>1.8012319999999999</v>
      </c>
      <c r="F297" s="3">
        <f t="shared" si="17"/>
        <v>0.19999999999999574</v>
      </c>
      <c r="G297" s="3">
        <f t="shared" si="16"/>
        <v>25.623000000000005</v>
      </c>
      <c r="H297">
        <f t="shared" si="15"/>
        <v>1.708</v>
      </c>
      <c r="J297" s="51"/>
    </row>
    <row r="298" spans="1:10" x14ac:dyDescent="0.2">
      <c r="A298">
        <v>-1E-3</v>
      </c>
      <c r="B298">
        <v>103.032</v>
      </c>
      <c r="C298">
        <v>1.6839999999999999</v>
      </c>
      <c r="D298">
        <v>1.8012790000000001</v>
      </c>
      <c r="F298" s="3">
        <f t="shared" si="17"/>
        <v>0.19850000000000279</v>
      </c>
      <c r="G298" s="3">
        <f t="shared" si="16"/>
        <v>25.822000000000003</v>
      </c>
      <c r="H298">
        <f t="shared" si="15"/>
        <v>1.6839999999999999</v>
      </c>
      <c r="J298" s="51"/>
    </row>
    <row r="299" spans="1:10" x14ac:dyDescent="0.2">
      <c r="A299">
        <v>-1E-3</v>
      </c>
      <c r="B299">
        <v>103.23</v>
      </c>
      <c r="C299">
        <v>1.65</v>
      </c>
      <c r="D299">
        <v>1.801274</v>
      </c>
      <c r="F299" s="3">
        <f t="shared" si="17"/>
        <v>0.20000000000000284</v>
      </c>
      <c r="G299" s="3">
        <f t="shared" si="16"/>
        <v>26.02000000000001</v>
      </c>
      <c r="H299">
        <f t="shared" si="15"/>
        <v>1.65</v>
      </c>
      <c r="J299" s="51"/>
    </row>
    <row r="300" spans="1:10" x14ac:dyDescent="0.2">
      <c r="A300">
        <v>-1E-3</v>
      </c>
      <c r="B300">
        <v>103.432</v>
      </c>
      <c r="C300">
        <v>1.617</v>
      </c>
      <c r="D300">
        <v>1.8012779999999999</v>
      </c>
      <c r="F300" s="3">
        <f t="shared" si="17"/>
        <v>0.20149999999999579</v>
      </c>
      <c r="G300" s="3">
        <f t="shared" si="16"/>
        <v>26.222000000000008</v>
      </c>
      <c r="H300">
        <f t="shared" si="15"/>
        <v>1.617</v>
      </c>
      <c r="J300" s="51"/>
    </row>
    <row r="301" spans="1:10" x14ac:dyDescent="0.2">
      <c r="A301">
        <v>-1E-3</v>
      </c>
      <c r="B301">
        <v>103.633</v>
      </c>
      <c r="C301">
        <v>1.581</v>
      </c>
      <c r="D301">
        <v>1.8013110000000001</v>
      </c>
      <c r="F301" s="3">
        <f t="shared" si="17"/>
        <v>0.19999999999999574</v>
      </c>
      <c r="G301" s="3">
        <f t="shared" si="16"/>
        <v>26.423000000000002</v>
      </c>
      <c r="H301">
        <f t="shared" si="15"/>
        <v>1.581</v>
      </c>
      <c r="J301" s="51"/>
    </row>
    <row r="302" spans="1:10" x14ac:dyDescent="0.2">
      <c r="A302">
        <v>-1E-3</v>
      </c>
      <c r="B302">
        <v>103.83199999999999</v>
      </c>
      <c r="C302">
        <v>1.548</v>
      </c>
      <c r="D302">
        <v>1.8012589999999999</v>
      </c>
      <c r="F302" s="3">
        <f t="shared" si="17"/>
        <v>0.19900000000000517</v>
      </c>
      <c r="G302" s="3">
        <f t="shared" si="16"/>
        <v>26.622</v>
      </c>
      <c r="H302">
        <f t="shared" si="15"/>
        <v>1.548</v>
      </c>
      <c r="J302" s="51"/>
    </row>
    <row r="303" spans="1:10" x14ac:dyDescent="0.2">
      <c r="A303">
        <v>-1E-3</v>
      </c>
      <c r="B303">
        <v>104.03100000000001</v>
      </c>
      <c r="C303">
        <v>1.512</v>
      </c>
      <c r="D303">
        <v>1.8012779999999999</v>
      </c>
      <c r="F303" s="3">
        <f t="shared" si="17"/>
        <v>0.20000000000000284</v>
      </c>
      <c r="G303" s="3">
        <f t="shared" si="16"/>
        <v>26.821000000000012</v>
      </c>
      <c r="H303">
        <f t="shared" si="15"/>
        <v>1.512</v>
      </c>
      <c r="J303" s="51"/>
    </row>
    <row r="304" spans="1:10" x14ac:dyDescent="0.2">
      <c r="A304">
        <v>-1E-3</v>
      </c>
      <c r="B304">
        <v>104.232</v>
      </c>
      <c r="C304">
        <v>1.482</v>
      </c>
      <c r="D304">
        <v>1.80125</v>
      </c>
      <c r="F304" s="3">
        <f t="shared" si="17"/>
        <v>0.20100000000000051</v>
      </c>
      <c r="G304" s="3">
        <f t="shared" si="16"/>
        <v>27.022000000000006</v>
      </c>
      <c r="H304">
        <f t="shared" si="15"/>
        <v>1.482</v>
      </c>
      <c r="J304" s="51"/>
    </row>
    <row r="305" spans="1:10" x14ac:dyDescent="0.2">
      <c r="A305">
        <v>-1E-3</v>
      </c>
      <c r="B305">
        <v>104.43300000000001</v>
      </c>
      <c r="C305">
        <v>1.45</v>
      </c>
      <c r="D305">
        <v>1.8012710000000001</v>
      </c>
      <c r="F305" s="3">
        <f t="shared" si="17"/>
        <v>0.20000000000000284</v>
      </c>
      <c r="G305" s="3">
        <f t="shared" si="16"/>
        <v>27.223000000000013</v>
      </c>
      <c r="H305">
        <f t="shared" si="15"/>
        <v>1.45</v>
      </c>
      <c r="J305" s="51"/>
    </row>
    <row r="306" spans="1:10" x14ac:dyDescent="0.2">
      <c r="A306">
        <v>-1E-3</v>
      </c>
      <c r="B306">
        <v>104.63200000000001</v>
      </c>
      <c r="C306">
        <v>1.4139999999999999</v>
      </c>
      <c r="D306">
        <v>1.8012410000000001</v>
      </c>
      <c r="F306" s="3">
        <f t="shared" si="17"/>
        <v>0.19899999999999807</v>
      </c>
      <c r="G306" s="3">
        <f t="shared" si="16"/>
        <v>27.422000000000011</v>
      </c>
      <c r="H306">
        <f t="shared" si="15"/>
        <v>1.4139999999999999</v>
      </c>
      <c r="J306" s="51"/>
    </row>
    <row r="307" spans="1:10" x14ac:dyDescent="0.2">
      <c r="A307">
        <v>-1E-3</v>
      </c>
      <c r="B307">
        <v>104.831</v>
      </c>
      <c r="C307">
        <v>1.383</v>
      </c>
      <c r="D307">
        <v>1.8012699999999999</v>
      </c>
      <c r="F307" s="3">
        <f t="shared" si="17"/>
        <v>0.19999999999999574</v>
      </c>
      <c r="G307" s="3">
        <f t="shared" si="16"/>
        <v>27.621000000000009</v>
      </c>
      <c r="H307">
        <f t="shared" si="15"/>
        <v>1.383</v>
      </c>
      <c r="J307" s="51"/>
    </row>
    <row r="308" spans="1:10" x14ac:dyDescent="0.2">
      <c r="A308">
        <v>-1E-3</v>
      </c>
      <c r="B308">
        <v>105.032</v>
      </c>
      <c r="C308">
        <v>1.3560000000000001</v>
      </c>
      <c r="D308">
        <v>1.801269</v>
      </c>
      <c r="F308" s="3">
        <f t="shared" si="17"/>
        <v>0.20149999999999579</v>
      </c>
      <c r="G308" s="3">
        <f t="shared" si="16"/>
        <v>27.822000000000003</v>
      </c>
      <c r="H308">
        <f t="shared" si="15"/>
        <v>1.3560000000000001</v>
      </c>
      <c r="J308" s="51"/>
    </row>
    <row r="309" spans="1:10" x14ac:dyDescent="0.2">
      <c r="A309">
        <v>-1E-3</v>
      </c>
      <c r="B309">
        <v>105.23399999999999</v>
      </c>
      <c r="C309">
        <v>1.32</v>
      </c>
      <c r="D309">
        <v>1.8012980000000001</v>
      </c>
      <c r="F309" s="3">
        <f t="shared" si="17"/>
        <v>0.20050000000000523</v>
      </c>
      <c r="G309" s="3">
        <f t="shared" si="16"/>
        <v>28.024000000000001</v>
      </c>
      <c r="H309">
        <f t="shared" si="15"/>
        <v>1.32</v>
      </c>
      <c r="J309" s="51"/>
    </row>
    <row r="310" spans="1:10" x14ac:dyDescent="0.2">
      <c r="A310">
        <v>-1E-3</v>
      </c>
      <c r="B310">
        <v>105.43300000000001</v>
      </c>
      <c r="C310">
        <v>1.296</v>
      </c>
      <c r="D310">
        <v>1.801264</v>
      </c>
      <c r="F310" s="3">
        <f t="shared" si="17"/>
        <v>0.19850000000000279</v>
      </c>
      <c r="G310" s="3">
        <f t="shared" si="16"/>
        <v>28.223000000000013</v>
      </c>
      <c r="H310">
        <f t="shared" si="15"/>
        <v>1.296</v>
      </c>
      <c r="J310" s="51"/>
    </row>
    <row r="311" spans="1:10" x14ac:dyDescent="0.2">
      <c r="A311">
        <v>-1E-3</v>
      </c>
      <c r="B311">
        <v>105.631</v>
      </c>
      <c r="C311">
        <v>1.2669999999999999</v>
      </c>
      <c r="D311">
        <v>1.801247</v>
      </c>
      <c r="F311" s="3">
        <f t="shared" si="17"/>
        <v>0.19949999999999335</v>
      </c>
      <c r="G311" s="3">
        <f t="shared" si="16"/>
        <v>28.421000000000006</v>
      </c>
      <c r="H311">
        <f t="shared" si="15"/>
        <v>1.2669999999999999</v>
      </c>
      <c r="J311" s="51"/>
    </row>
    <row r="312" spans="1:10" x14ac:dyDescent="0.2">
      <c r="A312">
        <v>-1E-3</v>
      </c>
      <c r="B312">
        <v>105.83199999999999</v>
      </c>
      <c r="C312">
        <v>1.2430000000000001</v>
      </c>
      <c r="D312">
        <v>1.8012889999999999</v>
      </c>
      <c r="F312" s="3">
        <f t="shared" si="17"/>
        <v>0.20100000000000051</v>
      </c>
      <c r="G312" s="3">
        <f t="shared" si="16"/>
        <v>28.622</v>
      </c>
      <c r="H312">
        <f t="shared" si="15"/>
        <v>1.2430000000000001</v>
      </c>
      <c r="J312" s="51"/>
    </row>
    <row r="313" spans="1:10" x14ac:dyDescent="0.2">
      <c r="A313">
        <v>-1E-3</v>
      </c>
      <c r="B313">
        <v>106.033</v>
      </c>
      <c r="C313">
        <v>1.2150000000000001</v>
      </c>
      <c r="D313">
        <v>1.801294</v>
      </c>
      <c r="F313" s="3">
        <f t="shared" si="17"/>
        <v>0.19950000000000045</v>
      </c>
      <c r="G313" s="3">
        <f t="shared" si="16"/>
        <v>28.823000000000008</v>
      </c>
      <c r="H313">
        <f t="shared" si="15"/>
        <v>1.2150000000000001</v>
      </c>
      <c r="J313" s="51"/>
    </row>
    <row r="314" spans="1:10" x14ac:dyDescent="0.2">
      <c r="A314">
        <v>-1E-3</v>
      </c>
      <c r="B314">
        <v>106.23099999999999</v>
      </c>
      <c r="C314">
        <v>1.19</v>
      </c>
      <c r="D314">
        <v>1.8012779999999999</v>
      </c>
      <c r="F314" s="3">
        <f t="shared" si="17"/>
        <v>0.19850000000000279</v>
      </c>
      <c r="G314" s="3">
        <f t="shared" si="16"/>
        <v>29.021000000000001</v>
      </c>
      <c r="H314">
        <f t="shared" si="15"/>
        <v>1.19</v>
      </c>
      <c r="J314" s="51"/>
    </row>
    <row r="315" spans="1:10" x14ac:dyDescent="0.2">
      <c r="A315">
        <v>-1E-3</v>
      </c>
      <c r="B315">
        <v>106.43</v>
      </c>
      <c r="C315">
        <v>1.1659999999999999</v>
      </c>
      <c r="D315">
        <v>1.8012980000000001</v>
      </c>
      <c r="F315" s="3">
        <f t="shared" si="17"/>
        <v>0.20050000000000523</v>
      </c>
      <c r="G315" s="3">
        <f t="shared" si="16"/>
        <v>29.220000000000013</v>
      </c>
      <c r="H315">
        <f t="shared" si="15"/>
        <v>1.1659999999999999</v>
      </c>
      <c r="J315" s="51"/>
    </row>
    <row r="316" spans="1:10" x14ac:dyDescent="0.2">
      <c r="A316">
        <v>-1E-3</v>
      </c>
      <c r="B316">
        <v>106.63200000000001</v>
      </c>
      <c r="C316">
        <v>1.1439999999999999</v>
      </c>
      <c r="D316">
        <v>1.801283</v>
      </c>
      <c r="F316" s="3">
        <f t="shared" si="17"/>
        <v>0.20149999999999579</v>
      </c>
      <c r="G316" s="3">
        <f t="shared" si="16"/>
        <v>29.422000000000011</v>
      </c>
      <c r="H316">
        <f t="shared" si="15"/>
        <v>1.1439999999999999</v>
      </c>
      <c r="J316" s="51"/>
    </row>
    <row r="317" spans="1:10" x14ac:dyDescent="0.2">
      <c r="A317">
        <v>-1E-3</v>
      </c>
      <c r="B317">
        <v>106.833</v>
      </c>
      <c r="C317">
        <v>1.1200000000000001</v>
      </c>
      <c r="D317">
        <v>1.801299</v>
      </c>
      <c r="F317" s="3">
        <f t="shared" si="17"/>
        <v>0.19999999999999574</v>
      </c>
      <c r="G317" s="3">
        <f t="shared" si="16"/>
        <v>29.623000000000005</v>
      </c>
      <c r="H317">
        <f t="shared" si="15"/>
        <v>1.1200000000000001</v>
      </c>
      <c r="J317" s="51"/>
    </row>
    <row r="318" spans="1:10" x14ac:dyDescent="0.2">
      <c r="A318">
        <v>-1E-3</v>
      </c>
      <c r="B318">
        <v>107.032</v>
      </c>
      <c r="C318">
        <v>1.101</v>
      </c>
      <c r="D318">
        <v>1.8012440000000001</v>
      </c>
      <c r="F318" s="3">
        <f t="shared" si="17"/>
        <v>0.19850000000000279</v>
      </c>
      <c r="G318" s="3">
        <f t="shared" si="16"/>
        <v>29.822000000000003</v>
      </c>
      <c r="H318">
        <f t="shared" si="15"/>
        <v>1.101</v>
      </c>
      <c r="J318" s="51"/>
    </row>
    <row r="319" spans="1:10" x14ac:dyDescent="0.2">
      <c r="A319">
        <v>-1E-3</v>
      </c>
      <c r="B319">
        <v>107.23</v>
      </c>
      <c r="C319">
        <v>1.0760000000000001</v>
      </c>
      <c r="D319">
        <v>1.8013030000000001</v>
      </c>
      <c r="F319" s="3">
        <f>(G319-G318)/2</f>
        <v>9.9000000000003752E-2</v>
      </c>
      <c r="G319" s="3">
        <f t="shared" si="16"/>
        <v>30.02000000000001</v>
      </c>
      <c r="H319">
        <f t="shared" si="15"/>
        <v>1.0760000000000001</v>
      </c>
      <c r="J319" s="5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19"/>
  <sheetViews>
    <sheetView workbookViewId="0">
      <selection activeCell="G8" sqref="G8"/>
    </sheetView>
  </sheetViews>
  <sheetFormatPr baseColWidth="10" defaultColWidth="8.83203125" defaultRowHeight="15" x14ac:dyDescent="0.2"/>
  <sheetData>
    <row r="1" spans="1:10" x14ac:dyDescent="0.2">
      <c r="A1" t="s">
        <v>0</v>
      </c>
      <c r="F1" t="s">
        <v>19</v>
      </c>
      <c r="G1">
        <v>77.209999999999994</v>
      </c>
    </row>
    <row r="2" spans="1:10" x14ac:dyDescent="0.2">
      <c r="A2" t="s">
        <v>95</v>
      </c>
      <c r="B2" t="s">
        <v>1</v>
      </c>
    </row>
    <row r="3" spans="1:10" x14ac:dyDescent="0.2">
      <c r="A3" s="1">
        <v>44220</v>
      </c>
      <c r="B3" t="s">
        <v>2</v>
      </c>
    </row>
    <row r="4" spans="1:10" x14ac:dyDescent="0.2">
      <c r="A4" s="2">
        <v>0.80053240740740739</v>
      </c>
      <c r="B4" t="s">
        <v>3</v>
      </c>
    </row>
    <row r="5" spans="1:10" x14ac:dyDescent="0.2">
      <c r="A5">
        <v>5.0999999999999996</v>
      </c>
      <c r="B5" t="s">
        <v>4</v>
      </c>
    </row>
    <row r="6" spans="1:10" x14ac:dyDescent="0.2">
      <c r="A6">
        <v>1</v>
      </c>
      <c r="B6" t="s">
        <v>5</v>
      </c>
    </row>
    <row r="7" spans="1:10" x14ac:dyDescent="0.2">
      <c r="A7">
        <v>1</v>
      </c>
      <c r="B7" t="s">
        <v>6</v>
      </c>
    </row>
    <row r="8" spans="1:10" x14ac:dyDescent="0.2">
      <c r="A8">
        <v>301</v>
      </c>
      <c r="B8" t="s">
        <v>7</v>
      </c>
    </row>
    <row r="9" spans="1:10" x14ac:dyDescent="0.2">
      <c r="A9">
        <v>2</v>
      </c>
      <c r="B9" t="s">
        <v>8</v>
      </c>
    </row>
    <row r="10" spans="1:10" x14ac:dyDescent="0.2">
      <c r="A10">
        <v>0</v>
      </c>
      <c r="B10" t="s">
        <v>9</v>
      </c>
    </row>
    <row r="11" spans="1:10" x14ac:dyDescent="0.2">
      <c r="A11" t="s">
        <v>97</v>
      </c>
    </row>
    <row r="12" spans="1:10" x14ac:dyDescent="0.2">
      <c r="A12" t="s">
        <v>10</v>
      </c>
    </row>
    <row r="13" spans="1:10" x14ac:dyDescent="0.2">
      <c r="A13" t="s">
        <v>11</v>
      </c>
      <c r="G13" t="s">
        <v>25</v>
      </c>
      <c r="H13" s="3">
        <f>AVERAGE(D19:D319)*10</f>
        <v>12.008225514950164</v>
      </c>
      <c r="I13" s="83" t="s">
        <v>22</v>
      </c>
    </row>
    <row r="14" spans="1:10" x14ac:dyDescent="0.2">
      <c r="A14">
        <v>0</v>
      </c>
      <c r="B14" t="s">
        <v>12</v>
      </c>
      <c r="G14" t="s">
        <v>24</v>
      </c>
      <c r="H14" s="4">
        <f>SUMPRODUCT(F19:F319,H19:H319)</f>
        <v>3011.6848235000016</v>
      </c>
      <c r="I14" s="83" t="s">
        <v>75</v>
      </c>
      <c r="J14" s="30"/>
    </row>
    <row r="15" spans="1:10" x14ac:dyDescent="0.2">
      <c r="A15">
        <v>0</v>
      </c>
      <c r="B15" t="s">
        <v>13</v>
      </c>
      <c r="G15" t="s">
        <v>23</v>
      </c>
      <c r="H15">
        <f>H169</f>
        <v>96.665999999999997</v>
      </c>
      <c r="I15" s="83" t="s">
        <v>76</v>
      </c>
    </row>
    <row r="16" spans="1:10" x14ac:dyDescent="0.2">
      <c r="A16">
        <v>0</v>
      </c>
      <c r="B16" t="s">
        <v>14</v>
      </c>
      <c r="G16" t="s">
        <v>26</v>
      </c>
      <c r="H16" s="4">
        <f>H14/H15</f>
        <v>31.155575109138702</v>
      </c>
      <c r="I16" s="83" t="s">
        <v>71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</row>
    <row r="19" spans="1:8" x14ac:dyDescent="0.2">
      <c r="A19">
        <v>10.305</v>
      </c>
      <c r="B19">
        <v>47.195</v>
      </c>
      <c r="C19">
        <v>0.80100000000000005</v>
      </c>
      <c r="D19">
        <v>1.2008179999999999</v>
      </c>
      <c r="F19" s="3">
        <f>(G20-G19)/2</f>
        <v>9.9499999999999034E-2</v>
      </c>
      <c r="G19" s="3">
        <f t="shared" ref="G19:G82" si="0">B19-$G$1</f>
        <v>-30.014999999999993</v>
      </c>
      <c r="H19">
        <f>C19</f>
        <v>0.80100000000000005</v>
      </c>
    </row>
    <row r="20" spans="1:8" x14ac:dyDescent="0.2">
      <c r="A20">
        <v>10.305</v>
      </c>
      <c r="B20">
        <v>47.393999999999998</v>
      </c>
      <c r="C20">
        <v>0.84099999999999997</v>
      </c>
      <c r="D20">
        <v>1.2008620000000001</v>
      </c>
      <c r="F20" s="3">
        <f>(G21-G19)/2</f>
        <v>0.19999999999999929</v>
      </c>
      <c r="G20" s="3">
        <f t="shared" si="0"/>
        <v>-29.815999999999995</v>
      </c>
      <c r="H20">
        <f t="shared" ref="H20:H83" si="1">C20</f>
        <v>0.84099999999999997</v>
      </c>
    </row>
    <row r="21" spans="1:8" x14ac:dyDescent="0.2">
      <c r="A21">
        <v>10.305</v>
      </c>
      <c r="B21">
        <v>47.594999999999999</v>
      </c>
      <c r="C21">
        <v>0.85599999999999998</v>
      </c>
      <c r="D21">
        <v>1.200839</v>
      </c>
      <c r="F21" s="3">
        <f t="shared" ref="F21:F84" si="2">(G22-G20)/2</f>
        <v>0.20149999999999935</v>
      </c>
      <c r="G21" s="3">
        <f t="shared" si="0"/>
        <v>-29.614999999999995</v>
      </c>
      <c r="H21">
        <f t="shared" si="1"/>
        <v>0.85599999999999998</v>
      </c>
    </row>
    <row r="22" spans="1:8" x14ac:dyDescent="0.2">
      <c r="A22">
        <v>10.305</v>
      </c>
      <c r="B22">
        <v>47.796999999999997</v>
      </c>
      <c r="C22">
        <v>0.87</v>
      </c>
      <c r="D22">
        <v>1.2008179999999999</v>
      </c>
      <c r="F22" s="3">
        <f t="shared" si="2"/>
        <v>0.19999999999999929</v>
      </c>
      <c r="G22" s="3">
        <f t="shared" si="0"/>
        <v>-29.412999999999997</v>
      </c>
      <c r="H22">
        <f t="shared" si="1"/>
        <v>0.87</v>
      </c>
    </row>
    <row r="23" spans="1:8" x14ac:dyDescent="0.2">
      <c r="A23">
        <v>10.305</v>
      </c>
      <c r="B23">
        <v>47.994999999999997</v>
      </c>
      <c r="C23">
        <v>0.874</v>
      </c>
      <c r="D23">
        <v>1.2008110000000001</v>
      </c>
      <c r="F23" s="3">
        <f t="shared" si="2"/>
        <v>0.19900000000000162</v>
      </c>
      <c r="G23" s="3">
        <f t="shared" si="0"/>
        <v>-29.214999999999996</v>
      </c>
      <c r="H23">
        <f t="shared" si="1"/>
        <v>0.874</v>
      </c>
    </row>
    <row r="24" spans="1:8" x14ac:dyDescent="0.2">
      <c r="A24">
        <v>10.305</v>
      </c>
      <c r="B24">
        <v>48.195</v>
      </c>
      <c r="C24">
        <v>0.88400000000000001</v>
      </c>
      <c r="D24">
        <v>1.200817</v>
      </c>
      <c r="F24" s="3">
        <f t="shared" si="2"/>
        <v>0.20100000000000051</v>
      </c>
      <c r="G24" s="3">
        <f t="shared" si="0"/>
        <v>-29.014999999999993</v>
      </c>
      <c r="H24">
        <f t="shared" si="1"/>
        <v>0.88400000000000001</v>
      </c>
    </row>
    <row r="25" spans="1:8" x14ac:dyDescent="0.2">
      <c r="A25">
        <v>10.305</v>
      </c>
      <c r="B25">
        <v>48.396999999999998</v>
      </c>
      <c r="C25">
        <v>0.89800000000000002</v>
      </c>
      <c r="D25">
        <v>1.200815</v>
      </c>
      <c r="F25" s="3">
        <f t="shared" si="2"/>
        <v>0.20199999999999818</v>
      </c>
      <c r="G25" s="3">
        <f t="shared" si="0"/>
        <v>-28.812999999999995</v>
      </c>
      <c r="H25">
        <f t="shared" si="1"/>
        <v>0.89800000000000002</v>
      </c>
    </row>
    <row r="26" spans="1:8" x14ac:dyDescent="0.2">
      <c r="A26">
        <v>10.305</v>
      </c>
      <c r="B26">
        <v>48.598999999999997</v>
      </c>
      <c r="C26">
        <v>0.90900000000000003</v>
      </c>
      <c r="D26">
        <v>1.200869</v>
      </c>
      <c r="F26" s="3">
        <f t="shared" si="2"/>
        <v>0.19999999999999929</v>
      </c>
      <c r="G26" s="3">
        <f t="shared" si="0"/>
        <v>-28.610999999999997</v>
      </c>
      <c r="H26">
        <f t="shared" si="1"/>
        <v>0.90900000000000003</v>
      </c>
    </row>
    <row r="27" spans="1:8" x14ac:dyDescent="0.2">
      <c r="A27">
        <v>10.305</v>
      </c>
      <c r="B27">
        <v>48.796999999999997</v>
      </c>
      <c r="C27">
        <v>0.92100000000000004</v>
      </c>
      <c r="D27">
        <v>1.2008350000000001</v>
      </c>
      <c r="F27" s="3">
        <f t="shared" si="2"/>
        <v>0.19850000000000279</v>
      </c>
      <c r="G27" s="3">
        <f t="shared" si="0"/>
        <v>-28.412999999999997</v>
      </c>
      <c r="H27">
        <f t="shared" si="1"/>
        <v>0.92100000000000004</v>
      </c>
    </row>
    <row r="28" spans="1:8" x14ac:dyDescent="0.2">
      <c r="A28">
        <v>10.305</v>
      </c>
      <c r="B28">
        <v>48.996000000000002</v>
      </c>
      <c r="C28">
        <v>0.92700000000000005</v>
      </c>
      <c r="D28">
        <v>1.2008239999999999</v>
      </c>
      <c r="F28" s="3">
        <f t="shared" si="2"/>
        <v>0.20000000000000284</v>
      </c>
      <c r="G28" s="3">
        <f t="shared" si="0"/>
        <v>-28.213999999999992</v>
      </c>
      <c r="H28">
        <f t="shared" si="1"/>
        <v>0.92700000000000005</v>
      </c>
    </row>
    <row r="29" spans="1:8" x14ac:dyDescent="0.2">
      <c r="A29">
        <v>10.305</v>
      </c>
      <c r="B29">
        <v>49.197000000000003</v>
      </c>
      <c r="C29">
        <v>0.94099999999999995</v>
      </c>
      <c r="D29">
        <v>1.2008190000000001</v>
      </c>
      <c r="F29" s="3">
        <f t="shared" si="2"/>
        <v>0.20100000000000051</v>
      </c>
      <c r="G29" s="3">
        <f t="shared" si="0"/>
        <v>-28.012999999999991</v>
      </c>
      <c r="H29">
        <f t="shared" si="1"/>
        <v>0.94099999999999995</v>
      </c>
    </row>
    <row r="30" spans="1:8" x14ac:dyDescent="0.2">
      <c r="A30">
        <v>10.305</v>
      </c>
      <c r="B30">
        <v>49.398000000000003</v>
      </c>
      <c r="C30">
        <v>0.95199999999999996</v>
      </c>
      <c r="D30">
        <v>1.2008319999999999</v>
      </c>
      <c r="F30" s="3">
        <f t="shared" si="2"/>
        <v>0.1994999999999969</v>
      </c>
      <c r="G30" s="3">
        <f t="shared" si="0"/>
        <v>-27.811999999999991</v>
      </c>
      <c r="H30">
        <f t="shared" si="1"/>
        <v>0.95199999999999996</v>
      </c>
    </row>
    <row r="31" spans="1:8" x14ac:dyDescent="0.2">
      <c r="A31">
        <v>10.305</v>
      </c>
      <c r="B31">
        <v>49.595999999999997</v>
      </c>
      <c r="C31">
        <v>0.96199999999999997</v>
      </c>
      <c r="D31">
        <v>1.20079</v>
      </c>
      <c r="F31" s="3">
        <f t="shared" si="2"/>
        <v>0.19849999999999923</v>
      </c>
      <c r="G31" s="3">
        <f t="shared" si="0"/>
        <v>-27.613999999999997</v>
      </c>
      <c r="H31">
        <f t="shared" si="1"/>
        <v>0.96199999999999997</v>
      </c>
    </row>
    <row r="32" spans="1:8" x14ac:dyDescent="0.2">
      <c r="A32">
        <v>10.305</v>
      </c>
      <c r="B32">
        <v>49.795000000000002</v>
      </c>
      <c r="C32">
        <v>0.97199999999999998</v>
      </c>
      <c r="D32">
        <v>1.2008540000000001</v>
      </c>
      <c r="F32" s="3">
        <f t="shared" si="2"/>
        <v>0.20000000000000284</v>
      </c>
      <c r="G32" s="3">
        <f t="shared" si="0"/>
        <v>-27.414999999999992</v>
      </c>
      <c r="H32">
        <f t="shared" si="1"/>
        <v>0.97199999999999998</v>
      </c>
    </row>
    <row r="33" spans="1:8" x14ac:dyDescent="0.2">
      <c r="A33">
        <v>10.305</v>
      </c>
      <c r="B33">
        <v>49.996000000000002</v>
      </c>
      <c r="C33">
        <v>0.98199999999999998</v>
      </c>
      <c r="D33">
        <v>1.2008179999999999</v>
      </c>
      <c r="F33" s="3">
        <f t="shared" si="2"/>
        <v>0.20049999999999812</v>
      </c>
      <c r="G33" s="3">
        <f t="shared" si="0"/>
        <v>-27.213999999999992</v>
      </c>
      <c r="H33">
        <f t="shared" si="1"/>
        <v>0.98199999999999998</v>
      </c>
    </row>
    <row r="34" spans="1:8" x14ac:dyDescent="0.2">
      <c r="A34">
        <v>10.305</v>
      </c>
      <c r="B34">
        <v>50.195999999999998</v>
      </c>
      <c r="C34">
        <v>0.99199999999999999</v>
      </c>
      <c r="D34">
        <v>1.2008110000000001</v>
      </c>
      <c r="F34" s="3">
        <f t="shared" si="2"/>
        <v>0.19899999999999807</v>
      </c>
      <c r="G34" s="3">
        <f t="shared" si="0"/>
        <v>-27.013999999999996</v>
      </c>
      <c r="H34">
        <f t="shared" si="1"/>
        <v>0.99199999999999999</v>
      </c>
    </row>
    <row r="35" spans="1:8" x14ac:dyDescent="0.2">
      <c r="A35">
        <v>10.305</v>
      </c>
      <c r="B35">
        <v>50.393999999999998</v>
      </c>
      <c r="C35">
        <v>1.0049999999999999</v>
      </c>
      <c r="D35">
        <v>1.2008399999999999</v>
      </c>
      <c r="F35" s="3">
        <f t="shared" si="2"/>
        <v>0.19950000000000045</v>
      </c>
      <c r="G35" s="3">
        <f t="shared" si="0"/>
        <v>-26.815999999999995</v>
      </c>
      <c r="H35">
        <f t="shared" si="1"/>
        <v>1.0049999999999999</v>
      </c>
    </row>
    <row r="36" spans="1:8" x14ac:dyDescent="0.2">
      <c r="A36">
        <v>10.305</v>
      </c>
      <c r="B36">
        <v>50.594999999999999</v>
      </c>
      <c r="C36">
        <v>1.01</v>
      </c>
      <c r="D36">
        <v>1.2008380000000001</v>
      </c>
      <c r="F36" s="3">
        <f t="shared" si="2"/>
        <v>0.20149999999999935</v>
      </c>
      <c r="G36" s="3">
        <f t="shared" si="0"/>
        <v>-26.614999999999995</v>
      </c>
      <c r="H36">
        <f t="shared" si="1"/>
        <v>1.01</v>
      </c>
    </row>
    <row r="37" spans="1:8" x14ac:dyDescent="0.2">
      <c r="A37">
        <v>10.305</v>
      </c>
      <c r="B37">
        <v>50.796999999999997</v>
      </c>
      <c r="C37">
        <v>1.02</v>
      </c>
      <c r="D37">
        <v>1.2008430000000001</v>
      </c>
      <c r="F37" s="3">
        <f t="shared" si="2"/>
        <v>0.20149999999999935</v>
      </c>
      <c r="G37" s="3">
        <f t="shared" si="0"/>
        <v>-26.412999999999997</v>
      </c>
      <c r="H37">
        <f t="shared" si="1"/>
        <v>1.02</v>
      </c>
    </row>
    <row r="38" spans="1:8" x14ac:dyDescent="0.2">
      <c r="A38">
        <v>10.305</v>
      </c>
      <c r="B38">
        <v>50.997999999999998</v>
      </c>
      <c r="C38">
        <v>1.032</v>
      </c>
      <c r="D38">
        <v>1.2008369999999999</v>
      </c>
      <c r="F38" s="3">
        <f t="shared" si="2"/>
        <v>0.20000000000000284</v>
      </c>
      <c r="G38" s="3">
        <f t="shared" si="0"/>
        <v>-26.211999999999996</v>
      </c>
      <c r="H38">
        <f t="shared" si="1"/>
        <v>1.032</v>
      </c>
    </row>
    <row r="39" spans="1:8" x14ac:dyDescent="0.2">
      <c r="A39">
        <v>10.305</v>
      </c>
      <c r="B39">
        <v>51.197000000000003</v>
      </c>
      <c r="C39">
        <v>1.04</v>
      </c>
      <c r="D39">
        <v>1.200823</v>
      </c>
      <c r="F39" s="3">
        <f t="shared" si="2"/>
        <v>0.19900000000000162</v>
      </c>
      <c r="G39" s="3">
        <f t="shared" si="0"/>
        <v>-26.012999999999991</v>
      </c>
      <c r="H39">
        <f t="shared" si="1"/>
        <v>1.04</v>
      </c>
    </row>
    <row r="40" spans="1:8" x14ac:dyDescent="0.2">
      <c r="A40">
        <v>10.305</v>
      </c>
      <c r="B40">
        <v>51.396000000000001</v>
      </c>
      <c r="C40">
        <v>1.0549999999999999</v>
      </c>
      <c r="D40">
        <v>1.2008190000000001</v>
      </c>
      <c r="F40" s="3">
        <f t="shared" si="2"/>
        <v>0.19999999999999929</v>
      </c>
      <c r="G40" s="3">
        <f t="shared" si="0"/>
        <v>-25.813999999999993</v>
      </c>
      <c r="H40">
        <f t="shared" si="1"/>
        <v>1.0549999999999999</v>
      </c>
    </row>
    <row r="41" spans="1:8" x14ac:dyDescent="0.2">
      <c r="A41">
        <v>10.305</v>
      </c>
      <c r="B41">
        <v>51.597000000000001</v>
      </c>
      <c r="C41">
        <v>1.0569999999999999</v>
      </c>
      <c r="D41">
        <v>1.2008110000000001</v>
      </c>
      <c r="F41" s="3">
        <f t="shared" si="2"/>
        <v>0.20149999999999935</v>
      </c>
      <c r="G41" s="3">
        <f t="shared" si="0"/>
        <v>-25.612999999999992</v>
      </c>
      <c r="H41">
        <f t="shared" si="1"/>
        <v>1.0569999999999999</v>
      </c>
    </row>
    <row r="42" spans="1:8" x14ac:dyDescent="0.2">
      <c r="A42">
        <v>10.305</v>
      </c>
      <c r="B42">
        <v>51.798999999999999</v>
      </c>
      <c r="C42">
        <v>1.0669999999999999</v>
      </c>
      <c r="D42">
        <v>1.200814</v>
      </c>
      <c r="F42" s="3">
        <f t="shared" si="2"/>
        <v>0.19999999999999929</v>
      </c>
      <c r="G42" s="3">
        <f t="shared" si="0"/>
        <v>-25.410999999999994</v>
      </c>
      <c r="H42">
        <f t="shared" si="1"/>
        <v>1.0669999999999999</v>
      </c>
    </row>
    <row r="43" spans="1:8" x14ac:dyDescent="0.2">
      <c r="A43">
        <v>10.305</v>
      </c>
      <c r="B43">
        <v>51.997</v>
      </c>
      <c r="C43">
        <v>1.075</v>
      </c>
      <c r="D43">
        <v>1.2008289999999999</v>
      </c>
      <c r="F43" s="3">
        <f t="shared" si="2"/>
        <v>0.1980000000000004</v>
      </c>
      <c r="G43" s="3">
        <f t="shared" si="0"/>
        <v>-25.212999999999994</v>
      </c>
      <c r="H43">
        <f t="shared" si="1"/>
        <v>1.075</v>
      </c>
    </row>
    <row r="44" spans="1:8" x14ac:dyDescent="0.2">
      <c r="A44">
        <v>10.305</v>
      </c>
      <c r="B44">
        <v>52.195</v>
      </c>
      <c r="C44">
        <v>1.08</v>
      </c>
      <c r="D44">
        <v>1.20078</v>
      </c>
      <c r="F44" s="3">
        <f t="shared" si="2"/>
        <v>0.19950000000000045</v>
      </c>
      <c r="G44" s="3">
        <f t="shared" si="0"/>
        <v>-25.014999999999993</v>
      </c>
      <c r="H44">
        <f t="shared" si="1"/>
        <v>1.08</v>
      </c>
    </row>
    <row r="45" spans="1:8" x14ac:dyDescent="0.2">
      <c r="A45">
        <v>10.305</v>
      </c>
      <c r="B45">
        <v>52.396000000000001</v>
      </c>
      <c r="C45">
        <v>1.085</v>
      </c>
      <c r="D45">
        <v>1.2008540000000001</v>
      </c>
      <c r="F45" s="3">
        <f t="shared" si="2"/>
        <v>0.20049999999999812</v>
      </c>
      <c r="G45" s="3">
        <f t="shared" si="0"/>
        <v>-24.813999999999993</v>
      </c>
      <c r="H45">
        <f t="shared" si="1"/>
        <v>1.085</v>
      </c>
    </row>
    <row r="46" spans="1:8" x14ac:dyDescent="0.2">
      <c r="A46">
        <v>10.305</v>
      </c>
      <c r="B46">
        <v>52.595999999999997</v>
      </c>
      <c r="C46">
        <v>1.0920000000000001</v>
      </c>
      <c r="D46">
        <v>1.2008110000000001</v>
      </c>
      <c r="F46" s="3">
        <f t="shared" si="2"/>
        <v>0.19899999999999807</v>
      </c>
      <c r="G46" s="3">
        <f t="shared" si="0"/>
        <v>-24.613999999999997</v>
      </c>
      <c r="H46">
        <f t="shared" si="1"/>
        <v>1.0920000000000001</v>
      </c>
    </row>
    <row r="47" spans="1:8" x14ac:dyDescent="0.2">
      <c r="A47">
        <v>10.305</v>
      </c>
      <c r="B47">
        <v>52.793999999999997</v>
      </c>
      <c r="C47">
        <v>1.101</v>
      </c>
      <c r="D47">
        <v>1.2008669999999999</v>
      </c>
      <c r="F47" s="3">
        <f t="shared" si="2"/>
        <v>0.19900000000000162</v>
      </c>
      <c r="G47" s="3">
        <f t="shared" si="0"/>
        <v>-24.415999999999997</v>
      </c>
      <c r="H47">
        <f t="shared" si="1"/>
        <v>1.101</v>
      </c>
    </row>
    <row r="48" spans="1:8" x14ac:dyDescent="0.2">
      <c r="A48">
        <v>10.305</v>
      </c>
      <c r="B48">
        <v>52.994</v>
      </c>
      <c r="C48">
        <v>1.105</v>
      </c>
      <c r="D48">
        <v>1.2008220000000001</v>
      </c>
      <c r="F48" s="3">
        <f t="shared" si="2"/>
        <v>0.20100000000000051</v>
      </c>
      <c r="G48" s="3">
        <f t="shared" si="0"/>
        <v>-24.215999999999994</v>
      </c>
      <c r="H48">
        <f t="shared" si="1"/>
        <v>1.105</v>
      </c>
    </row>
    <row r="49" spans="1:9" x14ac:dyDescent="0.2">
      <c r="A49">
        <v>10.305</v>
      </c>
      <c r="B49">
        <v>53.195999999999998</v>
      </c>
      <c r="C49">
        <v>1.107</v>
      </c>
      <c r="D49">
        <v>1.2008490000000001</v>
      </c>
      <c r="F49" s="3">
        <f t="shared" si="2"/>
        <v>0.20200000000000173</v>
      </c>
      <c r="G49" s="3">
        <f t="shared" si="0"/>
        <v>-24.013999999999996</v>
      </c>
      <c r="H49">
        <f t="shared" si="1"/>
        <v>1.107</v>
      </c>
      <c r="I49" s="5"/>
    </row>
    <row r="50" spans="1:9" x14ac:dyDescent="0.2">
      <c r="A50">
        <v>10.305</v>
      </c>
      <c r="B50">
        <v>53.398000000000003</v>
      </c>
      <c r="C50">
        <v>1.111</v>
      </c>
      <c r="D50">
        <v>1.2008110000000001</v>
      </c>
      <c r="F50" s="3">
        <f t="shared" si="2"/>
        <v>0.19999999999999929</v>
      </c>
      <c r="G50" s="3">
        <f t="shared" si="0"/>
        <v>-23.811999999999991</v>
      </c>
      <c r="H50">
        <f t="shared" si="1"/>
        <v>1.111</v>
      </c>
      <c r="I50" s="5"/>
    </row>
    <row r="51" spans="1:9" x14ac:dyDescent="0.2">
      <c r="A51">
        <v>10.305</v>
      </c>
      <c r="B51">
        <v>53.595999999999997</v>
      </c>
      <c r="C51">
        <v>1.1100000000000001</v>
      </c>
      <c r="D51">
        <v>1.2008019999999999</v>
      </c>
      <c r="F51" s="3">
        <f t="shared" si="2"/>
        <v>0.19899999999999807</v>
      </c>
      <c r="G51" s="3">
        <f t="shared" si="0"/>
        <v>-23.613999999999997</v>
      </c>
      <c r="H51">
        <f t="shared" si="1"/>
        <v>1.1100000000000001</v>
      </c>
      <c r="I51" s="5"/>
    </row>
    <row r="52" spans="1:9" x14ac:dyDescent="0.2">
      <c r="A52">
        <v>10.305</v>
      </c>
      <c r="B52">
        <v>53.795999999999999</v>
      </c>
      <c r="C52">
        <v>1.1080000000000001</v>
      </c>
      <c r="D52">
        <v>1.200833</v>
      </c>
      <c r="F52" s="3">
        <f t="shared" si="2"/>
        <v>0.20100000000000051</v>
      </c>
      <c r="G52" s="3">
        <f t="shared" si="0"/>
        <v>-23.413999999999994</v>
      </c>
      <c r="H52">
        <f t="shared" si="1"/>
        <v>1.1080000000000001</v>
      </c>
      <c r="I52" s="5"/>
    </row>
    <row r="53" spans="1:9" x14ac:dyDescent="0.2">
      <c r="A53">
        <v>10.305</v>
      </c>
      <c r="B53">
        <v>53.997999999999998</v>
      </c>
      <c r="C53">
        <v>1.1060000000000001</v>
      </c>
      <c r="D53">
        <v>1.2008300000000001</v>
      </c>
      <c r="F53" s="3">
        <f t="shared" si="2"/>
        <v>0.20149999999999935</v>
      </c>
      <c r="G53" s="3">
        <f t="shared" si="0"/>
        <v>-23.211999999999996</v>
      </c>
      <c r="H53">
        <f t="shared" si="1"/>
        <v>1.1060000000000001</v>
      </c>
      <c r="I53" s="5"/>
    </row>
    <row r="54" spans="1:9" x14ac:dyDescent="0.2">
      <c r="A54">
        <v>10.305</v>
      </c>
      <c r="B54">
        <v>54.198999999999998</v>
      </c>
      <c r="C54">
        <v>1.103</v>
      </c>
      <c r="D54">
        <v>1.200834</v>
      </c>
      <c r="F54" s="3">
        <f t="shared" si="2"/>
        <v>0.20000000000000284</v>
      </c>
      <c r="G54" s="3">
        <f t="shared" si="0"/>
        <v>-23.010999999999996</v>
      </c>
      <c r="H54">
        <f t="shared" si="1"/>
        <v>1.103</v>
      </c>
      <c r="I54" s="5"/>
    </row>
    <row r="55" spans="1:9" x14ac:dyDescent="0.2">
      <c r="A55">
        <v>10.305</v>
      </c>
      <c r="B55">
        <v>54.398000000000003</v>
      </c>
      <c r="C55">
        <v>1.103</v>
      </c>
      <c r="D55">
        <v>1.200804</v>
      </c>
      <c r="F55" s="3">
        <f t="shared" si="2"/>
        <v>0.1980000000000004</v>
      </c>
      <c r="G55" s="3">
        <f t="shared" si="0"/>
        <v>-22.811999999999991</v>
      </c>
      <c r="H55">
        <f t="shared" si="1"/>
        <v>1.103</v>
      </c>
      <c r="I55" s="5"/>
    </row>
    <row r="56" spans="1:9" x14ac:dyDescent="0.2">
      <c r="A56">
        <v>10.305</v>
      </c>
      <c r="B56">
        <v>54.594999999999999</v>
      </c>
      <c r="C56">
        <v>1.095</v>
      </c>
      <c r="D56">
        <v>1.200825</v>
      </c>
      <c r="F56" s="3">
        <f t="shared" si="2"/>
        <v>0.1994999999999969</v>
      </c>
      <c r="G56" s="3">
        <f t="shared" si="0"/>
        <v>-22.614999999999995</v>
      </c>
      <c r="H56">
        <f t="shared" si="1"/>
        <v>1.095</v>
      </c>
      <c r="I56" s="5"/>
    </row>
    <row r="57" spans="1:9" x14ac:dyDescent="0.2">
      <c r="A57">
        <v>10.305</v>
      </c>
      <c r="B57">
        <v>54.796999999999997</v>
      </c>
      <c r="C57">
        <v>1.079</v>
      </c>
      <c r="D57">
        <v>1.200834</v>
      </c>
      <c r="F57" s="3">
        <f t="shared" si="2"/>
        <v>0.20100000000000051</v>
      </c>
      <c r="G57" s="3">
        <f t="shared" si="0"/>
        <v>-22.412999999999997</v>
      </c>
      <c r="H57">
        <f t="shared" si="1"/>
        <v>1.079</v>
      </c>
      <c r="I57" s="5"/>
    </row>
    <row r="58" spans="1:9" x14ac:dyDescent="0.2">
      <c r="A58">
        <v>10.305</v>
      </c>
      <c r="B58">
        <v>54.997</v>
      </c>
      <c r="C58">
        <v>1.0629999999999999</v>
      </c>
      <c r="D58">
        <v>1.2008540000000001</v>
      </c>
      <c r="F58" s="3">
        <f t="shared" si="2"/>
        <v>0.19900000000000162</v>
      </c>
      <c r="G58" s="3">
        <f t="shared" si="0"/>
        <v>-22.212999999999994</v>
      </c>
      <c r="H58">
        <f t="shared" si="1"/>
        <v>1.0629999999999999</v>
      </c>
      <c r="I58" s="5"/>
    </row>
    <row r="59" spans="1:9" x14ac:dyDescent="0.2">
      <c r="A59">
        <v>10.305</v>
      </c>
      <c r="B59">
        <v>55.195</v>
      </c>
      <c r="C59">
        <v>1.052</v>
      </c>
      <c r="D59">
        <v>1.200825</v>
      </c>
      <c r="F59" s="3">
        <f t="shared" si="2"/>
        <v>0.19849999999999923</v>
      </c>
      <c r="G59" s="3">
        <f t="shared" si="0"/>
        <v>-22.014999999999993</v>
      </c>
      <c r="H59">
        <f t="shared" si="1"/>
        <v>1.052</v>
      </c>
      <c r="I59" s="5"/>
    </row>
    <row r="60" spans="1:9" x14ac:dyDescent="0.2">
      <c r="A60">
        <v>10.305</v>
      </c>
      <c r="B60">
        <v>55.393999999999998</v>
      </c>
      <c r="C60">
        <v>1.038</v>
      </c>
      <c r="D60">
        <v>1.2008589999999999</v>
      </c>
      <c r="F60" s="3">
        <f t="shared" si="2"/>
        <v>0.20049999999999812</v>
      </c>
      <c r="G60" s="3">
        <f t="shared" si="0"/>
        <v>-21.815999999999995</v>
      </c>
      <c r="H60">
        <f t="shared" si="1"/>
        <v>1.038</v>
      </c>
      <c r="I60" s="5"/>
    </row>
    <row r="61" spans="1:9" x14ac:dyDescent="0.2">
      <c r="A61">
        <v>10.305</v>
      </c>
      <c r="B61">
        <v>55.595999999999997</v>
      </c>
      <c r="C61">
        <v>1.02</v>
      </c>
      <c r="D61">
        <v>1.200796</v>
      </c>
      <c r="F61" s="3">
        <f t="shared" si="2"/>
        <v>0.20200000000000173</v>
      </c>
      <c r="G61" s="3">
        <f t="shared" si="0"/>
        <v>-21.613999999999997</v>
      </c>
      <c r="H61">
        <f t="shared" si="1"/>
        <v>1.02</v>
      </c>
      <c r="I61" s="5"/>
    </row>
    <row r="62" spans="1:9" x14ac:dyDescent="0.2">
      <c r="A62">
        <v>10.305</v>
      </c>
      <c r="B62">
        <v>55.798000000000002</v>
      </c>
      <c r="C62">
        <v>0.996</v>
      </c>
      <c r="D62">
        <v>1.2008369999999999</v>
      </c>
      <c r="F62" s="3">
        <f t="shared" si="2"/>
        <v>0.20050000000000168</v>
      </c>
      <c r="G62" s="3">
        <f t="shared" si="0"/>
        <v>-21.411999999999992</v>
      </c>
      <c r="H62">
        <f t="shared" si="1"/>
        <v>0.996</v>
      </c>
      <c r="I62" s="5"/>
    </row>
    <row r="63" spans="1:9" x14ac:dyDescent="0.2">
      <c r="A63">
        <v>10.305</v>
      </c>
      <c r="B63">
        <v>55.997</v>
      </c>
      <c r="C63">
        <v>0.97399999999999998</v>
      </c>
      <c r="D63">
        <v>1.200866</v>
      </c>
      <c r="F63" s="3">
        <f t="shared" si="2"/>
        <v>0.19899999999999807</v>
      </c>
      <c r="G63" s="3">
        <f t="shared" si="0"/>
        <v>-21.212999999999994</v>
      </c>
      <c r="H63">
        <f t="shared" si="1"/>
        <v>0.97399999999999998</v>
      </c>
      <c r="I63" s="5"/>
    </row>
    <row r="64" spans="1:9" x14ac:dyDescent="0.2">
      <c r="A64">
        <v>10.305</v>
      </c>
      <c r="B64">
        <v>56.195999999999998</v>
      </c>
      <c r="C64">
        <v>0.94399999999999995</v>
      </c>
      <c r="D64">
        <v>1.2008190000000001</v>
      </c>
      <c r="F64" s="3">
        <f t="shared" si="2"/>
        <v>0.20050000000000168</v>
      </c>
      <c r="G64" s="3">
        <f t="shared" si="0"/>
        <v>-21.013999999999996</v>
      </c>
      <c r="H64">
        <f t="shared" si="1"/>
        <v>0.94399999999999995</v>
      </c>
      <c r="I64" s="5"/>
    </row>
    <row r="65" spans="1:9" x14ac:dyDescent="0.2">
      <c r="A65">
        <v>10.305</v>
      </c>
      <c r="B65">
        <v>56.398000000000003</v>
      </c>
      <c r="C65">
        <v>0.91500000000000004</v>
      </c>
      <c r="D65">
        <v>1.200817</v>
      </c>
      <c r="F65" s="3">
        <f t="shared" si="2"/>
        <v>0.20149999999999935</v>
      </c>
      <c r="G65" s="3">
        <f t="shared" si="0"/>
        <v>-20.811999999999991</v>
      </c>
      <c r="H65">
        <f t="shared" si="1"/>
        <v>0.91500000000000004</v>
      </c>
      <c r="I65" s="5"/>
    </row>
    <row r="66" spans="1:9" x14ac:dyDescent="0.2">
      <c r="A66">
        <v>10.305</v>
      </c>
      <c r="B66">
        <v>56.598999999999997</v>
      </c>
      <c r="C66">
        <v>0.88400000000000001</v>
      </c>
      <c r="D66">
        <v>1.2008179999999999</v>
      </c>
      <c r="F66" s="3">
        <f t="shared" si="2"/>
        <v>0.19999999999999929</v>
      </c>
      <c r="G66" s="3">
        <f t="shared" si="0"/>
        <v>-20.610999999999997</v>
      </c>
      <c r="H66">
        <f t="shared" si="1"/>
        <v>0.88400000000000001</v>
      </c>
      <c r="I66" s="5"/>
    </row>
    <row r="67" spans="1:9" x14ac:dyDescent="0.2">
      <c r="A67">
        <v>10.305</v>
      </c>
      <c r="B67">
        <v>56.798000000000002</v>
      </c>
      <c r="C67">
        <v>0.84299999999999997</v>
      </c>
      <c r="D67">
        <v>1.200834</v>
      </c>
      <c r="F67" s="3">
        <f t="shared" si="2"/>
        <v>0.19850000000000279</v>
      </c>
      <c r="G67" s="3">
        <f t="shared" si="0"/>
        <v>-20.411999999999992</v>
      </c>
      <c r="H67">
        <f t="shared" si="1"/>
        <v>0.84299999999999997</v>
      </c>
      <c r="I67" s="5"/>
    </row>
    <row r="68" spans="1:9" x14ac:dyDescent="0.2">
      <c r="A68">
        <v>10.305</v>
      </c>
      <c r="B68">
        <v>56.996000000000002</v>
      </c>
      <c r="C68">
        <v>0.79800000000000004</v>
      </c>
      <c r="D68">
        <v>1.2008239999999999</v>
      </c>
      <c r="F68" s="3">
        <f t="shared" si="2"/>
        <v>0.19950000000000045</v>
      </c>
      <c r="G68" s="3">
        <f t="shared" si="0"/>
        <v>-20.213999999999992</v>
      </c>
      <c r="H68">
        <f t="shared" si="1"/>
        <v>0.79800000000000004</v>
      </c>
      <c r="I68" s="5"/>
    </row>
    <row r="69" spans="1:9" x14ac:dyDescent="0.2">
      <c r="A69">
        <v>10.305</v>
      </c>
      <c r="B69">
        <v>57.197000000000003</v>
      </c>
      <c r="C69">
        <v>0.75</v>
      </c>
      <c r="D69">
        <v>1.200834</v>
      </c>
      <c r="F69" s="3">
        <f t="shared" si="2"/>
        <v>0.20100000000000051</v>
      </c>
      <c r="G69" s="3">
        <f t="shared" si="0"/>
        <v>-20.012999999999991</v>
      </c>
      <c r="H69">
        <f t="shared" si="1"/>
        <v>0.75</v>
      </c>
      <c r="I69" s="5"/>
    </row>
    <row r="70" spans="1:9" x14ac:dyDescent="0.2">
      <c r="A70">
        <v>10.305</v>
      </c>
      <c r="B70">
        <v>57.398000000000003</v>
      </c>
      <c r="C70">
        <v>0.69599999999999995</v>
      </c>
      <c r="D70">
        <v>1.2008030000000001</v>
      </c>
      <c r="F70" s="3">
        <f t="shared" si="2"/>
        <v>0.1994999999999969</v>
      </c>
      <c r="G70" s="3">
        <f t="shared" si="0"/>
        <v>-19.811999999999991</v>
      </c>
      <c r="H70">
        <f t="shared" si="1"/>
        <v>0.69599999999999995</v>
      </c>
      <c r="I70" s="5"/>
    </row>
    <row r="71" spans="1:9" x14ac:dyDescent="0.2">
      <c r="A71">
        <v>10.305</v>
      </c>
      <c r="B71">
        <v>57.595999999999997</v>
      </c>
      <c r="C71">
        <v>0.63200000000000001</v>
      </c>
      <c r="D71">
        <v>1.2008289999999999</v>
      </c>
      <c r="F71" s="3">
        <f t="shared" si="2"/>
        <v>0.19849999999999923</v>
      </c>
      <c r="G71" s="3">
        <f t="shared" si="0"/>
        <v>-19.613999999999997</v>
      </c>
      <c r="H71">
        <f t="shared" si="1"/>
        <v>0.63200000000000001</v>
      </c>
      <c r="I71" s="5"/>
    </row>
    <row r="72" spans="1:9" x14ac:dyDescent="0.2">
      <c r="A72">
        <v>10.305</v>
      </c>
      <c r="B72">
        <v>57.795000000000002</v>
      </c>
      <c r="C72">
        <v>0.56999999999999995</v>
      </c>
      <c r="D72">
        <v>1.200828</v>
      </c>
      <c r="F72" s="3">
        <f t="shared" si="2"/>
        <v>0.20050000000000168</v>
      </c>
      <c r="G72" s="3">
        <f t="shared" si="0"/>
        <v>-19.414999999999992</v>
      </c>
      <c r="H72">
        <f t="shared" si="1"/>
        <v>0.56999999999999995</v>
      </c>
      <c r="I72" s="5"/>
    </row>
    <row r="73" spans="1:9" x14ac:dyDescent="0.2">
      <c r="A73">
        <v>10.305</v>
      </c>
      <c r="B73">
        <v>57.997</v>
      </c>
      <c r="C73">
        <v>0.52100000000000002</v>
      </c>
      <c r="D73">
        <v>1.200844</v>
      </c>
      <c r="F73" s="3">
        <f t="shared" si="2"/>
        <v>0.20149999999999935</v>
      </c>
      <c r="G73" s="3">
        <f t="shared" si="0"/>
        <v>-19.212999999999994</v>
      </c>
      <c r="H73">
        <f t="shared" si="1"/>
        <v>0.52100000000000002</v>
      </c>
      <c r="I73" s="5"/>
    </row>
    <row r="74" spans="1:9" x14ac:dyDescent="0.2">
      <c r="A74">
        <v>10.305</v>
      </c>
      <c r="B74">
        <v>58.198</v>
      </c>
      <c r="C74">
        <v>0.51</v>
      </c>
      <c r="D74">
        <v>1.2008350000000001</v>
      </c>
      <c r="F74" s="3">
        <f t="shared" si="2"/>
        <v>0.19999999999999929</v>
      </c>
      <c r="G74" s="3">
        <f t="shared" si="0"/>
        <v>-19.011999999999993</v>
      </c>
      <c r="H74">
        <f t="shared" si="1"/>
        <v>0.51</v>
      </c>
      <c r="I74" s="5"/>
    </row>
    <row r="75" spans="1:9" x14ac:dyDescent="0.2">
      <c r="A75">
        <v>10.305</v>
      </c>
      <c r="B75">
        <v>58.396999999999998</v>
      </c>
      <c r="C75">
        <v>0.59</v>
      </c>
      <c r="D75">
        <v>1.2008540000000001</v>
      </c>
      <c r="F75" s="3">
        <f t="shared" si="2"/>
        <v>0.19899999999999807</v>
      </c>
      <c r="G75" s="3">
        <f t="shared" si="0"/>
        <v>-18.812999999999995</v>
      </c>
      <c r="H75">
        <f t="shared" si="1"/>
        <v>0.59</v>
      </c>
      <c r="I75" s="5"/>
    </row>
    <row r="76" spans="1:9" x14ac:dyDescent="0.2">
      <c r="A76">
        <v>10.305</v>
      </c>
      <c r="B76">
        <v>58.595999999999997</v>
      </c>
      <c r="C76">
        <v>0.80800000000000005</v>
      </c>
      <c r="D76">
        <v>1.200863</v>
      </c>
      <c r="F76" s="3">
        <f t="shared" si="2"/>
        <v>0.20050000000000168</v>
      </c>
      <c r="G76" s="3">
        <f t="shared" si="0"/>
        <v>-18.613999999999997</v>
      </c>
      <c r="H76">
        <f t="shared" si="1"/>
        <v>0.80800000000000005</v>
      </c>
      <c r="I76" s="5"/>
    </row>
    <row r="77" spans="1:9" x14ac:dyDescent="0.2">
      <c r="A77">
        <v>10.305</v>
      </c>
      <c r="B77">
        <v>58.798000000000002</v>
      </c>
      <c r="C77">
        <v>1.264</v>
      </c>
      <c r="D77">
        <v>1.200804</v>
      </c>
      <c r="F77" s="3">
        <f t="shared" si="2"/>
        <v>0.2015000000000029</v>
      </c>
      <c r="G77" s="3">
        <f t="shared" si="0"/>
        <v>-18.411999999999992</v>
      </c>
      <c r="H77">
        <f t="shared" si="1"/>
        <v>1.264</v>
      </c>
      <c r="I77" s="5"/>
    </row>
    <row r="78" spans="1:9" x14ac:dyDescent="0.2">
      <c r="A78">
        <v>10.305</v>
      </c>
      <c r="B78">
        <v>58.999000000000002</v>
      </c>
      <c r="C78">
        <v>2.6579999999999999</v>
      </c>
      <c r="D78">
        <v>1.200817</v>
      </c>
      <c r="F78" s="3">
        <f t="shared" si="2"/>
        <v>0.19999999999999929</v>
      </c>
      <c r="G78" s="3">
        <f t="shared" si="0"/>
        <v>-18.210999999999991</v>
      </c>
      <c r="H78">
        <f t="shared" si="1"/>
        <v>2.6579999999999999</v>
      </c>
      <c r="I78" s="5"/>
    </row>
    <row r="79" spans="1:9" x14ac:dyDescent="0.2">
      <c r="A79">
        <v>10.305</v>
      </c>
      <c r="B79">
        <v>59.198</v>
      </c>
      <c r="C79">
        <v>4.4080000000000004</v>
      </c>
      <c r="D79">
        <v>1.2008460000000001</v>
      </c>
      <c r="F79" s="3">
        <f t="shared" si="2"/>
        <v>0.19899999999999807</v>
      </c>
      <c r="G79" s="3">
        <f t="shared" si="0"/>
        <v>-18.011999999999993</v>
      </c>
      <c r="H79">
        <f t="shared" si="1"/>
        <v>4.4080000000000004</v>
      </c>
      <c r="I79" s="5"/>
    </row>
    <row r="80" spans="1:9" x14ac:dyDescent="0.2">
      <c r="A80">
        <v>10.305</v>
      </c>
      <c r="B80">
        <v>59.396999999999998</v>
      </c>
      <c r="C80">
        <v>7.5830000000000002</v>
      </c>
      <c r="D80">
        <v>1.2008099999999999</v>
      </c>
      <c r="F80" s="3">
        <f t="shared" si="2"/>
        <v>0.19999999999999929</v>
      </c>
      <c r="G80" s="3">
        <f t="shared" si="0"/>
        <v>-17.812999999999995</v>
      </c>
      <c r="H80">
        <f t="shared" si="1"/>
        <v>7.5830000000000002</v>
      </c>
      <c r="I80" s="5"/>
    </row>
    <row r="81" spans="1:9" x14ac:dyDescent="0.2">
      <c r="A81">
        <v>10.305</v>
      </c>
      <c r="B81">
        <v>59.597999999999999</v>
      </c>
      <c r="C81">
        <v>11.425000000000001</v>
      </c>
      <c r="D81">
        <v>1.2008110000000001</v>
      </c>
      <c r="F81" s="3">
        <f t="shared" si="2"/>
        <v>0.20100000000000051</v>
      </c>
      <c r="G81" s="3">
        <f t="shared" si="0"/>
        <v>-17.611999999999995</v>
      </c>
      <c r="H81">
        <f t="shared" si="1"/>
        <v>11.425000000000001</v>
      </c>
      <c r="I81" s="5"/>
    </row>
    <row r="82" spans="1:9" x14ac:dyDescent="0.2">
      <c r="A82">
        <v>10.305</v>
      </c>
      <c r="B82">
        <v>59.798999999999999</v>
      </c>
      <c r="C82">
        <v>15.282</v>
      </c>
      <c r="D82">
        <v>1.200807</v>
      </c>
      <c r="F82" s="3">
        <f t="shared" si="2"/>
        <v>0.19950000000000045</v>
      </c>
      <c r="G82" s="3">
        <f t="shared" si="0"/>
        <v>-17.410999999999994</v>
      </c>
      <c r="H82">
        <f t="shared" si="1"/>
        <v>15.282</v>
      </c>
      <c r="I82" s="5"/>
    </row>
    <row r="83" spans="1:9" x14ac:dyDescent="0.2">
      <c r="A83">
        <v>10.305</v>
      </c>
      <c r="B83">
        <v>59.997</v>
      </c>
      <c r="C83">
        <v>19.329000000000001</v>
      </c>
      <c r="D83">
        <v>1.2008190000000001</v>
      </c>
      <c r="F83" s="3">
        <f t="shared" si="2"/>
        <v>0.1980000000000004</v>
      </c>
      <c r="G83" s="3">
        <f t="shared" ref="G83:G146" si="3">B83-$G$1</f>
        <v>-17.212999999999994</v>
      </c>
      <c r="H83">
        <f t="shared" si="1"/>
        <v>19.329000000000001</v>
      </c>
      <c r="I83" s="5"/>
    </row>
    <row r="84" spans="1:9" x14ac:dyDescent="0.2">
      <c r="A84">
        <v>10.305</v>
      </c>
      <c r="B84">
        <v>60.195</v>
      </c>
      <c r="C84">
        <v>23.545999999999999</v>
      </c>
      <c r="D84">
        <v>1.2008559999999999</v>
      </c>
      <c r="F84" s="3">
        <f t="shared" si="2"/>
        <v>0.19999999999999929</v>
      </c>
      <c r="G84" s="3">
        <f t="shared" si="3"/>
        <v>-17.014999999999993</v>
      </c>
      <c r="H84">
        <f t="shared" ref="H84:H131" si="4">C84</f>
        <v>23.545999999999999</v>
      </c>
      <c r="I84" s="5"/>
    </row>
    <row r="85" spans="1:9" x14ac:dyDescent="0.2">
      <c r="A85">
        <v>10.305</v>
      </c>
      <c r="B85">
        <v>60.396999999999998</v>
      </c>
      <c r="C85">
        <v>27.774000000000001</v>
      </c>
      <c r="D85">
        <v>1.2008570000000001</v>
      </c>
      <c r="F85" s="3">
        <f t="shared" ref="F85:F148" si="5">(G86-G84)/2</f>
        <v>0.20149999999999935</v>
      </c>
      <c r="G85" s="3">
        <f t="shared" si="3"/>
        <v>-16.812999999999995</v>
      </c>
      <c r="H85">
        <f t="shared" si="4"/>
        <v>27.774000000000001</v>
      </c>
      <c r="I85" s="5"/>
    </row>
    <row r="86" spans="1:9" x14ac:dyDescent="0.2">
      <c r="A86">
        <v>10.305</v>
      </c>
      <c r="B86">
        <v>60.597999999999999</v>
      </c>
      <c r="C86">
        <v>31.899000000000001</v>
      </c>
      <c r="D86">
        <v>1.200839</v>
      </c>
      <c r="F86" s="3">
        <f t="shared" si="5"/>
        <v>0.20050000000000168</v>
      </c>
      <c r="G86" s="3">
        <f t="shared" si="3"/>
        <v>-16.611999999999995</v>
      </c>
      <c r="H86">
        <f t="shared" si="4"/>
        <v>31.899000000000001</v>
      </c>
      <c r="I86" s="5"/>
    </row>
    <row r="87" spans="1:9" x14ac:dyDescent="0.2">
      <c r="A87">
        <v>10.305</v>
      </c>
      <c r="B87">
        <v>60.798000000000002</v>
      </c>
      <c r="C87">
        <v>36.084000000000003</v>
      </c>
      <c r="D87">
        <v>1.2008110000000001</v>
      </c>
      <c r="F87" s="3">
        <f t="shared" si="5"/>
        <v>0.19900000000000162</v>
      </c>
      <c r="G87" s="3">
        <f t="shared" si="3"/>
        <v>-16.411999999999992</v>
      </c>
      <c r="H87">
        <f t="shared" si="4"/>
        <v>36.084000000000003</v>
      </c>
      <c r="I87" s="5"/>
    </row>
    <row r="88" spans="1:9" x14ac:dyDescent="0.2">
      <c r="A88">
        <v>10.305</v>
      </c>
      <c r="B88">
        <v>60.996000000000002</v>
      </c>
      <c r="C88">
        <v>40.186</v>
      </c>
      <c r="D88">
        <v>1.200815</v>
      </c>
      <c r="F88" s="3">
        <f t="shared" si="5"/>
        <v>0.19950000000000045</v>
      </c>
      <c r="G88" s="3">
        <f t="shared" si="3"/>
        <v>-16.213999999999992</v>
      </c>
      <c r="H88">
        <f t="shared" si="4"/>
        <v>40.186</v>
      </c>
      <c r="I88" s="5"/>
    </row>
    <row r="89" spans="1:9" x14ac:dyDescent="0.2">
      <c r="A89">
        <v>10.305</v>
      </c>
      <c r="B89">
        <v>61.197000000000003</v>
      </c>
      <c r="C89">
        <v>44.274000000000001</v>
      </c>
      <c r="D89">
        <v>1.200815</v>
      </c>
      <c r="F89" s="3">
        <f t="shared" si="5"/>
        <v>0.20149999999999935</v>
      </c>
      <c r="G89" s="3">
        <f t="shared" si="3"/>
        <v>-16.012999999999991</v>
      </c>
      <c r="H89">
        <f t="shared" si="4"/>
        <v>44.274000000000001</v>
      </c>
      <c r="I89" s="5"/>
    </row>
    <row r="90" spans="1:9" x14ac:dyDescent="0.2">
      <c r="A90">
        <v>10.305</v>
      </c>
      <c r="B90">
        <v>61.399000000000001</v>
      </c>
      <c r="C90">
        <v>48.164000000000001</v>
      </c>
      <c r="D90">
        <v>1.200839</v>
      </c>
      <c r="F90" s="3">
        <f t="shared" si="5"/>
        <v>0.20099999999999696</v>
      </c>
      <c r="G90" s="3">
        <f t="shared" si="3"/>
        <v>-15.810999999999993</v>
      </c>
      <c r="H90">
        <f t="shared" si="4"/>
        <v>48.164000000000001</v>
      </c>
      <c r="I90" s="5"/>
    </row>
    <row r="91" spans="1:9" x14ac:dyDescent="0.2">
      <c r="A91">
        <v>10.305</v>
      </c>
      <c r="B91">
        <v>61.598999999999997</v>
      </c>
      <c r="C91">
        <v>52.076000000000001</v>
      </c>
      <c r="D91">
        <v>1.200828</v>
      </c>
      <c r="F91" s="3">
        <f t="shared" si="5"/>
        <v>0.19849999999999923</v>
      </c>
      <c r="G91" s="3">
        <f t="shared" si="3"/>
        <v>-15.610999999999997</v>
      </c>
      <c r="H91">
        <f t="shared" si="4"/>
        <v>52.076000000000001</v>
      </c>
      <c r="I91" s="5"/>
    </row>
    <row r="92" spans="1:9" x14ac:dyDescent="0.2">
      <c r="A92">
        <v>10.305</v>
      </c>
      <c r="B92">
        <v>61.795999999999999</v>
      </c>
      <c r="C92">
        <v>55.613999999999997</v>
      </c>
      <c r="D92">
        <v>1.2008380000000001</v>
      </c>
      <c r="F92" s="3">
        <f t="shared" si="5"/>
        <v>0.19950000000000045</v>
      </c>
      <c r="G92" s="3">
        <f t="shared" si="3"/>
        <v>-15.413999999999994</v>
      </c>
      <c r="H92">
        <f t="shared" si="4"/>
        <v>55.613999999999997</v>
      </c>
      <c r="I92" s="5"/>
    </row>
    <row r="93" spans="1:9" x14ac:dyDescent="0.2">
      <c r="A93">
        <v>10.305</v>
      </c>
      <c r="B93">
        <v>61.997999999999998</v>
      </c>
      <c r="C93">
        <v>59.570999999999998</v>
      </c>
      <c r="D93">
        <v>1.200825</v>
      </c>
      <c r="F93" s="3">
        <f t="shared" si="5"/>
        <v>0.20149999999999935</v>
      </c>
      <c r="G93" s="3">
        <f t="shared" si="3"/>
        <v>-15.211999999999996</v>
      </c>
      <c r="H93">
        <f t="shared" si="4"/>
        <v>59.570999999999998</v>
      </c>
      <c r="I93" s="5"/>
    </row>
    <row r="94" spans="1:9" x14ac:dyDescent="0.2">
      <c r="A94">
        <v>10.305</v>
      </c>
      <c r="B94">
        <v>62.198999999999998</v>
      </c>
      <c r="C94">
        <v>62.667000000000002</v>
      </c>
      <c r="D94">
        <v>1.200871</v>
      </c>
      <c r="F94" s="3">
        <f t="shared" si="5"/>
        <v>0.20000000000000284</v>
      </c>
      <c r="G94" s="3">
        <f t="shared" si="3"/>
        <v>-15.010999999999996</v>
      </c>
      <c r="H94">
        <f t="shared" si="4"/>
        <v>62.667000000000002</v>
      </c>
      <c r="I94" s="5"/>
    </row>
    <row r="95" spans="1:9" x14ac:dyDescent="0.2">
      <c r="A95">
        <v>10.305</v>
      </c>
      <c r="B95">
        <v>62.398000000000003</v>
      </c>
      <c r="C95">
        <v>65.763000000000005</v>
      </c>
      <c r="D95">
        <v>1.200833</v>
      </c>
      <c r="F95" s="3">
        <f t="shared" si="5"/>
        <v>0.1980000000000004</v>
      </c>
      <c r="G95" s="3">
        <f t="shared" si="3"/>
        <v>-14.811999999999991</v>
      </c>
      <c r="H95">
        <f t="shared" si="4"/>
        <v>65.763000000000005</v>
      </c>
      <c r="I95" s="5"/>
    </row>
    <row r="96" spans="1:9" x14ac:dyDescent="0.2">
      <c r="A96">
        <v>10.305</v>
      </c>
      <c r="B96">
        <v>62.594999999999999</v>
      </c>
      <c r="C96">
        <v>68.89</v>
      </c>
      <c r="D96">
        <v>1.2007950000000001</v>
      </c>
      <c r="F96" s="3">
        <f t="shared" si="5"/>
        <v>0.19899999999999807</v>
      </c>
      <c r="G96" s="3">
        <f t="shared" si="3"/>
        <v>-14.614999999999995</v>
      </c>
      <c r="H96">
        <f t="shared" si="4"/>
        <v>68.89</v>
      </c>
      <c r="I96" s="5"/>
    </row>
    <row r="97" spans="1:9" x14ac:dyDescent="0.2">
      <c r="A97">
        <v>10.305</v>
      </c>
      <c r="B97">
        <v>62.795999999999999</v>
      </c>
      <c r="C97">
        <v>71.837000000000003</v>
      </c>
      <c r="D97">
        <v>1.200815</v>
      </c>
      <c r="F97" s="3">
        <f t="shared" si="5"/>
        <v>0.20100000000000051</v>
      </c>
      <c r="G97" s="3">
        <f t="shared" si="3"/>
        <v>-14.413999999999994</v>
      </c>
      <c r="H97">
        <f t="shared" si="4"/>
        <v>71.837000000000003</v>
      </c>
      <c r="I97" s="5"/>
    </row>
    <row r="98" spans="1:9" x14ac:dyDescent="0.2">
      <c r="A98">
        <v>10.305</v>
      </c>
      <c r="B98">
        <v>62.997</v>
      </c>
      <c r="C98">
        <v>74.668000000000006</v>
      </c>
      <c r="D98">
        <v>1.2008000000000001</v>
      </c>
      <c r="F98" s="3">
        <f t="shared" si="5"/>
        <v>0.19999999999999929</v>
      </c>
      <c r="G98" s="3">
        <f t="shared" si="3"/>
        <v>-14.212999999999994</v>
      </c>
      <c r="H98">
        <f t="shared" si="4"/>
        <v>74.668000000000006</v>
      </c>
      <c r="I98" s="5"/>
    </row>
    <row r="99" spans="1:9" x14ac:dyDescent="0.2">
      <c r="A99">
        <v>10.305</v>
      </c>
      <c r="B99">
        <v>63.195999999999998</v>
      </c>
      <c r="C99">
        <v>77.209000000000003</v>
      </c>
      <c r="D99">
        <v>1.2008300000000001</v>
      </c>
      <c r="F99" s="3">
        <f t="shared" si="5"/>
        <v>0.19900000000000162</v>
      </c>
      <c r="G99" s="3">
        <f t="shared" si="3"/>
        <v>-14.013999999999996</v>
      </c>
      <c r="H99">
        <f t="shared" si="4"/>
        <v>77.209000000000003</v>
      </c>
      <c r="I99" s="5"/>
    </row>
    <row r="100" spans="1:9" x14ac:dyDescent="0.2">
      <c r="A100">
        <v>10.305</v>
      </c>
      <c r="B100">
        <v>63.395000000000003</v>
      </c>
      <c r="C100">
        <v>79.066000000000003</v>
      </c>
      <c r="D100">
        <v>1.2008779999999999</v>
      </c>
      <c r="F100" s="3">
        <f t="shared" si="5"/>
        <v>0.19999999999999929</v>
      </c>
      <c r="G100" s="3">
        <f t="shared" si="3"/>
        <v>-13.814999999999991</v>
      </c>
      <c r="H100">
        <f t="shared" si="4"/>
        <v>79.066000000000003</v>
      </c>
      <c r="I100" s="5"/>
    </row>
    <row r="101" spans="1:9" x14ac:dyDescent="0.2">
      <c r="A101">
        <v>10.305</v>
      </c>
      <c r="B101">
        <v>63.595999999999997</v>
      </c>
      <c r="C101">
        <v>81.451999999999998</v>
      </c>
      <c r="D101">
        <v>1.2008350000000001</v>
      </c>
      <c r="F101" s="3">
        <f t="shared" si="5"/>
        <v>0.20149999999999935</v>
      </c>
      <c r="G101" s="3">
        <f t="shared" si="3"/>
        <v>-13.613999999999997</v>
      </c>
      <c r="H101">
        <f t="shared" si="4"/>
        <v>81.451999999999998</v>
      </c>
      <c r="I101" s="5"/>
    </row>
    <row r="102" spans="1:9" x14ac:dyDescent="0.2">
      <c r="A102">
        <v>10.305</v>
      </c>
      <c r="B102">
        <v>63.798000000000002</v>
      </c>
      <c r="C102">
        <v>83.05</v>
      </c>
      <c r="D102">
        <v>1.2008399999999999</v>
      </c>
      <c r="F102" s="3">
        <f t="shared" si="5"/>
        <v>0.20050000000000168</v>
      </c>
      <c r="G102" s="3">
        <f t="shared" si="3"/>
        <v>-13.411999999999992</v>
      </c>
      <c r="H102">
        <f t="shared" si="4"/>
        <v>83.05</v>
      </c>
      <c r="I102" s="5"/>
    </row>
    <row r="103" spans="1:9" x14ac:dyDescent="0.2">
      <c r="A103">
        <v>10.305</v>
      </c>
      <c r="B103">
        <v>63.997</v>
      </c>
      <c r="C103">
        <v>84.727000000000004</v>
      </c>
      <c r="D103">
        <v>1.2008190000000001</v>
      </c>
      <c r="F103" s="3">
        <f t="shared" si="5"/>
        <v>0.19849999999999568</v>
      </c>
      <c r="G103" s="3">
        <f t="shared" si="3"/>
        <v>-13.212999999999994</v>
      </c>
      <c r="H103">
        <f t="shared" si="4"/>
        <v>84.727000000000004</v>
      </c>
      <c r="I103" s="5"/>
    </row>
    <row r="104" spans="1:9" x14ac:dyDescent="0.2">
      <c r="A104">
        <v>10.305</v>
      </c>
      <c r="B104">
        <v>64.194999999999993</v>
      </c>
      <c r="C104">
        <v>86.24</v>
      </c>
      <c r="D104">
        <v>1.2008300000000001</v>
      </c>
      <c r="F104" s="3">
        <f t="shared" si="5"/>
        <v>0.20000000000000284</v>
      </c>
      <c r="G104" s="3">
        <f t="shared" si="3"/>
        <v>-13.015000000000001</v>
      </c>
      <c r="H104">
        <f t="shared" si="4"/>
        <v>86.24</v>
      </c>
      <c r="I104" s="5"/>
    </row>
    <row r="105" spans="1:9" x14ac:dyDescent="0.2">
      <c r="A105">
        <v>10.305</v>
      </c>
      <c r="B105">
        <v>64.397000000000006</v>
      </c>
      <c r="C105">
        <v>87.668999999999997</v>
      </c>
      <c r="D105">
        <v>1.200807</v>
      </c>
      <c r="F105" s="3">
        <f t="shared" si="5"/>
        <v>0.2015000000000029</v>
      </c>
      <c r="G105" s="3">
        <f t="shared" si="3"/>
        <v>-12.812999999999988</v>
      </c>
      <c r="H105">
        <f t="shared" si="4"/>
        <v>87.668999999999997</v>
      </c>
      <c r="I105" s="5"/>
    </row>
    <row r="106" spans="1:9" x14ac:dyDescent="0.2">
      <c r="A106">
        <v>10.305</v>
      </c>
      <c r="B106">
        <v>64.597999999999999</v>
      </c>
      <c r="C106">
        <v>88.965000000000003</v>
      </c>
      <c r="D106">
        <v>1.200815</v>
      </c>
      <c r="F106" s="3">
        <f t="shared" si="5"/>
        <v>0.19999999999999574</v>
      </c>
      <c r="G106" s="3">
        <f t="shared" si="3"/>
        <v>-12.611999999999995</v>
      </c>
      <c r="H106">
        <f t="shared" si="4"/>
        <v>88.965000000000003</v>
      </c>
      <c r="I106" s="5"/>
    </row>
    <row r="107" spans="1:9" x14ac:dyDescent="0.2">
      <c r="A107">
        <v>10.305</v>
      </c>
      <c r="B107">
        <v>64.796999999999997</v>
      </c>
      <c r="C107">
        <v>89.611999999999995</v>
      </c>
      <c r="D107">
        <v>1.200861</v>
      </c>
      <c r="F107" s="3">
        <f t="shared" si="5"/>
        <v>0.19850000000000279</v>
      </c>
      <c r="G107" s="3">
        <f t="shared" si="3"/>
        <v>-12.412999999999997</v>
      </c>
      <c r="H107">
        <f t="shared" si="4"/>
        <v>89.611999999999995</v>
      </c>
      <c r="I107" s="5"/>
    </row>
    <row r="108" spans="1:9" x14ac:dyDescent="0.2">
      <c r="A108">
        <v>10.305</v>
      </c>
      <c r="B108">
        <v>64.995000000000005</v>
      </c>
      <c r="C108">
        <v>90.929000000000002</v>
      </c>
      <c r="D108">
        <v>1.2008490000000001</v>
      </c>
      <c r="F108" s="3">
        <f t="shared" si="5"/>
        <v>0.19950000000000045</v>
      </c>
      <c r="G108" s="3">
        <f t="shared" si="3"/>
        <v>-12.214999999999989</v>
      </c>
      <c r="H108">
        <f t="shared" si="4"/>
        <v>90.929000000000002</v>
      </c>
      <c r="I108" s="5"/>
    </row>
    <row r="109" spans="1:9" x14ac:dyDescent="0.2">
      <c r="A109">
        <v>10.305</v>
      </c>
      <c r="B109">
        <v>65.195999999999998</v>
      </c>
      <c r="C109">
        <v>91.406999999999996</v>
      </c>
      <c r="D109">
        <v>1.200847</v>
      </c>
      <c r="F109" s="3">
        <f t="shared" si="5"/>
        <v>0.20100000000000051</v>
      </c>
      <c r="G109" s="3">
        <f t="shared" si="3"/>
        <v>-12.013999999999996</v>
      </c>
      <c r="H109">
        <f t="shared" si="4"/>
        <v>91.406999999999996</v>
      </c>
      <c r="I109" s="5"/>
    </row>
    <row r="110" spans="1:9" x14ac:dyDescent="0.2">
      <c r="A110">
        <v>10.305</v>
      </c>
      <c r="B110">
        <v>65.397000000000006</v>
      </c>
      <c r="C110">
        <v>92.055999999999997</v>
      </c>
      <c r="D110">
        <v>1.200815</v>
      </c>
      <c r="F110" s="3">
        <f t="shared" si="5"/>
        <v>0.20000000000000284</v>
      </c>
      <c r="G110" s="3">
        <f t="shared" si="3"/>
        <v>-11.812999999999988</v>
      </c>
      <c r="H110">
        <f t="shared" si="4"/>
        <v>92.055999999999997</v>
      </c>
    </row>
    <row r="111" spans="1:9" x14ac:dyDescent="0.2">
      <c r="A111">
        <v>10.305</v>
      </c>
      <c r="B111">
        <v>65.596000000000004</v>
      </c>
      <c r="C111">
        <v>92.66</v>
      </c>
      <c r="D111">
        <v>1.200814</v>
      </c>
      <c r="F111" s="3">
        <f t="shared" si="5"/>
        <v>0.19899999999999807</v>
      </c>
      <c r="G111" s="3">
        <f t="shared" si="3"/>
        <v>-11.61399999999999</v>
      </c>
      <c r="H111">
        <f t="shared" si="4"/>
        <v>92.66</v>
      </c>
    </row>
    <row r="112" spans="1:9" x14ac:dyDescent="0.2">
      <c r="A112">
        <v>10.305</v>
      </c>
      <c r="B112">
        <v>65.795000000000002</v>
      </c>
      <c r="C112">
        <v>93.210999999999999</v>
      </c>
      <c r="D112">
        <v>1.200844</v>
      </c>
      <c r="F112" s="3">
        <f t="shared" si="5"/>
        <v>0.20049999999999812</v>
      </c>
      <c r="G112" s="3">
        <f t="shared" si="3"/>
        <v>-11.414999999999992</v>
      </c>
      <c r="H112">
        <f t="shared" si="4"/>
        <v>93.210999999999999</v>
      </c>
    </row>
    <row r="113" spans="1:9" x14ac:dyDescent="0.2">
      <c r="A113">
        <v>10.305</v>
      </c>
      <c r="B113">
        <v>65.997</v>
      </c>
      <c r="C113">
        <v>93.703999999999994</v>
      </c>
      <c r="D113">
        <v>1.200804</v>
      </c>
      <c r="F113" s="3">
        <f t="shared" si="5"/>
        <v>0.20149999999999579</v>
      </c>
      <c r="G113" s="3">
        <f t="shared" si="3"/>
        <v>-11.212999999999994</v>
      </c>
      <c r="H113">
        <f t="shared" si="4"/>
        <v>93.703999999999994</v>
      </c>
    </row>
    <row r="114" spans="1:9" x14ac:dyDescent="0.2">
      <c r="A114">
        <v>10.305</v>
      </c>
      <c r="B114">
        <v>66.197999999999993</v>
      </c>
      <c r="C114">
        <v>94.141999999999996</v>
      </c>
      <c r="D114">
        <v>1.2008430000000001</v>
      </c>
      <c r="F114" s="3">
        <f t="shared" si="5"/>
        <v>0.20049999999999812</v>
      </c>
      <c r="G114" s="3">
        <f t="shared" si="3"/>
        <v>-11.012</v>
      </c>
      <c r="H114">
        <f t="shared" si="4"/>
        <v>94.141999999999996</v>
      </c>
    </row>
    <row r="115" spans="1:9" x14ac:dyDescent="0.2">
      <c r="A115">
        <v>10.305</v>
      </c>
      <c r="B115">
        <v>66.397999999999996</v>
      </c>
      <c r="C115">
        <v>94.503</v>
      </c>
      <c r="D115">
        <v>1.2008030000000001</v>
      </c>
      <c r="F115" s="3">
        <f t="shared" si="5"/>
        <v>0.19900000000000517</v>
      </c>
      <c r="G115" s="3">
        <f t="shared" si="3"/>
        <v>-10.811999999999998</v>
      </c>
      <c r="H115">
        <f t="shared" si="4"/>
        <v>94.503</v>
      </c>
    </row>
    <row r="116" spans="1:9" x14ac:dyDescent="0.2">
      <c r="A116">
        <v>10.305</v>
      </c>
      <c r="B116">
        <v>66.596000000000004</v>
      </c>
      <c r="C116">
        <v>94.823999999999998</v>
      </c>
      <c r="D116">
        <v>1.2008319999999999</v>
      </c>
      <c r="F116" s="3">
        <f t="shared" si="5"/>
        <v>0.19950000000000045</v>
      </c>
      <c r="G116" s="3">
        <f t="shared" si="3"/>
        <v>-10.61399999999999</v>
      </c>
      <c r="H116">
        <f t="shared" si="4"/>
        <v>94.823999999999998</v>
      </c>
    </row>
    <row r="117" spans="1:9" x14ac:dyDescent="0.2">
      <c r="A117">
        <v>10.305</v>
      </c>
      <c r="B117">
        <v>66.796999999999997</v>
      </c>
      <c r="C117">
        <v>95.100999999999999</v>
      </c>
      <c r="D117">
        <v>1.200823</v>
      </c>
      <c r="F117" s="3">
        <f t="shared" si="5"/>
        <v>0.20100000000000051</v>
      </c>
      <c r="G117" s="3">
        <f t="shared" si="3"/>
        <v>-10.412999999999997</v>
      </c>
      <c r="H117">
        <f t="shared" si="4"/>
        <v>95.100999999999999</v>
      </c>
    </row>
    <row r="118" spans="1:9" x14ac:dyDescent="0.2">
      <c r="A118">
        <v>10.305</v>
      </c>
      <c r="B118">
        <v>66.998000000000005</v>
      </c>
      <c r="C118">
        <v>95.331999999999994</v>
      </c>
      <c r="D118">
        <v>1.200817</v>
      </c>
      <c r="F118" s="3">
        <f t="shared" si="5"/>
        <v>0.20049999999999812</v>
      </c>
      <c r="G118" s="3">
        <f t="shared" si="3"/>
        <v>-10.211999999999989</v>
      </c>
      <c r="H118">
        <f t="shared" si="4"/>
        <v>95.331999999999994</v>
      </c>
    </row>
    <row r="119" spans="1:9" x14ac:dyDescent="0.2">
      <c r="A119">
        <v>10.305</v>
      </c>
      <c r="B119">
        <v>67.197999999999993</v>
      </c>
      <c r="C119">
        <v>95.542000000000002</v>
      </c>
      <c r="D119">
        <v>1.2008399999999999</v>
      </c>
      <c r="F119" s="3">
        <f t="shared" si="5"/>
        <v>0.19849999999999568</v>
      </c>
      <c r="G119" s="3">
        <f t="shared" si="3"/>
        <v>-10.012</v>
      </c>
      <c r="H119">
        <f t="shared" si="4"/>
        <v>95.542000000000002</v>
      </c>
      <c r="I119" s="5">
        <f t="shared" ref="I119:I167" si="6">1-H$169/H119</f>
        <v>-1.1764459609386435E-2</v>
      </c>
    </row>
    <row r="120" spans="1:9" x14ac:dyDescent="0.2">
      <c r="A120">
        <v>10.305</v>
      </c>
      <c r="B120">
        <v>67.394999999999996</v>
      </c>
      <c r="C120">
        <v>95.709000000000003</v>
      </c>
      <c r="D120">
        <v>1.20079</v>
      </c>
      <c r="F120" s="3">
        <f t="shared" si="5"/>
        <v>0.19950000000000045</v>
      </c>
      <c r="G120" s="3">
        <f t="shared" si="3"/>
        <v>-9.8149999999999977</v>
      </c>
      <c r="H120">
        <f t="shared" si="4"/>
        <v>95.709000000000003</v>
      </c>
      <c r="I120" s="5">
        <f t="shared" si="6"/>
        <v>-9.9990596495627138E-3</v>
      </c>
    </row>
    <row r="121" spans="1:9" x14ac:dyDescent="0.2">
      <c r="A121">
        <v>10.305</v>
      </c>
      <c r="B121">
        <v>67.596999999999994</v>
      </c>
      <c r="C121">
        <v>95.861999999999995</v>
      </c>
      <c r="D121">
        <v>1.2008110000000001</v>
      </c>
      <c r="F121" s="3">
        <f t="shared" si="5"/>
        <v>0.2015000000000029</v>
      </c>
      <c r="G121" s="3">
        <f t="shared" si="3"/>
        <v>-9.6129999999999995</v>
      </c>
      <c r="H121">
        <f t="shared" si="4"/>
        <v>95.861999999999995</v>
      </c>
      <c r="I121" s="5">
        <f t="shared" si="6"/>
        <v>-8.3870563935657394E-3</v>
      </c>
    </row>
    <row r="122" spans="1:9" x14ac:dyDescent="0.2">
      <c r="A122">
        <v>10.305</v>
      </c>
      <c r="B122">
        <v>67.798000000000002</v>
      </c>
      <c r="C122">
        <v>95.994</v>
      </c>
      <c r="D122">
        <v>1.2008270000000001</v>
      </c>
      <c r="F122" s="3">
        <f t="shared" si="5"/>
        <v>0.20000000000000284</v>
      </c>
      <c r="G122" s="3">
        <f t="shared" si="3"/>
        <v>-9.4119999999999919</v>
      </c>
      <c r="H122">
        <f t="shared" si="4"/>
        <v>95.994</v>
      </c>
      <c r="I122" s="5">
        <f t="shared" si="6"/>
        <v>-7.0004375273453601E-3</v>
      </c>
    </row>
    <row r="123" spans="1:9" x14ac:dyDescent="0.2">
      <c r="A123">
        <v>10.305</v>
      </c>
      <c r="B123">
        <v>67.997</v>
      </c>
      <c r="C123">
        <v>96.1</v>
      </c>
      <c r="D123">
        <v>1.200814</v>
      </c>
      <c r="F123" s="3">
        <f t="shared" si="5"/>
        <v>0.19849999999999568</v>
      </c>
      <c r="G123" s="3">
        <f t="shared" si="3"/>
        <v>-9.2129999999999939</v>
      </c>
      <c r="H123">
        <f t="shared" si="4"/>
        <v>96.1</v>
      </c>
      <c r="I123" s="5">
        <f t="shared" si="6"/>
        <v>-5.8896982310094881E-3</v>
      </c>
    </row>
    <row r="124" spans="1:9" x14ac:dyDescent="0.2">
      <c r="A124">
        <v>10.305</v>
      </c>
      <c r="B124">
        <v>68.194999999999993</v>
      </c>
      <c r="C124">
        <v>96.194000000000003</v>
      </c>
      <c r="D124">
        <v>1.200807</v>
      </c>
      <c r="F124" s="3">
        <f t="shared" si="5"/>
        <v>0.19950000000000045</v>
      </c>
      <c r="G124" s="3">
        <f t="shared" si="3"/>
        <v>-9.0150000000000006</v>
      </c>
      <c r="H124">
        <f t="shared" si="4"/>
        <v>96.194000000000003</v>
      </c>
      <c r="I124" s="5">
        <f t="shared" si="6"/>
        <v>-4.9067509408069476E-3</v>
      </c>
    </row>
    <row r="125" spans="1:9" x14ac:dyDescent="0.2">
      <c r="A125">
        <v>10.305</v>
      </c>
      <c r="B125">
        <v>68.396000000000001</v>
      </c>
      <c r="C125">
        <v>96.274000000000001</v>
      </c>
      <c r="D125">
        <v>1.2007989999999999</v>
      </c>
      <c r="F125" s="3">
        <f t="shared" si="5"/>
        <v>0.2015000000000029</v>
      </c>
      <c r="G125" s="3">
        <f t="shared" si="3"/>
        <v>-8.813999999999993</v>
      </c>
      <c r="H125">
        <f t="shared" si="4"/>
        <v>96.274000000000001</v>
      </c>
      <c r="I125" s="5">
        <f t="shared" si="6"/>
        <v>-4.0717119886988229E-3</v>
      </c>
    </row>
    <row r="126" spans="1:9" x14ac:dyDescent="0.2">
      <c r="A126">
        <v>10.305</v>
      </c>
      <c r="B126">
        <v>68.597999999999999</v>
      </c>
      <c r="C126">
        <v>96.343999999999994</v>
      </c>
      <c r="D126">
        <v>1.200828</v>
      </c>
      <c r="F126" s="3">
        <f t="shared" si="5"/>
        <v>0.20049999999999812</v>
      </c>
      <c r="G126" s="3">
        <f t="shared" si="3"/>
        <v>-8.6119999999999948</v>
      </c>
      <c r="H126">
        <f t="shared" si="4"/>
        <v>96.343999999999994</v>
      </c>
      <c r="I126" s="5">
        <f t="shared" si="6"/>
        <v>-3.3421904840986727E-3</v>
      </c>
    </row>
    <row r="127" spans="1:9" x14ac:dyDescent="0.2">
      <c r="A127">
        <v>10.305</v>
      </c>
      <c r="B127">
        <v>68.796999999999997</v>
      </c>
      <c r="C127">
        <v>96.4</v>
      </c>
      <c r="D127">
        <v>1.2008179999999999</v>
      </c>
      <c r="F127" s="3">
        <f t="shared" si="5"/>
        <v>0.19899999999999807</v>
      </c>
      <c r="G127" s="3">
        <f t="shared" si="3"/>
        <v>-8.4129999999999967</v>
      </c>
      <c r="H127">
        <f t="shared" si="4"/>
        <v>96.4</v>
      </c>
      <c r="I127" s="5">
        <f t="shared" si="6"/>
        <v>-2.759336099585008E-3</v>
      </c>
    </row>
    <row r="128" spans="1:9" x14ac:dyDescent="0.2">
      <c r="A128">
        <v>10.305</v>
      </c>
      <c r="B128">
        <v>68.995999999999995</v>
      </c>
      <c r="C128">
        <v>96.450999999999993</v>
      </c>
      <c r="D128">
        <v>1.2008190000000001</v>
      </c>
      <c r="F128" s="3">
        <f t="shared" si="5"/>
        <v>0.20000000000000284</v>
      </c>
      <c r="G128" s="3">
        <f t="shared" si="3"/>
        <v>-8.2139999999999986</v>
      </c>
      <c r="H128">
        <f t="shared" si="4"/>
        <v>96.450999999999993</v>
      </c>
      <c r="I128" s="5">
        <f t="shared" si="6"/>
        <v>-2.2291111548868869E-3</v>
      </c>
    </row>
    <row r="129" spans="1:9" x14ac:dyDescent="0.2">
      <c r="A129">
        <v>10.305</v>
      </c>
      <c r="B129">
        <v>69.197000000000003</v>
      </c>
      <c r="C129">
        <v>96.491</v>
      </c>
      <c r="D129">
        <v>1.200852</v>
      </c>
      <c r="F129" s="3">
        <f t="shared" si="5"/>
        <v>0.2015000000000029</v>
      </c>
      <c r="G129" s="3">
        <f t="shared" si="3"/>
        <v>-8.012999999999991</v>
      </c>
      <c r="H129">
        <f t="shared" si="4"/>
        <v>96.491</v>
      </c>
      <c r="I129" s="5">
        <f t="shared" si="6"/>
        <v>-1.8136406504232205E-3</v>
      </c>
    </row>
    <row r="130" spans="1:9" x14ac:dyDescent="0.2">
      <c r="A130">
        <v>10.305</v>
      </c>
      <c r="B130">
        <v>69.399000000000001</v>
      </c>
      <c r="C130">
        <v>96.528000000000006</v>
      </c>
      <c r="D130">
        <v>1.2007760000000001</v>
      </c>
      <c r="F130" s="3">
        <f t="shared" si="5"/>
        <v>0.20049999999999812</v>
      </c>
      <c r="G130" s="3">
        <f t="shared" si="3"/>
        <v>-7.8109999999999928</v>
      </c>
      <c r="H130">
        <f t="shared" si="4"/>
        <v>96.528000000000006</v>
      </c>
      <c r="I130" s="5">
        <f t="shared" si="6"/>
        <v>-1.4296369965189903E-3</v>
      </c>
    </row>
    <row r="131" spans="1:9" x14ac:dyDescent="0.2">
      <c r="A131">
        <v>10.305</v>
      </c>
      <c r="B131">
        <v>69.597999999999999</v>
      </c>
      <c r="C131">
        <v>96.554000000000002</v>
      </c>
      <c r="D131">
        <v>1.2008129999999999</v>
      </c>
      <c r="F131" s="3">
        <f t="shared" si="5"/>
        <v>0.19850000000000279</v>
      </c>
      <c r="G131" s="3">
        <f t="shared" si="3"/>
        <v>-7.6119999999999948</v>
      </c>
      <c r="H131">
        <f t="shared" si="4"/>
        <v>96.554000000000002</v>
      </c>
      <c r="I131" s="5">
        <f t="shared" si="6"/>
        <v>-1.1599726577873337E-3</v>
      </c>
    </row>
    <row r="132" spans="1:9" x14ac:dyDescent="0.2">
      <c r="A132">
        <v>10.305</v>
      </c>
      <c r="B132">
        <v>69.796000000000006</v>
      </c>
      <c r="C132">
        <v>96.584000000000003</v>
      </c>
      <c r="D132">
        <v>1.2008000000000001</v>
      </c>
      <c r="F132" s="3">
        <f t="shared" si="5"/>
        <v>0.19950000000000045</v>
      </c>
      <c r="G132" s="3">
        <f t="shared" si="3"/>
        <v>-7.4139999999999873</v>
      </c>
      <c r="H132">
        <f>C132</f>
        <v>96.584000000000003</v>
      </c>
      <c r="I132" s="5">
        <f t="shared" si="6"/>
        <v>-8.4900190507730677E-4</v>
      </c>
    </row>
    <row r="133" spans="1:9" x14ac:dyDescent="0.2">
      <c r="A133">
        <v>10.305</v>
      </c>
      <c r="B133">
        <v>69.997</v>
      </c>
      <c r="C133">
        <v>96.600999999999999</v>
      </c>
      <c r="D133">
        <v>1.200817</v>
      </c>
      <c r="F133" s="3">
        <f t="shared" si="5"/>
        <v>0.20099999999999341</v>
      </c>
      <c r="G133" s="3">
        <f t="shared" si="3"/>
        <v>-7.2129999999999939</v>
      </c>
      <c r="H133">
        <f t="shared" ref="H133:H196" si="7">C133</f>
        <v>96.600999999999999</v>
      </c>
      <c r="I133" s="5">
        <f t="shared" si="6"/>
        <v>-6.7287088125378425E-4</v>
      </c>
    </row>
    <row r="134" spans="1:9" x14ac:dyDescent="0.2">
      <c r="A134">
        <v>10.305</v>
      </c>
      <c r="B134">
        <v>70.197999999999993</v>
      </c>
      <c r="C134">
        <v>96.617999999999995</v>
      </c>
      <c r="D134">
        <v>1.2008270000000001</v>
      </c>
      <c r="F134" s="3">
        <f t="shared" si="5"/>
        <v>0.19950000000000045</v>
      </c>
      <c r="G134" s="3">
        <f t="shared" si="3"/>
        <v>-7.0120000000000005</v>
      </c>
      <c r="H134">
        <f t="shared" si="7"/>
        <v>96.617999999999995</v>
      </c>
      <c r="I134" s="5">
        <f t="shared" si="6"/>
        <v>-4.968018381668049E-4</v>
      </c>
    </row>
    <row r="135" spans="1:9" x14ac:dyDescent="0.2">
      <c r="A135">
        <v>10.305</v>
      </c>
      <c r="B135">
        <v>70.396000000000001</v>
      </c>
      <c r="C135">
        <v>96.632000000000005</v>
      </c>
      <c r="D135">
        <v>1.200823</v>
      </c>
      <c r="F135" s="3">
        <f t="shared" si="5"/>
        <v>0.1980000000000004</v>
      </c>
      <c r="G135" s="3">
        <f t="shared" si="3"/>
        <v>-6.813999999999993</v>
      </c>
      <c r="H135">
        <f t="shared" si="7"/>
        <v>96.632000000000005</v>
      </c>
      <c r="I135" s="5">
        <f t="shared" si="6"/>
        <v>-3.5185031873496975E-4</v>
      </c>
    </row>
    <row r="136" spans="1:9" x14ac:dyDescent="0.2">
      <c r="A136">
        <v>10.305</v>
      </c>
      <c r="B136">
        <v>70.593999999999994</v>
      </c>
      <c r="C136">
        <v>96.647000000000006</v>
      </c>
      <c r="D136">
        <v>1.200825</v>
      </c>
      <c r="F136" s="3">
        <f t="shared" si="5"/>
        <v>0.20000000000000284</v>
      </c>
      <c r="G136" s="3">
        <f t="shared" si="3"/>
        <v>-6.6159999999999997</v>
      </c>
      <c r="H136">
        <f t="shared" si="7"/>
        <v>96.647000000000006</v>
      </c>
      <c r="I136" s="5">
        <f t="shared" si="6"/>
        <v>-1.9659172038433148E-4</v>
      </c>
    </row>
    <row r="137" spans="1:9" x14ac:dyDescent="0.2">
      <c r="A137">
        <v>10.305</v>
      </c>
      <c r="B137">
        <v>70.796000000000006</v>
      </c>
      <c r="C137">
        <v>96.656999999999996</v>
      </c>
      <c r="D137">
        <v>1.2008099999999999</v>
      </c>
      <c r="F137" s="3">
        <f t="shared" si="5"/>
        <v>0.20200000000000529</v>
      </c>
      <c r="G137" s="3">
        <f t="shared" si="3"/>
        <v>-6.4139999999999873</v>
      </c>
      <c r="H137">
        <f t="shared" si="7"/>
        <v>96.656999999999996</v>
      </c>
      <c r="I137" s="5">
        <f t="shared" si="6"/>
        <v>-9.3112759551816637E-5</v>
      </c>
    </row>
    <row r="138" spans="1:9" x14ac:dyDescent="0.2">
      <c r="A138">
        <v>10.305</v>
      </c>
      <c r="B138">
        <v>70.998000000000005</v>
      </c>
      <c r="C138">
        <v>96.665000000000006</v>
      </c>
      <c r="D138">
        <v>1.200825</v>
      </c>
      <c r="F138" s="3">
        <f t="shared" si="5"/>
        <v>0.20099999999999341</v>
      </c>
      <c r="G138" s="3">
        <f t="shared" si="3"/>
        <v>-6.2119999999999891</v>
      </c>
      <c r="H138">
        <f t="shared" si="7"/>
        <v>96.665000000000006</v>
      </c>
      <c r="I138" s="5">
        <f t="shared" si="6"/>
        <v>-1.0345005948320107E-5</v>
      </c>
    </row>
    <row r="139" spans="1:9" x14ac:dyDescent="0.2">
      <c r="A139">
        <v>10.305</v>
      </c>
      <c r="B139">
        <v>71.197999999999993</v>
      </c>
      <c r="C139">
        <v>96.671999999999997</v>
      </c>
      <c r="D139">
        <v>1.200871</v>
      </c>
      <c r="F139" s="3">
        <f t="shared" si="5"/>
        <v>0.19899999999999807</v>
      </c>
      <c r="G139" s="3">
        <f t="shared" si="3"/>
        <v>-6.0120000000000005</v>
      </c>
      <c r="H139">
        <f t="shared" si="7"/>
        <v>96.671999999999997</v>
      </c>
      <c r="I139" s="5">
        <f t="shared" si="6"/>
        <v>6.2065541211575592E-5</v>
      </c>
    </row>
    <row r="140" spans="1:9" x14ac:dyDescent="0.2">
      <c r="A140">
        <v>10.305</v>
      </c>
      <c r="B140">
        <v>71.396000000000001</v>
      </c>
      <c r="C140">
        <v>96.677999999999997</v>
      </c>
      <c r="D140">
        <v>1.2008350000000001</v>
      </c>
      <c r="F140" s="3">
        <f t="shared" si="5"/>
        <v>0.19950000000000045</v>
      </c>
      <c r="G140" s="3">
        <f t="shared" si="3"/>
        <v>-5.813999999999993</v>
      </c>
      <c r="H140">
        <f t="shared" si="7"/>
        <v>96.677999999999997</v>
      </c>
      <c r="I140" s="5">
        <f t="shared" si="6"/>
        <v>1.241233786383189E-4</v>
      </c>
    </row>
    <row r="141" spans="1:9" x14ac:dyDescent="0.2">
      <c r="A141">
        <v>10.305</v>
      </c>
      <c r="B141">
        <v>71.596999999999994</v>
      </c>
      <c r="C141">
        <v>96.683999999999997</v>
      </c>
      <c r="D141">
        <v>1.2008080000000001</v>
      </c>
      <c r="F141" s="3">
        <f t="shared" si="5"/>
        <v>0.2015000000000029</v>
      </c>
      <c r="G141" s="3">
        <f t="shared" si="3"/>
        <v>-5.6129999999999995</v>
      </c>
      <c r="H141">
        <f t="shared" si="7"/>
        <v>96.683999999999997</v>
      </c>
      <c r="I141" s="5">
        <f t="shared" si="6"/>
        <v>1.8617351371474911E-4</v>
      </c>
    </row>
    <row r="142" spans="1:9" x14ac:dyDescent="0.2">
      <c r="A142">
        <v>10.305</v>
      </c>
      <c r="B142">
        <v>71.799000000000007</v>
      </c>
      <c r="C142">
        <v>96.69</v>
      </c>
      <c r="D142">
        <v>1.2008129999999999</v>
      </c>
      <c r="F142" s="3">
        <f t="shared" si="5"/>
        <v>0.20100000000000051</v>
      </c>
      <c r="G142" s="3">
        <f t="shared" si="3"/>
        <v>-5.4109999999999872</v>
      </c>
      <c r="H142">
        <f t="shared" si="7"/>
        <v>96.69</v>
      </c>
      <c r="I142" s="5">
        <f t="shared" si="6"/>
        <v>2.4821594787460821E-4</v>
      </c>
    </row>
    <row r="143" spans="1:9" x14ac:dyDescent="0.2">
      <c r="A143">
        <v>10.305</v>
      </c>
      <c r="B143">
        <v>71.998999999999995</v>
      </c>
      <c r="C143">
        <v>96.692999999999998</v>
      </c>
      <c r="D143">
        <v>1.200842</v>
      </c>
      <c r="F143" s="3">
        <f t="shared" si="5"/>
        <v>0.19849999999999568</v>
      </c>
      <c r="G143" s="3">
        <f t="shared" si="3"/>
        <v>-5.2109999999999985</v>
      </c>
      <c r="H143">
        <f t="shared" si="7"/>
        <v>96.692999999999998</v>
      </c>
      <c r="I143" s="5">
        <f t="shared" si="6"/>
        <v>2.7923427755893737E-4</v>
      </c>
    </row>
    <row r="144" spans="1:9" x14ac:dyDescent="0.2">
      <c r="A144">
        <v>10.305</v>
      </c>
      <c r="B144">
        <v>72.195999999999998</v>
      </c>
      <c r="C144">
        <v>96.694000000000003</v>
      </c>
      <c r="D144">
        <v>1.200793</v>
      </c>
      <c r="F144" s="3">
        <f t="shared" si="5"/>
        <v>0.19950000000000045</v>
      </c>
      <c r="G144" s="3">
        <f t="shared" si="3"/>
        <v>-5.0139999999999958</v>
      </c>
      <c r="H144">
        <f t="shared" si="7"/>
        <v>96.694000000000003</v>
      </c>
      <c r="I144" s="5">
        <f t="shared" si="6"/>
        <v>2.895732930688899E-4</v>
      </c>
    </row>
    <row r="145" spans="1:9" x14ac:dyDescent="0.2">
      <c r="A145">
        <v>10.305</v>
      </c>
      <c r="B145">
        <v>72.397999999999996</v>
      </c>
      <c r="C145">
        <v>96.694000000000003</v>
      </c>
      <c r="D145">
        <v>1.2008099999999999</v>
      </c>
      <c r="F145" s="3">
        <f t="shared" si="5"/>
        <v>0.2015000000000029</v>
      </c>
      <c r="G145" s="3">
        <f t="shared" si="3"/>
        <v>-4.8119999999999976</v>
      </c>
      <c r="H145">
        <f t="shared" si="7"/>
        <v>96.694000000000003</v>
      </c>
      <c r="I145" s="5">
        <f t="shared" si="6"/>
        <v>2.895732930688899E-4</v>
      </c>
    </row>
    <row r="146" spans="1:9" x14ac:dyDescent="0.2">
      <c r="A146">
        <v>10.305</v>
      </c>
      <c r="B146">
        <v>72.599000000000004</v>
      </c>
      <c r="C146">
        <v>96.697000000000003</v>
      </c>
      <c r="D146">
        <v>1.2008399999999999</v>
      </c>
      <c r="F146" s="3">
        <f t="shared" si="5"/>
        <v>0.20000000000000284</v>
      </c>
      <c r="G146" s="3">
        <f t="shared" si="3"/>
        <v>-4.61099999999999</v>
      </c>
      <c r="H146">
        <f t="shared" si="7"/>
        <v>96.697000000000003</v>
      </c>
      <c r="I146" s="5">
        <f t="shared" si="6"/>
        <v>3.2058905653753467E-4</v>
      </c>
    </row>
    <row r="147" spans="1:9" x14ac:dyDescent="0.2">
      <c r="A147">
        <v>10.305</v>
      </c>
      <c r="B147">
        <v>72.798000000000002</v>
      </c>
      <c r="C147">
        <v>96.695999999999998</v>
      </c>
      <c r="D147">
        <v>1.200833</v>
      </c>
      <c r="F147" s="3">
        <f t="shared" si="5"/>
        <v>0.19749999999999801</v>
      </c>
      <c r="G147" s="3">
        <f t="shared" ref="G147:G210" si="8">B147-$G$1</f>
        <v>-4.4119999999999919</v>
      </c>
      <c r="H147">
        <f t="shared" si="7"/>
        <v>96.695999999999998</v>
      </c>
      <c r="I147" s="5">
        <f t="shared" si="6"/>
        <v>3.1025068255152721E-4</v>
      </c>
    </row>
    <row r="148" spans="1:9" x14ac:dyDescent="0.2">
      <c r="A148">
        <v>10.305</v>
      </c>
      <c r="B148">
        <v>72.994</v>
      </c>
      <c r="C148">
        <v>96.698999999999998</v>
      </c>
      <c r="D148">
        <v>1.200766</v>
      </c>
      <c r="F148" s="3">
        <f t="shared" si="5"/>
        <v>0.19899999999999807</v>
      </c>
      <c r="G148" s="3">
        <f t="shared" si="8"/>
        <v>-4.215999999999994</v>
      </c>
      <c r="H148">
        <f t="shared" si="7"/>
        <v>96.698999999999998</v>
      </c>
      <c r="I148" s="5">
        <f t="shared" si="6"/>
        <v>3.4126516303167875E-4</v>
      </c>
    </row>
    <row r="149" spans="1:9" x14ac:dyDescent="0.2">
      <c r="A149">
        <v>10.305</v>
      </c>
      <c r="B149">
        <v>73.195999999999998</v>
      </c>
      <c r="C149">
        <v>96.698999999999998</v>
      </c>
      <c r="D149">
        <v>1.200804</v>
      </c>
      <c r="F149" s="3">
        <f t="shared" ref="F149:F212" si="9">(G150-G148)/2</f>
        <v>0.2015000000000029</v>
      </c>
      <c r="G149" s="3">
        <f t="shared" si="8"/>
        <v>-4.0139999999999958</v>
      </c>
      <c r="H149">
        <f t="shared" si="7"/>
        <v>96.698999999999998</v>
      </c>
      <c r="I149" s="5">
        <f t="shared" si="6"/>
        <v>3.4126516303167875E-4</v>
      </c>
    </row>
    <row r="150" spans="1:9" x14ac:dyDescent="0.2">
      <c r="A150">
        <v>10.305</v>
      </c>
      <c r="B150">
        <v>73.397000000000006</v>
      </c>
      <c r="C150">
        <v>96.697999999999993</v>
      </c>
      <c r="D150">
        <v>1.200852</v>
      </c>
      <c r="F150" s="3">
        <f t="shared" si="9"/>
        <v>0.20100000000000051</v>
      </c>
      <c r="G150" s="3">
        <f t="shared" si="8"/>
        <v>-3.8129999999999882</v>
      </c>
      <c r="H150">
        <f t="shared" si="7"/>
        <v>96.697999999999993</v>
      </c>
      <c r="I150" s="5">
        <f t="shared" si="6"/>
        <v>3.3092721669525371E-4</v>
      </c>
    </row>
    <row r="151" spans="1:9" x14ac:dyDescent="0.2">
      <c r="A151">
        <v>10.305</v>
      </c>
      <c r="B151">
        <v>73.597999999999999</v>
      </c>
      <c r="C151">
        <v>96.697000000000003</v>
      </c>
      <c r="D151">
        <v>1.2008350000000001</v>
      </c>
      <c r="F151" s="3">
        <f t="shared" si="9"/>
        <v>0.19899999999999807</v>
      </c>
      <c r="G151" s="3">
        <f t="shared" si="8"/>
        <v>-3.6119999999999948</v>
      </c>
      <c r="H151">
        <f t="shared" si="7"/>
        <v>96.697000000000003</v>
      </c>
      <c r="I151" s="5">
        <f t="shared" si="6"/>
        <v>3.2058905653753467E-4</v>
      </c>
    </row>
    <row r="152" spans="1:9" x14ac:dyDescent="0.2">
      <c r="A152">
        <v>10.305</v>
      </c>
      <c r="B152">
        <v>73.795000000000002</v>
      </c>
      <c r="C152">
        <v>96.694999999999993</v>
      </c>
      <c r="D152">
        <v>1.2008220000000001</v>
      </c>
      <c r="F152" s="3">
        <f t="shared" si="9"/>
        <v>0.19950000000000045</v>
      </c>
      <c r="G152" s="3">
        <f t="shared" si="8"/>
        <v>-3.414999999999992</v>
      </c>
      <c r="H152">
        <f t="shared" si="7"/>
        <v>96.694999999999993</v>
      </c>
      <c r="I152" s="5">
        <f t="shared" si="6"/>
        <v>2.9991209473079206E-4</v>
      </c>
    </row>
    <row r="153" spans="1:9" x14ac:dyDescent="0.2">
      <c r="A153">
        <v>10.305</v>
      </c>
      <c r="B153">
        <v>73.997</v>
      </c>
      <c r="C153">
        <v>96.692999999999998</v>
      </c>
      <c r="D153">
        <v>1.2008220000000001</v>
      </c>
      <c r="F153" s="3">
        <f t="shared" si="9"/>
        <v>0.20199999999999818</v>
      </c>
      <c r="G153" s="3">
        <f t="shared" si="8"/>
        <v>-3.2129999999999939</v>
      </c>
      <c r="H153">
        <f t="shared" si="7"/>
        <v>96.692999999999998</v>
      </c>
      <c r="I153" s="5">
        <f t="shared" si="6"/>
        <v>2.7923427755893737E-4</v>
      </c>
    </row>
    <row r="154" spans="1:9" x14ac:dyDescent="0.2">
      <c r="A154">
        <v>10.305</v>
      </c>
      <c r="B154">
        <v>74.198999999999998</v>
      </c>
      <c r="C154">
        <v>96.694000000000003</v>
      </c>
      <c r="D154">
        <v>1.200815</v>
      </c>
      <c r="F154" s="3">
        <f t="shared" si="9"/>
        <v>0.20100000000000051</v>
      </c>
      <c r="G154" s="3">
        <f t="shared" si="8"/>
        <v>-3.0109999999999957</v>
      </c>
      <c r="H154">
        <f t="shared" si="7"/>
        <v>96.694000000000003</v>
      </c>
      <c r="I154" s="5">
        <f t="shared" si="6"/>
        <v>2.895732930688899E-4</v>
      </c>
    </row>
    <row r="155" spans="1:9" x14ac:dyDescent="0.2">
      <c r="A155">
        <v>10.305</v>
      </c>
      <c r="B155">
        <v>74.399000000000001</v>
      </c>
      <c r="C155">
        <v>96.69</v>
      </c>
      <c r="D155">
        <v>1.2008080000000001</v>
      </c>
      <c r="F155" s="3">
        <f t="shared" si="9"/>
        <v>0.19850000000000279</v>
      </c>
      <c r="G155" s="3">
        <f t="shared" si="8"/>
        <v>-2.8109999999999928</v>
      </c>
      <c r="H155">
        <f t="shared" si="7"/>
        <v>96.69</v>
      </c>
      <c r="I155" s="5">
        <f t="shared" si="6"/>
        <v>2.4821594787460821E-4</v>
      </c>
    </row>
    <row r="156" spans="1:9" x14ac:dyDescent="0.2">
      <c r="A156">
        <v>10.305</v>
      </c>
      <c r="B156">
        <v>74.596000000000004</v>
      </c>
      <c r="C156">
        <v>96.691000000000003</v>
      </c>
      <c r="D156">
        <v>1.2008399999999999</v>
      </c>
      <c r="F156" s="3">
        <f t="shared" si="9"/>
        <v>0.19950000000000045</v>
      </c>
      <c r="G156" s="3">
        <f t="shared" si="8"/>
        <v>-2.6139999999999901</v>
      </c>
      <c r="H156">
        <f t="shared" si="7"/>
        <v>96.691000000000003</v>
      </c>
      <c r="I156" s="5">
        <f t="shared" si="6"/>
        <v>2.5855560496845786E-4</v>
      </c>
    </row>
    <row r="157" spans="1:9" x14ac:dyDescent="0.2">
      <c r="A157">
        <v>10.305</v>
      </c>
      <c r="B157">
        <v>74.798000000000002</v>
      </c>
      <c r="C157">
        <v>96.688999999999993</v>
      </c>
      <c r="D157">
        <v>1.2008399999999999</v>
      </c>
      <c r="F157" s="3">
        <f t="shared" si="9"/>
        <v>0.20149999999999579</v>
      </c>
      <c r="G157" s="3">
        <f t="shared" si="8"/>
        <v>-2.4119999999999919</v>
      </c>
      <c r="H157">
        <f t="shared" si="7"/>
        <v>96.688999999999993</v>
      </c>
      <c r="I157" s="5">
        <f t="shared" si="6"/>
        <v>2.3787607690628487E-4</v>
      </c>
    </row>
    <row r="158" spans="1:9" x14ac:dyDescent="0.2">
      <c r="A158">
        <v>10.305</v>
      </c>
      <c r="B158">
        <v>74.998999999999995</v>
      </c>
      <c r="C158">
        <v>96.69</v>
      </c>
      <c r="D158">
        <v>1.20082</v>
      </c>
      <c r="F158" s="3">
        <f t="shared" si="9"/>
        <v>0.19999999999999574</v>
      </c>
      <c r="G158" s="3">
        <f t="shared" si="8"/>
        <v>-2.2109999999999985</v>
      </c>
      <c r="H158">
        <f t="shared" si="7"/>
        <v>96.69</v>
      </c>
      <c r="I158" s="5">
        <f t="shared" si="6"/>
        <v>2.4821594787460821E-4</v>
      </c>
    </row>
    <row r="159" spans="1:9" x14ac:dyDescent="0.2">
      <c r="A159">
        <v>10.305</v>
      </c>
      <c r="B159">
        <v>75.197999999999993</v>
      </c>
      <c r="C159">
        <v>96.688999999999993</v>
      </c>
      <c r="D159">
        <v>1.200842</v>
      </c>
      <c r="F159" s="3">
        <f t="shared" si="9"/>
        <v>0.1980000000000004</v>
      </c>
      <c r="G159" s="3">
        <f t="shared" si="8"/>
        <v>-2.0120000000000005</v>
      </c>
      <c r="H159">
        <f t="shared" si="7"/>
        <v>96.688999999999993</v>
      </c>
      <c r="I159" s="5">
        <f t="shared" si="6"/>
        <v>2.3787607690628487E-4</v>
      </c>
    </row>
    <row r="160" spans="1:9" x14ac:dyDescent="0.2">
      <c r="A160">
        <v>10.305</v>
      </c>
      <c r="B160">
        <v>75.394999999999996</v>
      </c>
      <c r="C160">
        <v>96.682000000000002</v>
      </c>
      <c r="D160">
        <v>1.2007989999999999</v>
      </c>
      <c r="F160" s="3">
        <f t="shared" si="9"/>
        <v>0.19900000000000517</v>
      </c>
      <c r="G160" s="3">
        <f t="shared" si="8"/>
        <v>-1.8149999999999977</v>
      </c>
      <c r="H160">
        <f t="shared" si="7"/>
        <v>96.682000000000002</v>
      </c>
      <c r="I160" s="5">
        <f t="shared" si="6"/>
        <v>1.6549099108420506E-4</v>
      </c>
    </row>
    <row r="161" spans="1:9" x14ac:dyDescent="0.2">
      <c r="A161">
        <v>10.305</v>
      </c>
      <c r="B161">
        <v>75.596000000000004</v>
      </c>
      <c r="C161">
        <v>96.680999999999997</v>
      </c>
      <c r="D161">
        <v>1.200814</v>
      </c>
      <c r="F161" s="3">
        <f t="shared" si="9"/>
        <v>0.2015000000000029</v>
      </c>
      <c r="G161" s="3">
        <f t="shared" si="8"/>
        <v>-1.6139999999999901</v>
      </c>
      <c r="H161">
        <f t="shared" si="7"/>
        <v>96.680999999999997</v>
      </c>
      <c r="I161" s="5">
        <f t="shared" si="6"/>
        <v>1.5514940888072815E-4</v>
      </c>
    </row>
    <row r="162" spans="1:9" x14ac:dyDescent="0.2">
      <c r="A162">
        <v>10.305</v>
      </c>
      <c r="B162">
        <v>75.798000000000002</v>
      </c>
      <c r="C162">
        <v>96.683000000000007</v>
      </c>
      <c r="D162">
        <v>1.200809</v>
      </c>
      <c r="F162" s="3">
        <f t="shared" si="9"/>
        <v>0.20100000000000051</v>
      </c>
      <c r="G162" s="3">
        <f t="shared" si="8"/>
        <v>-1.4119999999999919</v>
      </c>
      <c r="H162">
        <f t="shared" si="7"/>
        <v>96.683000000000007</v>
      </c>
      <c r="I162" s="5">
        <f t="shared" si="6"/>
        <v>1.7583235936002861E-4</v>
      </c>
    </row>
    <row r="163" spans="1:9" x14ac:dyDescent="0.2">
      <c r="A163">
        <v>10.305</v>
      </c>
      <c r="B163">
        <v>75.998000000000005</v>
      </c>
      <c r="C163">
        <v>96.68</v>
      </c>
      <c r="D163">
        <v>1.2008270000000001</v>
      </c>
      <c r="F163" s="3">
        <f t="shared" si="9"/>
        <v>0.19899999999999807</v>
      </c>
      <c r="G163" s="3">
        <f t="shared" si="8"/>
        <v>-1.2119999999999891</v>
      </c>
      <c r="H163">
        <f t="shared" si="7"/>
        <v>96.68</v>
      </c>
      <c r="I163" s="5">
        <f t="shared" si="6"/>
        <v>1.4480761274315856E-4</v>
      </c>
    </row>
    <row r="164" spans="1:9" x14ac:dyDescent="0.2">
      <c r="A164">
        <v>10.305</v>
      </c>
      <c r="B164">
        <v>76.195999999999998</v>
      </c>
      <c r="C164">
        <v>96.674000000000007</v>
      </c>
      <c r="D164">
        <v>1.200828</v>
      </c>
      <c r="F164" s="3">
        <f t="shared" si="9"/>
        <v>0.19950000000000045</v>
      </c>
      <c r="G164" s="3">
        <f t="shared" si="8"/>
        <v>-1.0139999999999958</v>
      </c>
      <c r="H164">
        <f t="shared" si="7"/>
        <v>96.674000000000007</v>
      </c>
      <c r="I164" s="5">
        <f t="shared" si="6"/>
        <v>8.2752342925762612E-5</v>
      </c>
    </row>
    <row r="165" spans="1:9" x14ac:dyDescent="0.2">
      <c r="A165">
        <v>10.305</v>
      </c>
      <c r="B165">
        <v>76.397000000000006</v>
      </c>
      <c r="C165">
        <v>96.673000000000002</v>
      </c>
      <c r="D165">
        <v>1.2008030000000001</v>
      </c>
      <c r="F165" s="3">
        <f t="shared" si="9"/>
        <v>0.2015000000000029</v>
      </c>
      <c r="G165" s="3">
        <f t="shared" si="8"/>
        <v>-0.81299999999998818</v>
      </c>
      <c r="H165">
        <f t="shared" si="7"/>
        <v>96.673000000000002</v>
      </c>
      <c r="I165" s="5">
        <f t="shared" si="6"/>
        <v>7.2409049062360786E-5</v>
      </c>
    </row>
    <row r="166" spans="1:9" x14ac:dyDescent="0.2">
      <c r="A166">
        <v>10.305</v>
      </c>
      <c r="B166">
        <v>76.599000000000004</v>
      </c>
      <c r="C166">
        <v>96.668999999999997</v>
      </c>
      <c r="D166">
        <v>1.2008239999999999</v>
      </c>
      <c r="F166" s="3">
        <f t="shared" si="9"/>
        <v>0.20100000000000051</v>
      </c>
      <c r="G166" s="3">
        <f t="shared" si="8"/>
        <v>-0.61099999999999</v>
      </c>
      <c r="H166">
        <f t="shared" si="7"/>
        <v>96.668999999999997</v>
      </c>
      <c r="I166" s="5">
        <f t="shared" si="6"/>
        <v>3.1033733668528463E-5</v>
      </c>
    </row>
    <row r="167" spans="1:9" x14ac:dyDescent="0.2">
      <c r="A167">
        <v>10.305</v>
      </c>
      <c r="B167">
        <v>76.799000000000007</v>
      </c>
      <c r="C167">
        <v>96.668999999999997</v>
      </c>
      <c r="D167">
        <v>1.2008350000000001</v>
      </c>
      <c r="F167" s="3">
        <f t="shared" si="9"/>
        <v>0.19849999999999568</v>
      </c>
      <c r="G167" s="3">
        <f t="shared" si="8"/>
        <v>-0.41099999999998715</v>
      </c>
      <c r="H167">
        <f t="shared" si="7"/>
        <v>96.668999999999997</v>
      </c>
      <c r="I167" s="5">
        <f t="shared" si="6"/>
        <v>3.1033733668528463E-5</v>
      </c>
    </row>
    <row r="168" spans="1:9" x14ac:dyDescent="0.2">
      <c r="A168">
        <v>10.305</v>
      </c>
      <c r="B168">
        <v>76.995999999999995</v>
      </c>
      <c r="C168">
        <v>96.668999999999997</v>
      </c>
      <c r="D168">
        <v>1.200842</v>
      </c>
      <c r="F168" s="3">
        <f t="shared" si="9"/>
        <v>0.19949999999999335</v>
      </c>
      <c r="G168" s="3">
        <f t="shared" si="8"/>
        <v>-0.21399999999999864</v>
      </c>
      <c r="H168">
        <f t="shared" si="7"/>
        <v>96.668999999999997</v>
      </c>
      <c r="I168" s="5">
        <f>1-H$169/H168</f>
        <v>3.1033733668528463E-5</v>
      </c>
    </row>
    <row r="169" spans="1:9" x14ac:dyDescent="0.2">
      <c r="A169">
        <v>10.305</v>
      </c>
      <c r="B169">
        <v>77.197999999999993</v>
      </c>
      <c r="C169">
        <v>96.665999999999997</v>
      </c>
      <c r="D169">
        <v>1.2008080000000001</v>
      </c>
      <c r="F169" s="3">
        <f t="shared" si="9"/>
        <v>0.20200000000000529</v>
      </c>
      <c r="G169" s="3">
        <f t="shared" si="8"/>
        <v>-1.2000000000000455E-2</v>
      </c>
      <c r="H169">
        <f t="shared" si="7"/>
        <v>96.665999999999997</v>
      </c>
      <c r="I169" s="40">
        <f>1-H$169/H169</f>
        <v>0</v>
      </c>
    </row>
    <row r="170" spans="1:9" x14ac:dyDescent="0.2">
      <c r="A170">
        <v>10.305</v>
      </c>
      <c r="B170">
        <v>77.400000000000006</v>
      </c>
      <c r="C170">
        <v>96.662999999999997</v>
      </c>
      <c r="D170">
        <v>1.200833</v>
      </c>
      <c r="F170" s="3">
        <f t="shared" si="9"/>
        <v>0.20050000000000523</v>
      </c>
      <c r="G170" s="3">
        <f t="shared" si="8"/>
        <v>0.19000000000001194</v>
      </c>
      <c r="H170">
        <f t="shared" si="7"/>
        <v>96.662999999999997</v>
      </c>
      <c r="I170" s="5">
        <f>1-H$169/H170</f>
        <v>-3.1035659973310814E-5</v>
      </c>
    </row>
    <row r="171" spans="1:9" x14ac:dyDescent="0.2">
      <c r="A171">
        <v>10.305</v>
      </c>
      <c r="B171">
        <v>77.599000000000004</v>
      </c>
      <c r="C171">
        <v>96.66</v>
      </c>
      <c r="D171">
        <v>1.2008380000000001</v>
      </c>
      <c r="F171" s="3">
        <f t="shared" si="9"/>
        <v>0.1980000000000004</v>
      </c>
      <c r="G171" s="3">
        <f t="shared" si="8"/>
        <v>0.38900000000001</v>
      </c>
      <c r="H171">
        <f t="shared" si="7"/>
        <v>96.66</v>
      </c>
      <c r="I171" s="5">
        <f t="shared" ref="I171:I194" si="10">1-H$169/H171</f>
        <v>-6.2073246430704998E-5</v>
      </c>
    </row>
    <row r="172" spans="1:9" x14ac:dyDescent="0.2">
      <c r="A172">
        <v>10.305</v>
      </c>
      <c r="B172">
        <v>77.796000000000006</v>
      </c>
      <c r="C172">
        <v>96.659000000000006</v>
      </c>
      <c r="D172">
        <v>1.20078</v>
      </c>
      <c r="F172" s="3">
        <f t="shared" si="9"/>
        <v>0.19899999999999807</v>
      </c>
      <c r="G172" s="3">
        <f t="shared" si="8"/>
        <v>0.58600000000001273</v>
      </c>
      <c r="H172">
        <f t="shared" si="7"/>
        <v>96.659000000000006</v>
      </c>
      <c r="I172" s="5">
        <f t="shared" si="10"/>
        <v>-7.2419536721879396E-5</v>
      </c>
    </row>
    <row r="173" spans="1:9" x14ac:dyDescent="0.2">
      <c r="A173">
        <v>10.305</v>
      </c>
      <c r="B173">
        <v>77.997</v>
      </c>
      <c r="C173">
        <v>96.656000000000006</v>
      </c>
      <c r="D173">
        <v>1.200815</v>
      </c>
      <c r="F173" s="3">
        <f t="shared" si="9"/>
        <v>0.20099999999999341</v>
      </c>
      <c r="G173" s="3">
        <f t="shared" si="8"/>
        <v>0.78700000000000614</v>
      </c>
      <c r="H173">
        <f t="shared" si="7"/>
        <v>96.656000000000006</v>
      </c>
      <c r="I173" s="5">
        <f t="shared" si="10"/>
        <v>-1.0345969210390216E-4</v>
      </c>
    </row>
    <row r="174" spans="1:9" x14ac:dyDescent="0.2">
      <c r="A174">
        <v>10.305</v>
      </c>
      <c r="B174">
        <v>78.197999999999993</v>
      </c>
      <c r="C174">
        <v>96.650999999999996</v>
      </c>
      <c r="D174">
        <v>1.2008179999999999</v>
      </c>
      <c r="F174" s="3">
        <f t="shared" si="9"/>
        <v>0.20049999999999812</v>
      </c>
      <c r="G174" s="3">
        <f t="shared" si="8"/>
        <v>0.98799999999999955</v>
      </c>
      <c r="H174">
        <f t="shared" si="7"/>
        <v>96.650999999999996</v>
      </c>
      <c r="I174" s="5">
        <f t="shared" si="10"/>
        <v>-1.5519756650217431E-4</v>
      </c>
    </row>
    <row r="175" spans="1:9" x14ac:dyDescent="0.2">
      <c r="A175">
        <v>10.305</v>
      </c>
      <c r="B175">
        <v>78.397999999999996</v>
      </c>
      <c r="C175">
        <v>96.646000000000001</v>
      </c>
      <c r="D175">
        <v>1.200847</v>
      </c>
      <c r="F175" s="3">
        <f t="shared" si="9"/>
        <v>0.19950000000000045</v>
      </c>
      <c r="G175" s="3">
        <f t="shared" si="8"/>
        <v>1.1880000000000024</v>
      </c>
      <c r="H175">
        <f t="shared" si="7"/>
        <v>96.646000000000001</v>
      </c>
      <c r="I175" s="5">
        <f t="shared" si="10"/>
        <v>-2.0694079423866363E-4</v>
      </c>
    </row>
    <row r="176" spans="1:9" x14ac:dyDescent="0.2">
      <c r="A176">
        <v>10.305</v>
      </c>
      <c r="B176">
        <v>78.596999999999994</v>
      </c>
      <c r="C176">
        <v>96.646000000000001</v>
      </c>
      <c r="D176">
        <v>1.2008220000000001</v>
      </c>
      <c r="F176" s="3">
        <f t="shared" si="9"/>
        <v>0.20000000000000284</v>
      </c>
      <c r="G176" s="3">
        <f t="shared" si="8"/>
        <v>1.3870000000000005</v>
      </c>
      <c r="H176">
        <f t="shared" si="7"/>
        <v>96.646000000000001</v>
      </c>
      <c r="I176" s="5">
        <f t="shared" si="10"/>
        <v>-2.0694079423866363E-4</v>
      </c>
    </row>
    <row r="177" spans="1:9" x14ac:dyDescent="0.2">
      <c r="A177">
        <v>10.305</v>
      </c>
      <c r="B177">
        <v>78.798000000000002</v>
      </c>
      <c r="C177">
        <v>96.641999999999996</v>
      </c>
      <c r="D177">
        <v>1.2008350000000001</v>
      </c>
      <c r="F177" s="3">
        <f t="shared" si="9"/>
        <v>0.2015000000000029</v>
      </c>
      <c r="G177" s="3">
        <f t="shared" si="8"/>
        <v>1.5880000000000081</v>
      </c>
      <c r="H177">
        <f t="shared" si="7"/>
        <v>96.641999999999996</v>
      </c>
      <c r="I177" s="5">
        <f t="shared" si="10"/>
        <v>-2.483392313901156E-4</v>
      </c>
    </row>
    <row r="178" spans="1:9" x14ac:dyDescent="0.2">
      <c r="A178">
        <v>10.305</v>
      </c>
      <c r="B178">
        <v>79</v>
      </c>
      <c r="C178">
        <v>96.641999999999996</v>
      </c>
      <c r="D178">
        <v>1.200844</v>
      </c>
      <c r="F178" s="3">
        <f t="shared" si="9"/>
        <v>0.20049999999999812</v>
      </c>
      <c r="G178" s="3">
        <f t="shared" si="8"/>
        <v>1.7900000000000063</v>
      </c>
      <c r="H178">
        <f t="shared" si="7"/>
        <v>96.641999999999996</v>
      </c>
      <c r="I178" s="5">
        <f t="shared" si="10"/>
        <v>-2.483392313901156E-4</v>
      </c>
    </row>
    <row r="179" spans="1:9" x14ac:dyDescent="0.2">
      <c r="A179">
        <v>10.305</v>
      </c>
      <c r="B179">
        <v>79.198999999999998</v>
      </c>
      <c r="C179">
        <v>96.637</v>
      </c>
      <c r="D179">
        <v>1.200847</v>
      </c>
      <c r="F179" s="3">
        <f t="shared" si="9"/>
        <v>0.1980000000000004</v>
      </c>
      <c r="G179" s="3">
        <f t="shared" si="8"/>
        <v>1.9890000000000043</v>
      </c>
      <c r="H179">
        <f t="shared" si="7"/>
        <v>96.637</v>
      </c>
      <c r="I179" s="5">
        <f t="shared" si="10"/>
        <v>-3.0009209722980934E-4</v>
      </c>
    </row>
    <row r="180" spans="1:9" x14ac:dyDescent="0.2">
      <c r="A180">
        <v>10.305</v>
      </c>
      <c r="B180">
        <v>79.396000000000001</v>
      </c>
      <c r="C180">
        <v>96.631</v>
      </c>
      <c r="D180">
        <v>1.2007890000000001</v>
      </c>
      <c r="F180" s="3">
        <f t="shared" si="9"/>
        <v>0.19950000000000045</v>
      </c>
      <c r="G180" s="3">
        <f t="shared" si="8"/>
        <v>2.186000000000007</v>
      </c>
      <c r="H180">
        <f t="shared" si="7"/>
        <v>96.631</v>
      </c>
      <c r="I180" s="5">
        <f t="shared" si="10"/>
        <v>-3.622026057890082E-4</v>
      </c>
    </row>
    <row r="181" spans="1:9" x14ac:dyDescent="0.2">
      <c r="A181">
        <v>10.305</v>
      </c>
      <c r="B181">
        <v>79.597999999999999</v>
      </c>
      <c r="C181">
        <v>96.629000000000005</v>
      </c>
      <c r="D181">
        <v>1.2007779999999999</v>
      </c>
      <c r="F181" s="3">
        <f t="shared" si="9"/>
        <v>0.2015000000000029</v>
      </c>
      <c r="G181" s="3">
        <f t="shared" si="8"/>
        <v>2.3880000000000052</v>
      </c>
      <c r="H181">
        <f t="shared" si="7"/>
        <v>96.629000000000005</v>
      </c>
      <c r="I181" s="5">
        <f t="shared" si="10"/>
        <v>-3.8290782270333779E-4</v>
      </c>
    </row>
    <row r="182" spans="1:9" x14ac:dyDescent="0.2">
      <c r="A182">
        <v>10.305</v>
      </c>
      <c r="B182">
        <v>79.799000000000007</v>
      </c>
      <c r="C182">
        <v>96.628</v>
      </c>
      <c r="D182">
        <v>1.2008110000000001</v>
      </c>
      <c r="F182" s="3">
        <f t="shared" si="9"/>
        <v>0.20049999999999812</v>
      </c>
      <c r="G182" s="3">
        <f t="shared" si="8"/>
        <v>2.5890000000000128</v>
      </c>
      <c r="H182">
        <f t="shared" si="7"/>
        <v>96.628</v>
      </c>
      <c r="I182" s="5">
        <f t="shared" si="10"/>
        <v>-3.9326075257695159E-4</v>
      </c>
    </row>
    <row r="183" spans="1:9" x14ac:dyDescent="0.2">
      <c r="A183">
        <v>10.305</v>
      </c>
      <c r="B183">
        <v>79.998999999999995</v>
      </c>
      <c r="C183">
        <v>96.632000000000005</v>
      </c>
      <c r="D183">
        <v>1.200825</v>
      </c>
      <c r="F183" s="3">
        <f t="shared" si="9"/>
        <v>0.19899999999999807</v>
      </c>
      <c r="G183" s="3">
        <f t="shared" si="8"/>
        <v>2.7890000000000015</v>
      </c>
      <c r="H183">
        <f t="shared" si="7"/>
        <v>96.632000000000005</v>
      </c>
      <c r="I183" s="5">
        <f t="shared" si="10"/>
        <v>-3.5185031873496975E-4</v>
      </c>
    </row>
    <row r="184" spans="1:9" x14ac:dyDescent="0.2">
      <c r="A184">
        <v>10.305</v>
      </c>
      <c r="B184">
        <v>80.197000000000003</v>
      </c>
      <c r="C184">
        <v>96.625</v>
      </c>
      <c r="D184">
        <v>1.200809</v>
      </c>
      <c r="F184" s="3">
        <f t="shared" si="9"/>
        <v>0.19900000000000517</v>
      </c>
      <c r="G184" s="3">
        <f t="shared" si="8"/>
        <v>2.987000000000009</v>
      </c>
      <c r="H184">
        <f t="shared" si="7"/>
        <v>96.625</v>
      </c>
      <c r="I184" s="5">
        <f t="shared" si="10"/>
        <v>-4.2432082794308101E-4</v>
      </c>
    </row>
    <row r="185" spans="1:9" x14ac:dyDescent="0.2">
      <c r="A185">
        <v>10.305</v>
      </c>
      <c r="B185">
        <v>80.397000000000006</v>
      </c>
      <c r="C185">
        <v>96.626999999999995</v>
      </c>
      <c r="D185">
        <v>1.2008350000000001</v>
      </c>
      <c r="F185" s="3">
        <f t="shared" si="9"/>
        <v>0.20100000000000051</v>
      </c>
      <c r="G185" s="3">
        <f t="shared" si="8"/>
        <v>3.1870000000000118</v>
      </c>
      <c r="H185">
        <f t="shared" si="7"/>
        <v>96.626999999999995</v>
      </c>
      <c r="I185" s="5">
        <f t="shared" si="10"/>
        <v>-4.0361389673693182E-4</v>
      </c>
    </row>
    <row r="186" spans="1:9" x14ac:dyDescent="0.2">
      <c r="A186">
        <v>10.305</v>
      </c>
      <c r="B186">
        <v>80.599000000000004</v>
      </c>
      <c r="C186">
        <v>96.616</v>
      </c>
      <c r="D186">
        <v>1.200828</v>
      </c>
      <c r="F186" s="3">
        <f t="shared" si="9"/>
        <v>0.20049999999999812</v>
      </c>
      <c r="G186" s="3">
        <f t="shared" si="8"/>
        <v>3.38900000000001</v>
      </c>
      <c r="H186">
        <f t="shared" si="7"/>
        <v>96.616</v>
      </c>
      <c r="I186" s="5">
        <f t="shared" si="10"/>
        <v>-5.175126273080366E-4</v>
      </c>
    </row>
    <row r="187" spans="1:9" x14ac:dyDescent="0.2">
      <c r="A187">
        <v>10.305</v>
      </c>
      <c r="B187">
        <v>80.798000000000002</v>
      </c>
      <c r="C187">
        <v>96.61</v>
      </c>
      <c r="D187">
        <v>1.2007939999999999</v>
      </c>
      <c r="F187" s="3">
        <f t="shared" si="9"/>
        <v>0.19849999999999568</v>
      </c>
      <c r="G187" s="3">
        <f t="shared" si="8"/>
        <v>3.5880000000000081</v>
      </c>
      <c r="H187">
        <f t="shared" si="7"/>
        <v>96.61</v>
      </c>
      <c r="I187" s="5">
        <f t="shared" si="10"/>
        <v>-5.7965013973704238E-4</v>
      </c>
    </row>
    <row r="188" spans="1:9" x14ac:dyDescent="0.2">
      <c r="A188">
        <v>10.305</v>
      </c>
      <c r="B188">
        <v>80.995999999999995</v>
      </c>
      <c r="C188">
        <v>96.611000000000004</v>
      </c>
      <c r="D188">
        <v>1.200817</v>
      </c>
      <c r="F188" s="3">
        <f t="shared" si="9"/>
        <v>0.19950000000000045</v>
      </c>
      <c r="G188" s="3">
        <f t="shared" si="8"/>
        <v>3.7860000000000014</v>
      </c>
      <c r="H188">
        <f t="shared" si="7"/>
        <v>96.611000000000004</v>
      </c>
      <c r="I188" s="5">
        <f t="shared" si="10"/>
        <v>-5.6929335168875994E-4</v>
      </c>
    </row>
    <row r="189" spans="1:9" x14ac:dyDescent="0.2">
      <c r="A189">
        <v>10.305</v>
      </c>
      <c r="B189">
        <v>81.197000000000003</v>
      </c>
      <c r="C189">
        <v>96.605000000000004</v>
      </c>
      <c r="D189">
        <v>1.200847</v>
      </c>
      <c r="F189" s="3">
        <f t="shared" si="9"/>
        <v>0.2015000000000029</v>
      </c>
      <c r="G189" s="3">
        <f t="shared" si="8"/>
        <v>3.987000000000009</v>
      </c>
      <c r="H189">
        <f t="shared" si="7"/>
        <v>96.605000000000004</v>
      </c>
      <c r="I189" s="5">
        <f t="shared" si="10"/>
        <v>-6.3143729620618316E-4</v>
      </c>
    </row>
    <row r="190" spans="1:9" x14ac:dyDescent="0.2">
      <c r="A190">
        <v>10.305</v>
      </c>
      <c r="B190">
        <v>81.399000000000001</v>
      </c>
      <c r="C190">
        <v>96.596000000000004</v>
      </c>
      <c r="D190">
        <v>1.200823</v>
      </c>
      <c r="F190" s="3">
        <f t="shared" si="9"/>
        <v>0.20100000000000051</v>
      </c>
      <c r="G190" s="3">
        <f t="shared" si="8"/>
        <v>4.1890000000000072</v>
      </c>
      <c r="H190">
        <f t="shared" si="7"/>
        <v>96.596000000000004</v>
      </c>
      <c r="I190" s="5">
        <f t="shared" si="10"/>
        <v>-7.2466768810297566E-4</v>
      </c>
    </row>
    <row r="191" spans="1:9" x14ac:dyDescent="0.2">
      <c r="A191">
        <v>10.305</v>
      </c>
      <c r="B191">
        <v>81.599000000000004</v>
      </c>
      <c r="C191">
        <v>96.593999999999994</v>
      </c>
      <c r="D191">
        <v>1.2008300000000001</v>
      </c>
      <c r="F191" s="3">
        <f t="shared" si="9"/>
        <v>0.19899999999999807</v>
      </c>
      <c r="G191" s="3">
        <f t="shared" si="8"/>
        <v>4.38900000000001</v>
      </c>
      <c r="H191">
        <f t="shared" si="7"/>
        <v>96.593999999999994</v>
      </c>
      <c r="I191" s="5">
        <f t="shared" si="10"/>
        <v>-7.4538791229272761E-4</v>
      </c>
    </row>
    <row r="192" spans="1:9" x14ac:dyDescent="0.2">
      <c r="A192">
        <v>10.305</v>
      </c>
      <c r="B192">
        <v>81.796999999999997</v>
      </c>
      <c r="C192">
        <v>96.590999999999994</v>
      </c>
      <c r="D192">
        <v>1.200798</v>
      </c>
      <c r="F192" s="3">
        <f t="shared" si="9"/>
        <v>0.19950000000000045</v>
      </c>
      <c r="G192" s="3">
        <f t="shared" si="8"/>
        <v>4.5870000000000033</v>
      </c>
      <c r="H192">
        <f t="shared" si="7"/>
        <v>96.590999999999994</v>
      </c>
      <c r="I192" s="5">
        <f t="shared" si="10"/>
        <v>-7.7646985744017627E-4</v>
      </c>
    </row>
    <row r="193" spans="1:9" x14ac:dyDescent="0.2">
      <c r="A193">
        <v>10.305</v>
      </c>
      <c r="B193">
        <v>81.998000000000005</v>
      </c>
      <c r="C193">
        <v>96.584999999999994</v>
      </c>
      <c r="D193">
        <v>1.2008399999999999</v>
      </c>
      <c r="F193" s="3">
        <f t="shared" si="9"/>
        <v>0.2015000000000029</v>
      </c>
      <c r="G193" s="3">
        <f t="shared" si="8"/>
        <v>4.7880000000000109</v>
      </c>
      <c r="H193">
        <f t="shared" si="7"/>
        <v>96.584999999999994</v>
      </c>
      <c r="I193" s="5">
        <f t="shared" si="10"/>
        <v>-8.3863954030127807E-4</v>
      </c>
    </row>
    <row r="194" spans="1:9" x14ac:dyDescent="0.2">
      <c r="A194">
        <v>10.305</v>
      </c>
      <c r="B194">
        <v>82.2</v>
      </c>
      <c r="C194">
        <v>96.578999999999994</v>
      </c>
      <c r="D194">
        <v>1.2008220000000001</v>
      </c>
      <c r="F194" s="3">
        <f t="shared" si="9"/>
        <v>0.20100000000000051</v>
      </c>
      <c r="G194" s="3">
        <f t="shared" si="8"/>
        <v>4.9900000000000091</v>
      </c>
      <c r="H194">
        <f t="shared" si="7"/>
        <v>96.578999999999994</v>
      </c>
      <c r="I194" s="5">
        <f t="shared" si="10"/>
        <v>-9.0081694778376686E-4</v>
      </c>
    </row>
    <row r="195" spans="1:9" x14ac:dyDescent="0.2">
      <c r="A195">
        <v>10.305</v>
      </c>
      <c r="B195">
        <v>82.4</v>
      </c>
      <c r="C195">
        <v>96.567999999999998</v>
      </c>
      <c r="D195">
        <v>1.200814</v>
      </c>
      <c r="F195" s="3">
        <f t="shared" si="9"/>
        <v>0.19849999999999568</v>
      </c>
      <c r="G195" s="3">
        <f t="shared" si="8"/>
        <v>5.1900000000000119</v>
      </c>
      <c r="H195">
        <f t="shared" si="7"/>
        <v>96.567999999999998</v>
      </c>
      <c r="I195" s="5">
        <f>1-H$169/H195</f>
        <v>-1.0148289288376411E-3</v>
      </c>
    </row>
    <row r="196" spans="1:9" x14ac:dyDescent="0.2">
      <c r="A196">
        <v>10.305</v>
      </c>
      <c r="B196">
        <v>82.596999999999994</v>
      </c>
      <c r="C196">
        <v>96.554000000000002</v>
      </c>
      <c r="D196">
        <v>1.200804</v>
      </c>
      <c r="F196" s="3">
        <f t="shared" si="9"/>
        <v>0.19899999999999807</v>
      </c>
      <c r="G196" s="3">
        <f t="shared" si="8"/>
        <v>5.3870000000000005</v>
      </c>
      <c r="H196">
        <f t="shared" si="7"/>
        <v>96.554000000000002</v>
      </c>
      <c r="I196" s="5">
        <f>1-H$169/H196</f>
        <v>-1.1599726577873337E-3</v>
      </c>
    </row>
    <row r="197" spans="1:9" x14ac:dyDescent="0.2">
      <c r="A197">
        <v>10.305</v>
      </c>
      <c r="B197">
        <v>82.798000000000002</v>
      </c>
      <c r="C197">
        <v>96.549000000000007</v>
      </c>
      <c r="D197">
        <v>1.2008460000000001</v>
      </c>
      <c r="F197" s="3">
        <f t="shared" si="9"/>
        <v>0.20100000000000051</v>
      </c>
      <c r="G197" s="3">
        <f t="shared" si="8"/>
        <v>5.5880000000000081</v>
      </c>
      <c r="H197">
        <f t="shared" ref="H197:H260" si="11">C197</f>
        <v>96.549000000000007</v>
      </c>
      <c r="I197" s="5">
        <f>1-H$169/H197</f>
        <v>-1.2118199049186984E-3</v>
      </c>
    </row>
    <row r="198" spans="1:9" x14ac:dyDescent="0.2">
      <c r="A198">
        <v>10.305</v>
      </c>
      <c r="B198">
        <v>82.998999999999995</v>
      </c>
      <c r="C198">
        <v>96.540999999999997</v>
      </c>
      <c r="D198">
        <v>1.2008730000000001</v>
      </c>
      <c r="F198" s="3">
        <f t="shared" si="9"/>
        <v>0.20049999999999812</v>
      </c>
      <c r="G198" s="3">
        <f t="shared" si="8"/>
        <v>5.7890000000000015</v>
      </c>
      <c r="H198">
        <f t="shared" si="11"/>
        <v>96.540999999999997</v>
      </c>
      <c r="I198" s="5">
        <f t="shared" ref="I198:I219" si="12">1-H$169/H198</f>
        <v>-1.2947866709480671E-3</v>
      </c>
    </row>
    <row r="199" spans="1:9" x14ac:dyDescent="0.2">
      <c r="A199">
        <v>10.305</v>
      </c>
      <c r="B199">
        <v>83.198999999999998</v>
      </c>
      <c r="C199">
        <v>96.531000000000006</v>
      </c>
      <c r="D199">
        <v>1.2008239999999999</v>
      </c>
      <c r="F199" s="3">
        <f t="shared" si="9"/>
        <v>0.19850000000000279</v>
      </c>
      <c r="G199" s="3">
        <f t="shared" si="8"/>
        <v>5.9890000000000043</v>
      </c>
      <c r="H199">
        <f t="shared" si="11"/>
        <v>96.531000000000006</v>
      </c>
      <c r="I199" s="5">
        <f t="shared" si="12"/>
        <v>-1.3985144668551275E-3</v>
      </c>
    </row>
    <row r="200" spans="1:9" x14ac:dyDescent="0.2">
      <c r="A200">
        <v>10.305</v>
      </c>
      <c r="B200">
        <v>83.396000000000001</v>
      </c>
      <c r="C200">
        <v>96.518000000000001</v>
      </c>
      <c r="D200">
        <v>1.200796</v>
      </c>
      <c r="F200" s="3">
        <f t="shared" si="9"/>
        <v>0.19950000000000045</v>
      </c>
      <c r="G200" s="3">
        <f t="shared" si="8"/>
        <v>6.186000000000007</v>
      </c>
      <c r="H200">
        <f t="shared" si="11"/>
        <v>96.518000000000001</v>
      </c>
      <c r="I200" s="5">
        <f t="shared" si="12"/>
        <v>-1.5333927350338339E-3</v>
      </c>
    </row>
    <row r="201" spans="1:9" x14ac:dyDescent="0.2">
      <c r="A201">
        <v>10.305</v>
      </c>
      <c r="B201">
        <v>83.597999999999999</v>
      </c>
      <c r="C201">
        <v>96.503</v>
      </c>
      <c r="D201">
        <v>1.200804</v>
      </c>
      <c r="F201" s="3">
        <f t="shared" si="9"/>
        <v>0.20199999999999818</v>
      </c>
      <c r="G201" s="3">
        <f t="shared" si="8"/>
        <v>6.3880000000000052</v>
      </c>
      <c r="H201">
        <f t="shared" si="11"/>
        <v>96.503</v>
      </c>
      <c r="I201" s="5">
        <f t="shared" si="12"/>
        <v>-1.6890666611399929E-3</v>
      </c>
    </row>
    <row r="202" spans="1:9" x14ac:dyDescent="0.2">
      <c r="A202">
        <v>10.305</v>
      </c>
      <c r="B202">
        <v>83.8</v>
      </c>
      <c r="C202">
        <v>96.489000000000004</v>
      </c>
      <c r="D202">
        <v>1.200871</v>
      </c>
      <c r="F202" s="3">
        <f t="shared" si="9"/>
        <v>0.20100000000000051</v>
      </c>
      <c r="G202" s="3">
        <f t="shared" si="8"/>
        <v>6.5900000000000034</v>
      </c>
      <c r="H202">
        <f t="shared" si="11"/>
        <v>96.489000000000004</v>
      </c>
      <c r="I202" s="5">
        <f t="shared" si="12"/>
        <v>-1.8344059944657154E-3</v>
      </c>
    </row>
    <row r="203" spans="1:9" x14ac:dyDescent="0.2">
      <c r="A203">
        <v>10.305</v>
      </c>
      <c r="B203">
        <v>84</v>
      </c>
      <c r="C203">
        <v>96.474999999999994</v>
      </c>
      <c r="D203">
        <v>1.2008110000000001</v>
      </c>
      <c r="F203" s="3">
        <f t="shared" si="9"/>
        <v>0.19850000000000279</v>
      </c>
      <c r="G203" s="3">
        <f t="shared" si="8"/>
        <v>6.7900000000000063</v>
      </c>
      <c r="H203">
        <f t="shared" si="11"/>
        <v>96.474999999999994</v>
      </c>
      <c r="I203" s="5">
        <f t="shared" si="12"/>
        <v>-1.9797875097176121E-3</v>
      </c>
    </row>
    <row r="204" spans="1:9" x14ac:dyDescent="0.2">
      <c r="A204">
        <v>10.305</v>
      </c>
      <c r="B204">
        <v>84.197000000000003</v>
      </c>
      <c r="C204">
        <v>96.46</v>
      </c>
      <c r="D204">
        <v>1.2008129999999999</v>
      </c>
      <c r="F204" s="3">
        <f t="shared" si="9"/>
        <v>0.19899999999999807</v>
      </c>
      <c r="G204" s="3">
        <f t="shared" si="8"/>
        <v>6.987000000000009</v>
      </c>
      <c r="H204">
        <f t="shared" si="11"/>
        <v>96.46</v>
      </c>
      <c r="I204" s="5">
        <f t="shared" si="12"/>
        <v>-2.1356002488077674E-3</v>
      </c>
    </row>
    <row r="205" spans="1:9" x14ac:dyDescent="0.2">
      <c r="A205">
        <v>10.305</v>
      </c>
      <c r="B205">
        <v>84.397999999999996</v>
      </c>
      <c r="C205">
        <v>96.44</v>
      </c>
      <c r="D205">
        <v>1.2008000000000001</v>
      </c>
      <c r="F205" s="3">
        <f t="shared" si="9"/>
        <v>0.20100000000000051</v>
      </c>
      <c r="G205" s="3">
        <f t="shared" si="8"/>
        <v>7.1880000000000024</v>
      </c>
      <c r="H205">
        <f t="shared" si="11"/>
        <v>96.44</v>
      </c>
      <c r="I205" s="5">
        <f t="shared" si="12"/>
        <v>-2.3434259643302369E-3</v>
      </c>
    </row>
    <row r="206" spans="1:9" x14ac:dyDescent="0.2">
      <c r="A206">
        <v>10.305</v>
      </c>
      <c r="B206">
        <v>84.599000000000004</v>
      </c>
      <c r="C206">
        <v>96.412000000000006</v>
      </c>
      <c r="D206">
        <v>1.200785</v>
      </c>
      <c r="F206" s="3">
        <f t="shared" si="9"/>
        <v>0.20100000000000051</v>
      </c>
      <c r="G206" s="3">
        <f t="shared" si="8"/>
        <v>7.38900000000001</v>
      </c>
      <c r="H206">
        <f t="shared" si="11"/>
        <v>96.412000000000006</v>
      </c>
      <c r="I206" s="5">
        <f t="shared" si="12"/>
        <v>-2.6345268223870733E-3</v>
      </c>
    </row>
    <row r="207" spans="1:9" x14ac:dyDescent="0.2">
      <c r="A207">
        <v>10.305</v>
      </c>
      <c r="B207">
        <v>84.8</v>
      </c>
      <c r="C207">
        <v>96.382000000000005</v>
      </c>
      <c r="D207">
        <v>1.200793</v>
      </c>
      <c r="F207" s="3">
        <f t="shared" si="9"/>
        <v>0.19899999999999807</v>
      </c>
      <c r="G207" s="3">
        <f t="shared" si="8"/>
        <v>7.5900000000000034</v>
      </c>
      <c r="H207">
        <f t="shared" si="11"/>
        <v>96.382000000000005</v>
      </c>
      <c r="I207" s="5">
        <f t="shared" si="12"/>
        <v>-2.9466082878544242E-3</v>
      </c>
    </row>
    <row r="208" spans="1:9" x14ac:dyDescent="0.2">
      <c r="A208">
        <v>10.305</v>
      </c>
      <c r="B208">
        <v>84.997</v>
      </c>
      <c r="C208">
        <v>96.35</v>
      </c>
      <c r="D208">
        <v>1.2008179999999999</v>
      </c>
      <c r="F208" s="3">
        <f t="shared" si="9"/>
        <v>0.19899999999999807</v>
      </c>
      <c r="G208" s="3">
        <f t="shared" si="8"/>
        <v>7.7870000000000061</v>
      </c>
      <c r="H208">
        <f t="shared" si="11"/>
        <v>96.35</v>
      </c>
      <c r="I208" s="5">
        <f t="shared" si="12"/>
        <v>-3.2797093928387255E-3</v>
      </c>
    </row>
    <row r="209" spans="1:9" x14ac:dyDescent="0.2">
      <c r="A209">
        <v>10.305</v>
      </c>
      <c r="B209">
        <v>85.197999999999993</v>
      </c>
      <c r="C209">
        <v>96.317999999999998</v>
      </c>
      <c r="D209">
        <v>1.2008380000000001</v>
      </c>
      <c r="F209" s="3">
        <f t="shared" si="9"/>
        <v>0.2015000000000029</v>
      </c>
      <c r="G209" s="3">
        <f t="shared" si="8"/>
        <v>7.9879999999999995</v>
      </c>
      <c r="H209">
        <f t="shared" si="11"/>
        <v>96.317999999999998</v>
      </c>
      <c r="I209" s="5">
        <f t="shared" si="12"/>
        <v>-3.6130318320564125E-3</v>
      </c>
    </row>
    <row r="210" spans="1:9" x14ac:dyDescent="0.2">
      <c r="A210">
        <v>10.305</v>
      </c>
      <c r="B210">
        <v>85.4</v>
      </c>
      <c r="C210">
        <v>96.274000000000001</v>
      </c>
      <c r="D210">
        <v>1.2008000000000001</v>
      </c>
      <c r="F210" s="3">
        <f t="shared" si="9"/>
        <v>0.20050000000000523</v>
      </c>
      <c r="G210" s="3">
        <f t="shared" si="8"/>
        <v>8.1900000000000119</v>
      </c>
      <c r="H210">
        <f t="shared" si="11"/>
        <v>96.274000000000001</v>
      </c>
      <c r="I210" s="5">
        <f t="shared" si="12"/>
        <v>-4.0717119886988229E-3</v>
      </c>
    </row>
    <row r="211" spans="1:9" x14ac:dyDescent="0.2">
      <c r="A211">
        <v>10.305</v>
      </c>
      <c r="B211">
        <v>85.599000000000004</v>
      </c>
      <c r="C211">
        <v>96.224000000000004</v>
      </c>
      <c r="D211">
        <v>1.200785</v>
      </c>
      <c r="F211" s="3">
        <f t="shared" si="9"/>
        <v>0.19849999999999568</v>
      </c>
      <c r="G211" s="3">
        <f t="shared" ref="G211:G274" si="13">B211-$G$1</f>
        <v>8.38900000000001</v>
      </c>
      <c r="H211">
        <f t="shared" si="11"/>
        <v>96.224000000000004</v>
      </c>
      <c r="I211" s="5">
        <f t="shared" si="12"/>
        <v>-4.593448619886864E-3</v>
      </c>
    </row>
    <row r="212" spans="1:9" x14ac:dyDescent="0.2">
      <c r="A212">
        <v>10.305</v>
      </c>
      <c r="B212">
        <v>85.796999999999997</v>
      </c>
      <c r="C212">
        <v>96.168999999999997</v>
      </c>
      <c r="D212">
        <v>1.20079</v>
      </c>
      <c r="F212" s="3">
        <f t="shared" si="9"/>
        <v>0.19899999999999807</v>
      </c>
      <c r="G212" s="3">
        <f t="shared" si="13"/>
        <v>8.5870000000000033</v>
      </c>
      <c r="H212">
        <f t="shared" si="11"/>
        <v>96.168999999999997</v>
      </c>
      <c r="I212" s="5">
        <f t="shared" si="12"/>
        <v>-5.1679855254811446E-3</v>
      </c>
    </row>
    <row r="213" spans="1:9" x14ac:dyDescent="0.2">
      <c r="A213">
        <v>10.305</v>
      </c>
      <c r="B213">
        <v>85.997</v>
      </c>
      <c r="C213">
        <v>96.105000000000004</v>
      </c>
      <c r="D213">
        <v>1.200807</v>
      </c>
      <c r="F213" s="3">
        <f t="shared" ref="F213:F276" si="14">(G214-G212)/2</f>
        <v>0.20100000000000051</v>
      </c>
      <c r="G213" s="3">
        <f t="shared" si="13"/>
        <v>8.7870000000000061</v>
      </c>
      <c r="H213">
        <f t="shared" si="11"/>
        <v>96.105000000000004</v>
      </c>
      <c r="I213" s="5">
        <f t="shared" si="12"/>
        <v>-5.8373653816137239E-3</v>
      </c>
    </row>
    <row r="214" spans="1:9" x14ac:dyDescent="0.2">
      <c r="A214">
        <v>10.305</v>
      </c>
      <c r="B214">
        <v>86.198999999999998</v>
      </c>
      <c r="C214">
        <v>96.028999999999996</v>
      </c>
      <c r="D214">
        <v>1.200823</v>
      </c>
      <c r="F214" s="3">
        <f t="shared" si="14"/>
        <v>0.2015000000000029</v>
      </c>
      <c r="G214" s="3">
        <f t="shared" si="13"/>
        <v>8.9890000000000043</v>
      </c>
      <c r="H214">
        <f t="shared" si="11"/>
        <v>96.028999999999996</v>
      </c>
      <c r="I214" s="5">
        <f t="shared" si="12"/>
        <v>-6.6334128232097278E-3</v>
      </c>
    </row>
    <row r="215" spans="1:9" x14ac:dyDescent="0.2">
      <c r="A215">
        <v>10.305</v>
      </c>
      <c r="B215">
        <v>86.4</v>
      </c>
      <c r="C215">
        <v>95.942999999999998</v>
      </c>
      <c r="D215">
        <v>1.2008350000000001</v>
      </c>
      <c r="F215" s="3">
        <f t="shared" si="14"/>
        <v>0.19899999999999807</v>
      </c>
      <c r="G215" s="3">
        <f t="shared" si="13"/>
        <v>9.1900000000000119</v>
      </c>
      <c r="H215">
        <f t="shared" si="11"/>
        <v>95.942999999999998</v>
      </c>
      <c r="I215" s="5">
        <f t="shared" si="12"/>
        <v>-7.5357243363247672E-3</v>
      </c>
    </row>
    <row r="216" spans="1:9" x14ac:dyDescent="0.2">
      <c r="A216">
        <v>10.305</v>
      </c>
      <c r="B216">
        <v>86.596999999999994</v>
      </c>
      <c r="C216">
        <v>95.843999999999994</v>
      </c>
      <c r="D216">
        <v>1.200814</v>
      </c>
      <c r="F216" s="3">
        <f t="shared" si="14"/>
        <v>0.19899999999999807</v>
      </c>
      <c r="G216" s="3">
        <f t="shared" si="13"/>
        <v>9.3870000000000005</v>
      </c>
      <c r="H216">
        <f t="shared" si="11"/>
        <v>95.843999999999994</v>
      </c>
      <c r="I216" s="5">
        <f t="shared" si="12"/>
        <v>-8.5764367096532457E-3</v>
      </c>
    </row>
    <row r="217" spans="1:9" x14ac:dyDescent="0.2">
      <c r="A217">
        <v>10.305</v>
      </c>
      <c r="B217">
        <v>86.798000000000002</v>
      </c>
      <c r="C217">
        <v>95.724999999999994</v>
      </c>
      <c r="D217">
        <v>1.2008289999999999</v>
      </c>
      <c r="F217" s="3">
        <f t="shared" si="14"/>
        <v>0.20100000000000051</v>
      </c>
      <c r="G217" s="3">
        <f t="shared" si="13"/>
        <v>9.5880000000000081</v>
      </c>
      <c r="H217">
        <f t="shared" si="11"/>
        <v>95.724999999999994</v>
      </c>
      <c r="I217" s="5">
        <f t="shared" si="12"/>
        <v>-9.8302428832592881E-3</v>
      </c>
    </row>
    <row r="218" spans="1:9" x14ac:dyDescent="0.2">
      <c r="A218">
        <v>10.305</v>
      </c>
      <c r="B218">
        <v>86.998999999999995</v>
      </c>
      <c r="C218">
        <v>95.581999999999994</v>
      </c>
      <c r="D218">
        <v>1.2008239999999999</v>
      </c>
      <c r="F218" s="3">
        <f t="shared" si="14"/>
        <v>0.20100000000000051</v>
      </c>
      <c r="G218" s="3">
        <f t="shared" si="13"/>
        <v>9.7890000000000015</v>
      </c>
      <c r="H218">
        <f t="shared" si="11"/>
        <v>95.581999999999994</v>
      </c>
      <c r="I218" s="5">
        <f t="shared" si="12"/>
        <v>-1.1341047477558597E-2</v>
      </c>
    </row>
    <row r="219" spans="1:9" x14ac:dyDescent="0.2">
      <c r="A219">
        <v>10.305</v>
      </c>
      <c r="B219">
        <v>87.2</v>
      </c>
      <c r="C219">
        <v>95.426000000000002</v>
      </c>
      <c r="D219">
        <v>1.2008369999999999</v>
      </c>
      <c r="F219" s="3">
        <f t="shared" si="14"/>
        <v>0.19900000000000517</v>
      </c>
      <c r="G219" s="3">
        <f t="shared" si="13"/>
        <v>9.9900000000000091</v>
      </c>
      <c r="H219">
        <f t="shared" si="11"/>
        <v>95.426000000000002</v>
      </c>
      <c r="I219" s="5">
        <f t="shared" si="12"/>
        <v>-1.2994362123530223E-2</v>
      </c>
    </row>
    <row r="220" spans="1:9" x14ac:dyDescent="0.2">
      <c r="A220">
        <v>10.305</v>
      </c>
      <c r="B220">
        <v>87.397000000000006</v>
      </c>
      <c r="C220">
        <v>95.242999999999995</v>
      </c>
      <c r="D220">
        <v>1.200858</v>
      </c>
      <c r="F220" s="3">
        <f t="shared" si="14"/>
        <v>0.19849999999999568</v>
      </c>
      <c r="G220" s="3">
        <f t="shared" si="13"/>
        <v>10.187000000000012</v>
      </c>
      <c r="H220">
        <f t="shared" si="11"/>
        <v>95.242999999999995</v>
      </c>
    </row>
    <row r="221" spans="1:9" x14ac:dyDescent="0.2">
      <c r="A221">
        <v>10.305</v>
      </c>
      <c r="B221">
        <v>87.596999999999994</v>
      </c>
      <c r="C221">
        <v>95.033000000000001</v>
      </c>
      <c r="D221">
        <v>1.2008049999999999</v>
      </c>
      <c r="F221" s="3">
        <f t="shared" si="14"/>
        <v>0.20049999999999812</v>
      </c>
      <c r="G221" s="3">
        <f t="shared" si="13"/>
        <v>10.387</v>
      </c>
      <c r="H221">
        <f t="shared" si="11"/>
        <v>95.033000000000001</v>
      </c>
    </row>
    <row r="222" spans="1:9" x14ac:dyDescent="0.2">
      <c r="A222">
        <v>10.305</v>
      </c>
      <c r="B222">
        <v>87.798000000000002</v>
      </c>
      <c r="C222">
        <v>94.784000000000006</v>
      </c>
      <c r="D222">
        <v>1.2008620000000001</v>
      </c>
      <c r="F222" s="3">
        <f t="shared" si="14"/>
        <v>0.20050000000000523</v>
      </c>
      <c r="G222" s="3">
        <f t="shared" si="13"/>
        <v>10.588000000000008</v>
      </c>
      <c r="H222">
        <f t="shared" si="11"/>
        <v>94.784000000000006</v>
      </c>
    </row>
    <row r="223" spans="1:9" x14ac:dyDescent="0.2">
      <c r="A223">
        <v>10.305</v>
      </c>
      <c r="B223">
        <v>87.998000000000005</v>
      </c>
      <c r="C223">
        <v>94.498999999999995</v>
      </c>
      <c r="D223">
        <v>1.200807</v>
      </c>
      <c r="F223" s="3">
        <f t="shared" si="14"/>
        <v>0.19899999999999807</v>
      </c>
      <c r="G223" s="3">
        <f t="shared" si="13"/>
        <v>10.788000000000011</v>
      </c>
      <c r="H223">
        <f t="shared" si="11"/>
        <v>94.498999999999995</v>
      </c>
    </row>
    <row r="224" spans="1:9" x14ac:dyDescent="0.2">
      <c r="A224">
        <v>10.305</v>
      </c>
      <c r="B224">
        <v>88.195999999999998</v>
      </c>
      <c r="C224">
        <v>94.168999999999997</v>
      </c>
      <c r="D224">
        <v>1.200814</v>
      </c>
      <c r="F224" s="3">
        <f t="shared" si="14"/>
        <v>0.19950000000000045</v>
      </c>
      <c r="G224" s="3">
        <f t="shared" si="13"/>
        <v>10.986000000000004</v>
      </c>
      <c r="H224">
        <f t="shared" si="11"/>
        <v>94.168999999999997</v>
      </c>
    </row>
    <row r="225" spans="1:8" x14ac:dyDescent="0.2">
      <c r="A225">
        <v>10.305</v>
      </c>
      <c r="B225">
        <v>88.397000000000006</v>
      </c>
      <c r="C225">
        <v>93.781000000000006</v>
      </c>
      <c r="D225">
        <v>1.2008300000000001</v>
      </c>
      <c r="F225" s="3">
        <f t="shared" si="14"/>
        <v>0.2015000000000029</v>
      </c>
      <c r="G225" s="3">
        <f t="shared" si="13"/>
        <v>11.187000000000012</v>
      </c>
      <c r="H225">
        <f t="shared" si="11"/>
        <v>93.781000000000006</v>
      </c>
    </row>
    <row r="226" spans="1:8" x14ac:dyDescent="0.2">
      <c r="A226">
        <v>10.305</v>
      </c>
      <c r="B226">
        <v>88.599000000000004</v>
      </c>
      <c r="C226">
        <v>93.334999999999994</v>
      </c>
      <c r="D226">
        <v>1.2008300000000001</v>
      </c>
      <c r="F226" s="3">
        <f t="shared" si="14"/>
        <v>0.20100000000000051</v>
      </c>
      <c r="G226" s="3">
        <f t="shared" si="13"/>
        <v>11.38900000000001</v>
      </c>
      <c r="H226">
        <f t="shared" si="11"/>
        <v>93.334999999999994</v>
      </c>
    </row>
    <row r="227" spans="1:8" x14ac:dyDescent="0.2">
      <c r="A227">
        <v>10.305</v>
      </c>
      <c r="B227">
        <v>88.799000000000007</v>
      </c>
      <c r="C227">
        <v>92.823999999999998</v>
      </c>
      <c r="D227">
        <v>1.200817</v>
      </c>
      <c r="F227" s="3">
        <f t="shared" si="14"/>
        <v>0.19899999999999807</v>
      </c>
      <c r="G227" s="3">
        <f t="shared" si="13"/>
        <v>11.589000000000013</v>
      </c>
      <c r="H227">
        <f t="shared" si="11"/>
        <v>92.823999999999998</v>
      </c>
    </row>
    <row r="228" spans="1:8" x14ac:dyDescent="0.2">
      <c r="A228">
        <v>10.305</v>
      </c>
      <c r="B228">
        <v>88.997</v>
      </c>
      <c r="C228">
        <v>92.227999999999994</v>
      </c>
      <c r="D228">
        <v>1.2008179999999999</v>
      </c>
      <c r="F228" s="3">
        <f t="shared" si="14"/>
        <v>0.19899999999999807</v>
      </c>
      <c r="G228" s="3">
        <f t="shared" si="13"/>
        <v>11.787000000000006</v>
      </c>
      <c r="H228">
        <f t="shared" si="11"/>
        <v>92.227999999999994</v>
      </c>
    </row>
    <row r="229" spans="1:8" x14ac:dyDescent="0.2">
      <c r="A229">
        <v>10.305</v>
      </c>
      <c r="B229">
        <v>89.197000000000003</v>
      </c>
      <c r="C229">
        <v>91.554000000000002</v>
      </c>
      <c r="D229">
        <v>1.2008270000000001</v>
      </c>
      <c r="F229" s="3">
        <f t="shared" si="14"/>
        <v>0.20100000000000051</v>
      </c>
      <c r="G229" s="3">
        <f t="shared" si="13"/>
        <v>11.987000000000009</v>
      </c>
      <c r="H229">
        <f t="shared" si="11"/>
        <v>91.554000000000002</v>
      </c>
    </row>
    <row r="230" spans="1:8" x14ac:dyDescent="0.2">
      <c r="A230">
        <v>10.305</v>
      </c>
      <c r="B230">
        <v>89.399000000000001</v>
      </c>
      <c r="C230">
        <v>90.766000000000005</v>
      </c>
      <c r="D230">
        <v>1.200807</v>
      </c>
      <c r="F230" s="3">
        <f t="shared" si="14"/>
        <v>0.20149999999999579</v>
      </c>
      <c r="G230" s="3">
        <f t="shared" si="13"/>
        <v>12.189000000000007</v>
      </c>
      <c r="H230">
        <f t="shared" si="11"/>
        <v>90.766000000000005</v>
      </c>
    </row>
    <row r="231" spans="1:8" x14ac:dyDescent="0.2">
      <c r="A231">
        <v>10.305</v>
      </c>
      <c r="B231">
        <v>89.6</v>
      </c>
      <c r="C231">
        <v>89.4</v>
      </c>
      <c r="D231">
        <v>1.200842</v>
      </c>
      <c r="F231" s="3">
        <f t="shared" si="14"/>
        <v>0.19899999999999807</v>
      </c>
      <c r="G231" s="3">
        <f t="shared" si="13"/>
        <v>12.39</v>
      </c>
      <c r="H231">
        <f t="shared" si="11"/>
        <v>89.4</v>
      </c>
    </row>
    <row r="232" spans="1:8" x14ac:dyDescent="0.2">
      <c r="A232">
        <v>10.305</v>
      </c>
      <c r="B232">
        <v>89.796999999999997</v>
      </c>
      <c r="C232">
        <v>88.71</v>
      </c>
      <c r="D232">
        <v>1.2008460000000001</v>
      </c>
      <c r="F232" s="3">
        <f t="shared" si="14"/>
        <v>0.19900000000000517</v>
      </c>
      <c r="G232" s="3">
        <f t="shared" si="13"/>
        <v>12.587000000000003</v>
      </c>
      <c r="H232">
        <f t="shared" si="11"/>
        <v>88.71</v>
      </c>
    </row>
    <row r="233" spans="1:8" x14ac:dyDescent="0.2">
      <c r="A233">
        <v>10.305</v>
      </c>
      <c r="B233">
        <v>89.998000000000005</v>
      </c>
      <c r="C233">
        <v>87.195999999999998</v>
      </c>
      <c r="D233">
        <v>1.2008319999999999</v>
      </c>
      <c r="F233" s="3">
        <f t="shared" si="14"/>
        <v>0.20100000000000051</v>
      </c>
      <c r="G233" s="3">
        <f t="shared" si="13"/>
        <v>12.788000000000011</v>
      </c>
      <c r="H233">
        <f t="shared" si="11"/>
        <v>87.195999999999998</v>
      </c>
    </row>
    <row r="234" spans="1:8" x14ac:dyDescent="0.2">
      <c r="A234">
        <v>10.305</v>
      </c>
      <c r="B234">
        <v>90.198999999999998</v>
      </c>
      <c r="C234">
        <v>85.747</v>
      </c>
      <c r="D234">
        <v>1.2008099999999999</v>
      </c>
      <c r="F234" s="3">
        <f t="shared" si="14"/>
        <v>0.20049999999999812</v>
      </c>
      <c r="G234" s="3">
        <f t="shared" si="13"/>
        <v>12.989000000000004</v>
      </c>
      <c r="H234">
        <f t="shared" si="11"/>
        <v>85.747</v>
      </c>
    </row>
    <row r="235" spans="1:8" x14ac:dyDescent="0.2">
      <c r="A235">
        <v>10.305</v>
      </c>
      <c r="B235">
        <v>90.399000000000001</v>
      </c>
      <c r="C235">
        <v>84.230999999999995</v>
      </c>
      <c r="D235">
        <v>1.2008110000000001</v>
      </c>
      <c r="F235" s="3">
        <f t="shared" si="14"/>
        <v>0.19850000000000279</v>
      </c>
      <c r="G235" s="3">
        <f t="shared" si="13"/>
        <v>13.189000000000007</v>
      </c>
      <c r="H235">
        <f t="shared" si="11"/>
        <v>84.230999999999995</v>
      </c>
    </row>
    <row r="236" spans="1:8" x14ac:dyDescent="0.2">
      <c r="A236">
        <v>10.305</v>
      </c>
      <c r="B236">
        <v>90.596000000000004</v>
      </c>
      <c r="C236">
        <v>82.65</v>
      </c>
      <c r="D236">
        <v>1.2008019999999999</v>
      </c>
      <c r="F236" s="3">
        <f t="shared" si="14"/>
        <v>0.19899999999999807</v>
      </c>
      <c r="G236" s="3">
        <f t="shared" si="13"/>
        <v>13.38600000000001</v>
      </c>
      <c r="H236">
        <f t="shared" si="11"/>
        <v>82.65</v>
      </c>
    </row>
    <row r="237" spans="1:8" x14ac:dyDescent="0.2">
      <c r="A237">
        <v>10.305</v>
      </c>
      <c r="B237">
        <v>90.796999999999997</v>
      </c>
      <c r="C237">
        <v>80.781999999999996</v>
      </c>
      <c r="D237">
        <v>1.2008300000000001</v>
      </c>
      <c r="F237" s="3">
        <f t="shared" si="14"/>
        <v>0.20149999999999579</v>
      </c>
      <c r="G237" s="3">
        <f t="shared" si="13"/>
        <v>13.587000000000003</v>
      </c>
      <c r="H237">
        <f t="shared" si="11"/>
        <v>80.781999999999996</v>
      </c>
    </row>
    <row r="238" spans="1:8" x14ac:dyDescent="0.2">
      <c r="A238">
        <v>10.305</v>
      </c>
      <c r="B238">
        <v>90.998999999999995</v>
      </c>
      <c r="C238">
        <v>78.653999999999996</v>
      </c>
      <c r="D238">
        <v>1.2008019999999999</v>
      </c>
      <c r="F238" s="3">
        <f t="shared" si="14"/>
        <v>0.2015000000000029</v>
      </c>
      <c r="G238" s="3">
        <f t="shared" si="13"/>
        <v>13.789000000000001</v>
      </c>
      <c r="H238">
        <f t="shared" si="11"/>
        <v>78.653999999999996</v>
      </c>
    </row>
    <row r="239" spans="1:8" x14ac:dyDescent="0.2">
      <c r="A239">
        <v>10.305</v>
      </c>
      <c r="B239">
        <v>91.2</v>
      </c>
      <c r="C239">
        <v>76.004000000000005</v>
      </c>
      <c r="D239">
        <v>1.2008129999999999</v>
      </c>
      <c r="F239" s="3">
        <f t="shared" si="14"/>
        <v>0.19900000000000517</v>
      </c>
      <c r="G239" s="3">
        <f t="shared" si="13"/>
        <v>13.990000000000009</v>
      </c>
      <c r="H239">
        <f t="shared" si="11"/>
        <v>76.004000000000005</v>
      </c>
    </row>
    <row r="240" spans="1:8" x14ac:dyDescent="0.2">
      <c r="A240">
        <v>10.305</v>
      </c>
      <c r="B240">
        <v>91.397000000000006</v>
      </c>
      <c r="C240">
        <v>73.438000000000002</v>
      </c>
      <c r="D240">
        <v>1.2007939999999999</v>
      </c>
      <c r="F240" s="3">
        <f t="shared" si="14"/>
        <v>0.19899999999999807</v>
      </c>
      <c r="G240" s="3">
        <f t="shared" si="13"/>
        <v>14.187000000000012</v>
      </c>
      <c r="H240">
        <f t="shared" si="11"/>
        <v>73.438000000000002</v>
      </c>
    </row>
    <row r="241" spans="1:8" x14ac:dyDescent="0.2">
      <c r="A241">
        <v>10.305</v>
      </c>
      <c r="B241">
        <v>91.597999999999999</v>
      </c>
      <c r="C241">
        <v>70.814999999999998</v>
      </c>
      <c r="D241">
        <v>1.2008289999999999</v>
      </c>
      <c r="F241" s="3">
        <f t="shared" si="14"/>
        <v>0.20100000000000051</v>
      </c>
      <c r="G241" s="3">
        <f t="shared" si="13"/>
        <v>14.388000000000005</v>
      </c>
      <c r="H241">
        <f t="shared" si="11"/>
        <v>70.814999999999998</v>
      </c>
    </row>
    <row r="242" spans="1:8" x14ac:dyDescent="0.2">
      <c r="A242">
        <v>10.305</v>
      </c>
      <c r="B242">
        <v>91.799000000000007</v>
      </c>
      <c r="C242">
        <v>67.94</v>
      </c>
      <c r="D242">
        <v>1.200804</v>
      </c>
      <c r="F242" s="3">
        <f t="shared" si="14"/>
        <v>0.20049999999999812</v>
      </c>
      <c r="G242" s="3">
        <f t="shared" si="13"/>
        <v>14.589000000000013</v>
      </c>
      <c r="H242">
        <f t="shared" si="11"/>
        <v>67.94</v>
      </c>
    </row>
    <row r="243" spans="1:8" x14ac:dyDescent="0.2">
      <c r="A243">
        <v>10.305</v>
      </c>
      <c r="B243">
        <v>91.998999999999995</v>
      </c>
      <c r="C243">
        <v>64.905000000000001</v>
      </c>
      <c r="D243">
        <v>1.2008289999999999</v>
      </c>
      <c r="F243" s="3">
        <f t="shared" si="14"/>
        <v>0.19899999999999807</v>
      </c>
      <c r="G243" s="3">
        <f t="shared" si="13"/>
        <v>14.789000000000001</v>
      </c>
      <c r="H243">
        <f t="shared" si="11"/>
        <v>64.905000000000001</v>
      </c>
    </row>
    <row r="244" spans="1:8" x14ac:dyDescent="0.2">
      <c r="A244">
        <v>10.305</v>
      </c>
      <c r="B244">
        <v>92.197000000000003</v>
      </c>
      <c r="C244">
        <v>61.4</v>
      </c>
      <c r="D244">
        <v>1.2008529999999999</v>
      </c>
      <c r="F244" s="3">
        <f t="shared" si="14"/>
        <v>0.19900000000000517</v>
      </c>
      <c r="G244" s="3">
        <f t="shared" si="13"/>
        <v>14.987000000000009</v>
      </c>
      <c r="H244">
        <f t="shared" si="11"/>
        <v>61.4</v>
      </c>
    </row>
    <row r="245" spans="1:8" x14ac:dyDescent="0.2">
      <c r="A245">
        <v>10.305</v>
      </c>
      <c r="B245">
        <v>92.397000000000006</v>
      </c>
      <c r="C245">
        <v>57.771999999999998</v>
      </c>
      <c r="D245">
        <v>1.2008570000000001</v>
      </c>
      <c r="F245" s="3">
        <f t="shared" si="14"/>
        <v>0.20100000000000051</v>
      </c>
      <c r="G245" s="3">
        <f t="shared" si="13"/>
        <v>15.187000000000012</v>
      </c>
      <c r="H245">
        <f t="shared" si="11"/>
        <v>57.771999999999998</v>
      </c>
    </row>
    <row r="246" spans="1:8" x14ac:dyDescent="0.2">
      <c r="A246">
        <v>10.305</v>
      </c>
      <c r="B246">
        <v>92.599000000000004</v>
      </c>
      <c r="C246">
        <v>54.070999999999998</v>
      </c>
      <c r="D246">
        <v>1.2007909999999999</v>
      </c>
      <c r="F246" s="3">
        <f t="shared" si="14"/>
        <v>0.20100000000000051</v>
      </c>
      <c r="G246" s="3">
        <f t="shared" si="13"/>
        <v>15.38900000000001</v>
      </c>
      <c r="H246">
        <f t="shared" si="11"/>
        <v>54.070999999999998</v>
      </c>
    </row>
    <row r="247" spans="1:8" x14ac:dyDescent="0.2">
      <c r="A247">
        <v>10.305</v>
      </c>
      <c r="B247">
        <v>92.799000000000007</v>
      </c>
      <c r="C247">
        <v>50.356999999999999</v>
      </c>
      <c r="D247">
        <v>1.2007950000000001</v>
      </c>
      <c r="F247" s="3">
        <f t="shared" si="14"/>
        <v>0.19899999999999807</v>
      </c>
      <c r="G247" s="3">
        <f t="shared" si="13"/>
        <v>15.589000000000013</v>
      </c>
      <c r="H247">
        <f t="shared" si="11"/>
        <v>50.356999999999999</v>
      </c>
    </row>
    <row r="248" spans="1:8" x14ac:dyDescent="0.2">
      <c r="A248">
        <v>10.305</v>
      </c>
      <c r="B248">
        <v>92.997</v>
      </c>
      <c r="C248">
        <v>46.753</v>
      </c>
      <c r="D248">
        <v>1.2008080000000001</v>
      </c>
      <c r="F248" s="3">
        <f t="shared" si="14"/>
        <v>0.19899999999999807</v>
      </c>
      <c r="G248" s="3">
        <f t="shared" si="13"/>
        <v>15.787000000000006</v>
      </c>
      <c r="H248">
        <f t="shared" si="11"/>
        <v>46.753</v>
      </c>
    </row>
    <row r="249" spans="1:8" x14ac:dyDescent="0.2">
      <c r="A249">
        <v>10.305</v>
      </c>
      <c r="B249">
        <v>93.197000000000003</v>
      </c>
      <c r="C249">
        <v>42.72</v>
      </c>
      <c r="D249">
        <v>1.200815</v>
      </c>
      <c r="F249" s="3">
        <f t="shared" si="14"/>
        <v>0.20100000000000051</v>
      </c>
      <c r="G249" s="3">
        <f t="shared" si="13"/>
        <v>15.987000000000009</v>
      </c>
      <c r="H249">
        <f t="shared" si="11"/>
        <v>42.72</v>
      </c>
    </row>
    <row r="250" spans="1:8" x14ac:dyDescent="0.2">
      <c r="A250">
        <v>10.305</v>
      </c>
      <c r="B250">
        <v>93.399000000000001</v>
      </c>
      <c r="C250">
        <v>38.65</v>
      </c>
      <c r="D250">
        <v>1.200817</v>
      </c>
      <c r="F250" s="3">
        <f t="shared" si="14"/>
        <v>0.20100000000000051</v>
      </c>
      <c r="G250" s="3">
        <f t="shared" si="13"/>
        <v>16.189000000000007</v>
      </c>
      <c r="H250">
        <f t="shared" si="11"/>
        <v>38.65</v>
      </c>
    </row>
    <row r="251" spans="1:8" x14ac:dyDescent="0.2">
      <c r="A251">
        <v>10.305</v>
      </c>
      <c r="B251">
        <v>93.599000000000004</v>
      </c>
      <c r="C251">
        <v>34.72</v>
      </c>
      <c r="D251">
        <v>1.200809</v>
      </c>
      <c r="F251" s="3">
        <f t="shared" si="14"/>
        <v>0.19899999999999807</v>
      </c>
      <c r="G251" s="3">
        <f t="shared" si="13"/>
        <v>16.38900000000001</v>
      </c>
      <c r="H251">
        <f t="shared" si="11"/>
        <v>34.72</v>
      </c>
    </row>
    <row r="252" spans="1:8" x14ac:dyDescent="0.2">
      <c r="A252">
        <v>10.305</v>
      </c>
      <c r="B252">
        <v>93.796999999999997</v>
      </c>
      <c r="C252">
        <v>30.379000000000001</v>
      </c>
      <c r="D252">
        <v>1.2008129999999999</v>
      </c>
      <c r="F252" s="3">
        <f t="shared" si="14"/>
        <v>0.19950000000000045</v>
      </c>
      <c r="G252" s="3">
        <f t="shared" si="13"/>
        <v>16.587000000000003</v>
      </c>
      <c r="H252">
        <f t="shared" si="11"/>
        <v>30.379000000000001</v>
      </c>
    </row>
    <row r="253" spans="1:8" x14ac:dyDescent="0.2">
      <c r="A253">
        <v>10.305</v>
      </c>
      <c r="B253">
        <v>93.998000000000005</v>
      </c>
      <c r="C253">
        <v>26.302</v>
      </c>
      <c r="D253">
        <v>1.2008019999999999</v>
      </c>
      <c r="F253" s="3">
        <f t="shared" si="14"/>
        <v>0.20100000000000051</v>
      </c>
      <c r="G253" s="3">
        <f t="shared" si="13"/>
        <v>16.788000000000011</v>
      </c>
      <c r="H253">
        <f t="shared" si="11"/>
        <v>26.302</v>
      </c>
    </row>
    <row r="254" spans="1:8" x14ac:dyDescent="0.2">
      <c r="A254">
        <v>10.305</v>
      </c>
      <c r="B254">
        <v>94.198999999999998</v>
      </c>
      <c r="C254">
        <v>22.172000000000001</v>
      </c>
      <c r="D254">
        <v>1.200804</v>
      </c>
      <c r="F254" s="3">
        <f t="shared" si="14"/>
        <v>0.20100000000000051</v>
      </c>
      <c r="G254" s="3">
        <f t="shared" si="13"/>
        <v>16.989000000000004</v>
      </c>
      <c r="H254">
        <f t="shared" si="11"/>
        <v>22.172000000000001</v>
      </c>
    </row>
    <row r="255" spans="1:8" x14ac:dyDescent="0.2">
      <c r="A255">
        <v>10.305</v>
      </c>
      <c r="B255">
        <v>94.4</v>
      </c>
      <c r="C255">
        <v>18.108000000000001</v>
      </c>
      <c r="D255">
        <v>1.2008399999999999</v>
      </c>
      <c r="F255" s="3">
        <f t="shared" si="14"/>
        <v>0.19899999999999807</v>
      </c>
      <c r="G255" s="3">
        <f t="shared" si="13"/>
        <v>17.190000000000012</v>
      </c>
      <c r="H255">
        <f t="shared" si="11"/>
        <v>18.108000000000001</v>
      </c>
    </row>
    <row r="256" spans="1:8" x14ac:dyDescent="0.2">
      <c r="A256">
        <v>10.305</v>
      </c>
      <c r="B256">
        <v>94.596999999999994</v>
      </c>
      <c r="C256">
        <v>13.84</v>
      </c>
      <c r="D256">
        <v>1.2008460000000001</v>
      </c>
      <c r="F256" s="3">
        <f t="shared" si="14"/>
        <v>0.19899999999999807</v>
      </c>
      <c r="G256" s="3">
        <f t="shared" si="13"/>
        <v>17.387</v>
      </c>
      <c r="H256">
        <f t="shared" si="11"/>
        <v>13.84</v>
      </c>
    </row>
    <row r="257" spans="1:8" x14ac:dyDescent="0.2">
      <c r="A257">
        <v>10.305</v>
      </c>
      <c r="B257">
        <v>94.798000000000002</v>
      </c>
      <c r="C257">
        <v>10.295999999999999</v>
      </c>
      <c r="D257">
        <v>1.2008239999999999</v>
      </c>
      <c r="F257" s="3">
        <f t="shared" si="14"/>
        <v>0.20100000000000051</v>
      </c>
      <c r="G257" s="3">
        <f t="shared" si="13"/>
        <v>17.588000000000008</v>
      </c>
      <c r="H257">
        <f t="shared" si="11"/>
        <v>10.295999999999999</v>
      </c>
    </row>
    <row r="258" spans="1:8" x14ac:dyDescent="0.2">
      <c r="A258">
        <v>10.305</v>
      </c>
      <c r="B258">
        <v>94.998999999999995</v>
      </c>
      <c r="C258">
        <v>7.024</v>
      </c>
      <c r="D258">
        <v>1.200828</v>
      </c>
      <c r="F258" s="3">
        <f t="shared" si="14"/>
        <v>0.20100000000000051</v>
      </c>
      <c r="G258" s="3">
        <f t="shared" si="13"/>
        <v>17.789000000000001</v>
      </c>
      <c r="H258">
        <f t="shared" si="11"/>
        <v>7.024</v>
      </c>
    </row>
    <row r="259" spans="1:8" x14ac:dyDescent="0.2">
      <c r="A259">
        <v>10.305</v>
      </c>
      <c r="B259">
        <v>95.2</v>
      </c>
      <c r="C259">
        <v>4.3559999999999999</v>
      </c>
      <c r="D259">
        <v>1.2008239999999999</v>
      </c>
      <c r="F259" s="3">
        <f t="shared" si="14"/>
        <v>0.19900000000000517</v>
      </c>
      <c r="G259" s="3">
        <f t="shared" si="13"/>
        <v>17.990000000000009</v>
      </c>
      <c r="H259">
        <f t="shared" si="11"/>
        <v>4.3559999999999999</v>
      </c>
    </row>
    <row r="260" spans="1:8" x14ac:dyDescent="0.2">
      <c r="A260">
        <v>10.305</v>
      </c>
      <c r="B260">
        <v>95.397000000000006</v>
      </c>
      <c r="C260">
        <v>2.774</v>
      </c>
      <c r="D260">
        <v>1.200798</v>
      </c>
      <c r="F260" s="3">
        <f t="shared" si="14"/>
        <v>0.19849999999999568</v>
      </c>
      <c r="G260" s="3">
        <f t="shared" si="13"/>
        <v>18.187000000000012</v>
      </c>
      <c r="H260">
        <f t="shared" si="11"/>
        <v>2.774</v>
      </c>
    </row>
    <row r="261" spans="1:8" x14ac:dyDescent="0.2">
      <c r="A261">
        <v>10.305</v>
      </c>
      <c r="B261">
        <v>95.596999999999994</v>
      </c>
      <c r="C261">
        <v>2.129</v>
      </c>
      <c r="D261">
        <v>1.2008099999999999</v>
      </c>
      <c r="F261" s="3">
        <f t="shared" si="14"/>
        <v>0.20049999999999812</v>
      </c>
      <c r="G261" s="3">
        <f t="shared" si="13"/>
        <v>18.387</v>
      </c>
      <c r="H261">
        <f t="shared" ref="H261:H319" si="15">C261</f>
        <v>2.129</v>
      </c>
    </row>
    <row r="262" spans="1:8" x14ac:dyDescent="0.2">
      <c r="A262">
        <v>10.305</v>
      </c>
      <c r="B262">
        <v>95.798000000000002</v>
      </c>
      <c r="C262">
        <v>1.589</v>
      </c>
      <c r="D262">
        <v>1.200804</v>
      </c>
      <c r="F262" s="3">
        <f t="shared" si="14"/>
        <v>0.20100000000000051</v>
      </c>
      <c r="G262" s="3">
        <f t="shared" si="13"/>
        <v>18.588000000000008</v>
      </c>
      <c r="H262">
        <f t="shared" si="15"/>
        <v>1.589</v>
      </c>
    </row>
    <row r="263" spans="1:8" x14ac:dyDescent="0.2">
      <c r="A263">
        <v>10.305</v>
      </c>
      <c r="B263">
        <v>95.998999999999995</v>
      </c>
      <c r="C263">
        <v>1.2509999999999999</v>
      </c>
      <c r="D263">
        <v>1.2008080000000001</v>
      </c>
      <c r="F263" s="3">
        <f t="shared" si="14"/>
        <v>0.19950000000000045</v>
      </c>
      <c r="G263" s="3">
        <f t="shared" si="13"/>
        <v>18.789000000000001</v>
      </c>
      <c r="H263">
        <f t="shared" si="15"/>
        <v>1.2509999999999999</v>
      </c>
    </row>
    <row r="264" spans="1:8" x14ac:dyDescent="0.2">
      <c r="A264">
        <v>10.305</v>
      </c>
      <c r="B264">
        <v>96.197000000000003</v>
      </c>
      <c r="C264">
        <v>1.0669999999999999</v>
      </c>
      <c r="D264">
        <v>1.200788</v>
      </c>
      <c r="F264" s="3">
        <f t="shared" si="14"/>
        <v>0.19950000000000045</v>
      </c>
      <c r="G264" s="3">
        <f t="shared" si="13"/>
        <v>18.987000000000009</v>
      </c>
      <c r="H264">
        <f t="shared" si="15"/>
        <v>1.0669999999999999</v>
      </c>
    </row>
    <row r="265" spans="1:8" x14ac:dyDescent="0.2">
      <c r="A265">
        <v>10.305</v>
      </c>
      <c r="B265">
        <v>96.397999999999996</v>
      </c>
      <c r="C265">
        <v>0.999</v>
      </c>
      <c r="D265">
        <v>1.2008380000000001</v>
      </c>
      <c r="F265" s="3">
        <f t="shared" si="14"/>
        <v>0.20100000000000051</v>
      </c>
      <c r="G265" s="3">
        <f t="shared" si="13"/>
        <v>19.188000000000002</v>
      </c>
      <c r="H265">
        <f t="shared" si="15"/>
        <v>0.999</v>
      </c>
    </row>
    <row r="266" spans="1:8" x14ac:dyDescent="0.2">
      <c r="A266">
        <v>10.305</v>
      </c>
      <c r="B266">
        <v>96.599000000000004</v>
      </c>
      <c r="C266">
        <v>0.997</v>
      </c>
      <c r="D266">
        <v>1.2008490000000001</v>
      </c>
      <c r="F266" s="3">
        <f t="shared" si="14"/>
        <v>0.20100000000000051</v>
      </c>
      <c r="G266" s="3">
        <f t="shared" si="13"/>
        <v>19.38900000000001</v>
      </c>
      <c r="H266">
        <f t="shared" si="15"/>
        <v>0.997</v>
      </c>
    </row>
    <row r="267" spans="1:8" x14ac:dyDescent="0.2">
      <c r="A267">
        <v>10.305</v>
      </c>
      <c r="B267">
        <v>96.8</v>
      </c>
      <c r="C267">
        <v>1.022</v>
      </c>
      <c r="D267">
        <v>1.200825</v>
      </c>
      <c r="F267" s="3">
        <f t="shared" si="14"/>
        <v>0.19899999999999807</v>
      </c>
      <c r="G267" s="3">
        <f t="shared" si="13"/>
        <v>19.590000000000003</v>
      </c>
      <c r="H267">
        <f t="shared" si="15"/>
        <v>1.022</v>
      </c>
    </row>
    <row r="268" spans="1:8" x14ac:dyDescent="0.2">
      <c r="A268">
        <v>10.305</v>
      </c>
      <c r="B268">
        <v>96.997</v>
      </c>
      <c r="C268">
        <v>1.052</v>
      </c>
      <c r="D268">
        <v>1.2008300000000001</v>
      </c>
      <c r="F268" s="3">
        <f t="shared" si="14"/>
        <v>0.19899999999999807</v>
      </c>
      <c r="G268" s="3">
        <f t="shared" si="13"/>
        <v>19.787000000000006</v>
      </c>
      <c r="H268">
        <f t="shared" si="15"/>
        <v>1.052</v>
      </c>
    </row>
    <row r="269" spans="1:8" x14ac:dyDescent="0.2">
      <c r="A269">
        <v>10.305</v>
      </c>
      <c r="B269">
        <v>97.197999999999993</v>
      </c>
      <c r="C269">
        <v>1.089</v>
      </c>
      <c r="D269">
        <v>1.200842</v>
      </c>
      <c r="F269" s="3">
        <f t="shared" si="14"/>
        <v>0.20100000000000051</v>
      </c>
      <c r="G269" s="3">
        <f t="shared" si="13"/>
        <v>19.988</v>
      </c>
      <c r="H269">
        <f t="shared" si="15"/>
        <v>1.089</v>
      </c>
    </row>
    <row r="270" spans="1:8" x14ac:dyDescent="0.2">
      <c r="A270">
        <v>10.305</v>
      </c>
      <c r="B270">
        <v>97.399000000000001</v>
      </c>
      <c r="C270">
        <v>1.1160000000000001</v>
      </c>
      <c r="D270">
        <v>1.2008479999999999</v>
      </c>
      <c r="F270" s="3">
        <f t="shared" si="14"/>
        <v>0.20100000000000051</v>
      </c>
      <c r="G270" s="3">
        <f t="shared" si="13"/>
        <v>20.189000000000007</v>
      </c>
      <c r="H270">
        <f t="shared" si="15"/>
        <v>1.1160000000000001</v>
      </c>
    </row>
    <row r="271" spans="1:8" x14ac:dyDescent="0.2">
      <c r="A271">
        <v>10.305</v>
      </c>
      <c r="B271">
        <v>97.6</v>
      </c>
      <c r="C271">
        <v>1.1419999999999999</v>
      </c>
      <c r="D271">
        <v>1.2008129999999999</v>
      </c>
      <c r="F271" s="3">
        <f t="shared" si="14"/>
        <v>0.19950000000000045</v>
      </c>
      <c r="G271" s="3">
        <f t="shared" si="13"/>
        <v>20.39</v>
      </c>
      <c r="H271">
        <f t="shared" si="15"/>
        <v>1.1419999999999999</v>
      </c>
    </row>
    <row r="272" spans="1:8" x14ac:dyDescent="0.2">
      <c r="A272">
        <v>10.305</v>
      </c>
      <c r="B272">
        <v>97.798000000000002</v>
      </c>
      <c r="C272">
        <v>1.1579999999999999</v>
      </c>
      <c r="D272">
        <v>1.2008049999999999</v>
      </c>
      <c r="F272" s="3">
        <f t="shared" si="14"/>
        <v>0.19900000000000517</v>
      </c>
      <c r="G272" s="3">
        <f t="shared" si="13"/>
        <v>20.588000000000008</v>
      </c>
      <c r="H272">
        <f t="shared" si="15"/>
        <v>1.1579999999999999</v>
      </c>
    </row>
    <row r="273" spans="1:8" x14ac:dyDescent="0.2">
      <c r="A273">
        <v>10.305</v>
      </c>
      <c r="B273">
        <v>97.998000000000005</v>
      </c>
      <c r="C273">
        <v>1.1739999999999999</v>
      </c>
      <c r="D273">
        <v>1.200839</v>
      </c>
      <c r="F273" s="3">
        <f t="shared" si="14"/>
        <v>0.20049999999999812</v>
      </c>
      <c r="G273" s="3">
        <f t="shared" si="13"/>
        <v>20.788000000000011</v>
      </c>
      <c r="H273">
        <f t="shared" si="15"/>
        <v>1.1739999999999999</v>
      </c>
    </row>
    <row r="274" spans="1:8" x14ac:dyDescent="0.2">
      <c r="A274">
        <v>10.305</v>
      </c>
      <c r="B274">
        <v>98.198999999999998</v>
      </c>
      <c r="C274">
        <v>1.198</v>
      </c>
      <c r="D274">
        <v>1.200817</v>
      </c>
      <c r="F274" s="3">
        <f t="shared" si="14"/>
        <v>0.20049999999999812</v>
      </c>
      <c r="G274" s="3">
        <f t="shared" si="13"/>
        <v>20.989000000000004</v>
      </c>
      <c r="H274">
        <f t="shared" si="15"/>
        <v>1.198</v>
      </c>
    </row>
    <row r="275" spans="1:8" x14ac:dyDescent="0.2">
      <c r="A275">
        <v>10.305</v>
      </c>
      <c r="B275">
        <v>98.399000000000001</v>
      </c>
      <c r="C275">
        <v>1.21</v>
      </c>
      <c r="D275">
        <v>1.2007890000000001</v>
      </c>
      <c r="F275" s="3">
        <f t="shared" si="14"/>
        <v>0.19899999999999807</v>
      </c>
      <c r="G275" s="3">
        <f t="shared" ref="G275:G319" si="16">B275-$G$1</f>
        <v>21.189000000000007</v>
      </c>
      <c r="H275">
        <f t="shared" si="15"/>
        <v>1.21</v>
      </c>
    </row>
    <row r="276" spans="1:8" x14ac:dyDescent="0.2">
      <c r="A276">
        <v>10.305</v>
      </c>
      <c r="B276">
        <v>98.596999999999994</v>
      </c>
      <c r="C276">
        <v>1.2210000000000001</v>
      </c>
      <c r="D276">
        <v>1.20078</v>
      </c>
      <c r="F276" s="3">
        <f t="shared" si="14"/>
        <v>0.19899999999999807</v>
      </c>
      <c r="G276" s="3">
        <f t="shared" si="16"/>
        <v>21.387</v>
      </c>
      <c r="H276">
        <f t="shared" si="15"/>
        <v>1.2210000000000001</v>
      </c>
    </row>
    <row r="277" spans="1:8" x14ac:dyDescent="0.2">
      <c r="A277">
        <v>10.305</v>
      </c>
      <c r="B277">
        <v>98.796999999999997</v>
      </c>
      <c r="C277">
        <v>1.232</v>
      </c>
      <c r="D277">
        <v>1.200817</v>
      </c>
      <c r="F277" s="3">
        <f t="shared" ref="F277:F318" si="17">(G278-G276)/2</f>
        <v>0.20100000000000051</v>
      </c>
      <c r="G277" s="3">
        <f t="shared" si="16"/>
        <v>21.587000000000003</v>
      </c>
      <c r="H277">
        <f t="shared" si="15"/>
        <v>1.232</v>
      </c>
    </row>
    <row r="278" spans="1:8" x14ac:dyDescent="0.2">
      <c r="A278">
        <v>10.305</v>
      </c>
      <c r="B278">
        <v>98.998999999999995</v>
      </c>
      <c r="C278">
        <v>1.2370000000000001</v>
      </c>
      <c r="D278">
        <v>1.200814</v>
      </c>
      <c r="F278" s="3">
        <f t="shared" si="17"/>
        <v>0.20100000000000051</v>
      </c>
      <c r="G278" s="3">
        <f t="shared" si="16"/>
        <v>21.789000000000001</v>
      </c>
      <c r="H278">
        <f t="shared" si="15"/>
        <v>1.2370000000000001</v>
      </c>
    </row>
    <row r="279" spans="1:8" x14ac:dyDescent="0.2">
      <c r="A279">
        <v>10.305</v>
      </c>
      <c r="B279">
        <v>99.198999999999998</v>
      </c>
      <c r="C279">
        <v>1.2430000000000001</v>
      </c>
      <c r="D279">
        <v>1.2008300000000001</v>
      </c>
      <c r="F279" s="3">
        <f t="shared" si="17"/>
        <v>0.19900000000000517</v>
      </c>
      <c r="G279" s="3">
        <f t="shared" si="16"/>
        <v>21.989000000000004</v>
      </c>
      <c r="H279">
        <f t="shared" si="15"/>
        <v>1.2430000000000001</v>
      </c>
    </row>
    <row r="280" spans="1:8" x14ac:dyDescent="0.2">
      <c r="A280">
        <v>10.305</v>
      </c>
      <c r="B280">
        <v>99.397000000000006</v>
      </c>
      <c r="C280">
        <v>1.2509999999999999</v>
      </c>
      <c r="D280">
        <v>1.200815</v>
      </c>
      <c r="F280" s="3">
        <f t="shared" si="17"/>
        <v>0.19899999999999807</v>
      </c>
      <c r="G280" s="3">
        <f t="shared" si="16"/>
        <v>22.187000000000012</v>
      </c>
      <c r="H280">
        <f t="shared" si="15"/>
        <v>1.2509999999999999</v>
      </c>
    </row>
    <row r="281" spans="1:8" x14ac:dyDescent="0.2">
      <c r="A281">
        <v>10.305</v>
      </c>
      <c r="B281">
        <v>99.596999999999994</v>
      </c>
      <c r="C281">
        <v>1.258</v>
      </c>
      <c r="D281">
        <v>1.2008129999999999</v>
      </c>
      <c r="F281" s="3">
        <f t="shared" si="17"/>
        <v>0.20100000000000051</v>
      </c>
      <c r="G281" s="3">
        <f t="shared" si="16"/>
        <v>22.387</v>
      </c>
      <c r="H281">
        <f t="shared" si="15"/>
        <v>1.258</v>
      </c>
    </row>
    <row r="282" spans="1:8" x14ac:dyDescent="0.2">
      <c r="A282">
        <v>10.305</v>
      </c>
      <c r="B282">
        <v>99.799000000000007</v>
      </c>
      <c r="C282">
        <v>1.258</v>
      </c>
      <c r="D282">
        <v>1.2007909999999999</v>
      </c>
      <c r="F282" s="3">
        <f t="shared" si="17"/>
        <v>0.2015000000000029</v>
      </c>
      <c r="G282" s="3">
        <f t="shared" si="16"/>
        <v>22.589000000000013</v>
      </c>
      <c r="H282">
        <f t="shared" si="15"/>
        <v>1.258</v>
      </c>
    </row>
    <row r="283" spans="1:8" x14ac:dyDescent="0.2">
      <c r="A283">
        <v>10.305</v>
      </c>
      <c r="B283">
        <v>100</v>
      </c>
      <c r="C283">
        <v>1.2569999999999999</v>
      </c>
      <c r="D283">
        <v>1.2008289999999999</v>
      </c>
      <c r="F283" s="3">
        <f t="shared" si="17"/>
        <v>0.19899999999999807</v>
      </c>
      <c r="G283" s="3">
        <f t="shared" si="16"/>
        <v>22.790000000000006</v>
      </c>
      <c r="H283">
        <f t="shared" si="15"/>
        <v>1.2569999999999999</v>
      </c>
    </row>
    <row r="284" spans="1:8" x14ac:dyDescent="0.2">
      <c r="A284">
        <v>10.305</v>
      </c>
      <c r="B284">
        <v>100.197</v>
      </c>
      <c r="C284">
        <v>1.2569999999999999</v>
      </c>
      <c r="D284">
        <v>1.200798</v>
      </c>
      <c r="F284" s="3">
        <f t="shared" si="17"/>
        <v>0.19899999999999807</v>
      </c>
      <c r="G284" s="3">
        <f t="shared" si="16"/>
        <v>22.987000000000009</v>
      </c>
      <c r="H284">
        <f t="shared" si="15"/>
        <v>1.2569999999999999</v>
      </c>
    </row>
    <row r="285" spans="1:8" x14ac:dyDescent="0.2">
      <c r="A285">
        <v>10.305</v>
      </c>
      <c r="B285">
        <v>100.398</v>
      </c>
      <c r="C285">
        <v>1.258</v>
      </c>
      <c r="D285">
        <v>1.2008179999999999</v>
      </c>
      <c r="F285" s="3">
        <f t="shared" si="17"/>
        <v>0.20100000000000051</v>
      </c>
      <c r="G285" s="3">
        <f t="shared" si="16"/>
        <v>23.188000000000002</v>
      </c>
      <c r="H285">
        <f t="shared" si="15"/>
        <v>1.258</v>
      </c>
    </row>
    <row r="286" spans="1:8" x14ac:dyDescent="0.2">
      <c r="A286">
        <v>10.305</v>
      </c>
      <c r="B286">
        <v>100.599</v>
      </c>
      <c r="C286">
        <v>1.2609999999999999</v>
      </c>
      <c r="D286">
        <v>1.200809</v>
      </c>
      <c r="F286" s="3">
        <f t="shared" si="17"/>
        <v>0.20100000000000051</v>
      </c>
      <c r="G286" s="3">
        <f t="shared" si="16"/>
        <v>23.38900000000001</v>
      </c>
      <c r="H286">
        <f t="shared" si="15"/>
        <v>1.2609999999999999</v>
      </c>
    </row>
    <row r="287" spans="1:8" x14ac:dyDescent="0.2">
      <c r="A287">
        <v>10.305</v>
      </c>
      <c r="B287">
        <v>100.8</v>
      </c>
      <c r="C287">
        <v>1.26</v>
      </c>
      <c r="D287">
        <v>1.200834</v>
      </c>
      <c r="F287" s="3">
        <f t="shared" si="17"/>
        <v>0.19899999999999807</v>
      </c>
      <c r="G287" s="3">
        <f t="shared" si="16"/>
        <v>23.590000000000003</v>
      </c>
      <c r="H287">
        <f t="shared" si="15"/>
        <v>1.26</v>
      </c>
    </row>
    <row r="288" spans="1:8" x14ac:dyDescent="0.2">
      <c r="A288">
        <v>10.305</v>
      </c>
      <c r="B288">
        <v>100.997</v>
      </c>
      <c r="C288">
        <v>1.254</v>
      </c>
      <c r="D288">
        <v>1.2008030000000001</v>
      </c>
      <c r="F288" s="3">
        <f t="shared" si="17"/>
        <v>0.19850000000000279</v>
      </c>
      <c r="G288" s="3">
        <f t="shared" si="16"/>
        <v>23.787000000000006</v>
      </c>
      <c r="H288">
        <f t="shared" si="15"/>
        <v>1.254</v>
      </c>
    </row>
    <row r="289" spans="1:8" x14ac:dyDescent="0.2">
      <c r="A289">
        <v>10.305</v>
      </c>
      <c r="B289">
        <v>101.197</v>
      </c>
      <c r="C289">
        <v>1.252</v>
      </c>
      <c r="D289">
        <v>1.200793</v>
      </c>
      <c r="F289" s="3">
        <f t="shared" si="17"/>
        <v>0.20100000000000051</v>
      </c>
      <c r="G289" s="3">
        <f t="shared" si="16"/>
        <v>23.987000000000009</v>
      </c>
      <c r="H289">
        <f t="shared" si="15"/>
        <v>1.252</v>
      </c>
    </row>
    <row r="290" spans="1:8" x14ac:dyDescent="0.2">
      <c r="A290">
        <v>10.305</v>
      </c>
      <c r="B290">
        <v>101.399</v>
      </c>
      <c r="C290">
        <v>1.2430000000000001</v>
      </c>
      <c r="D290">
        <v>1.200825</v>
      </c>
      <c r="F290" s="3">
        <f t="shared" si="17"/>
        <v>0.20100000000000051</v>
      </c>
      <c r="G290" s="3">
        <f t="shared" si="16"/>
        <v>24.189000000000007</v>
      </c>
      <c r="H290">
        <f t="shared" si="15"/>
        <v>1.2430000000000001</v>
      </c>
    </row>
    <row r="291" spans="1:8" x14ac:dyDescent="0.2">
      <c r="A291">
        <v>10.305</v>
      </c>
      <c r="B291">
        <v>101.599</v>
      </c>
      <c r="C291">
        <v>1.2350000000000001</v>
      </c>
      <c r="D291">
        <v>1.2008490000000001</v>
      </c>
      <c r="F291" s="3">
        <f t="shared" si="17"/>
        <v>0.19899999999999807</v>
      </c>
      <c r="G291" s="3">
        <f t="shared" si="16"/>
        <v>24.38900000000001</v>
      </c>
      <c r="H291">
        <f t="shared" si="15"/>
        <v>1.2350000000000001</v>
      </c>
    </row>
    <row r="292" spans="1:8" x14ac:dyDescent="0.2">
      <c r="A292">
        <v>10.305</v>
      </c>
      <c r="B292">
        <v>101.797</v>
      </c>
      <c r="C292">
        <v>1.2170000000000001</v>
      </c>
      <c r="D292">
        <v>1.200814</v>
      </c>
      <c r="F292" s="3">
        <f t="shared" si="17"/>
        <v>0.19899999999999807</v>
      </c>
      <c r="G292" s="3">
        <f t="shared" si="16"/>
        <v>24.587000000000003</v>
      </c>
      <c r="H292">
        <f t="shared" si="15"/>
        <v>1.2170000000000001</v>
      </c>
    </row>
    <row r="293" spans="1:8" x14ac:dyDescent="0.2">
      <c r="A293">
        <v>10.305</v>
      </c>
      <c r="B293">
        <v>101.997</v>
      </c>
      <c r="C293">
        <v>1.206</v>
      </c>
      <c r="D293">
        <v>1.2008289999999999</v>
      </c>
      <c r="F293" s="3">
        <f t="shared" si="17"/>
        <v>0.20100000000000051</v>
      </c>
      <c r="G293" s="3">
        <f t="shared" si="16"/>
        <v>24.787000000000006</v>
      </c>
      <c r="H293">
        <f t="shared" si="15"/>
        <v>1.206</v>
      </c>
    </row>
    <row r="294" spans="1:8" x14ac:dyDescent="0.2">
      <c r="A294">
        <v>10.305</v>
      </c>
      <c r="B294">
        <v>102.199</v>
      </c>
      <c r="C294">
        <v>1.1950000000000001</v>
      </c>
      <c r="D294">
        <v>1.2008300000000001</v>
      </c>
      <c r="F294" s="3">
        <f t="shared" si="17"/>
        <v>0.20100000000000051</v>
      </c>
      <c r="G294" s="3">
        <f t="shared" si="16"/>
        <v>24.989000000000004</v>
      </c>
      <c r="H294">
        <f t="shared" si="15"/>
        <v>1.1950000000000001</v>
      </c>
    </row>
    <row r="295" spans="1:8" x14ac:dyDescent="0.2">
      <c r="A295">
        <v>10.305</v>
      </c>
      <c r="B295">
        <v>102.399</v>
      </c>
      <c r="C295">
        <v>1.1779999999999999</v>
      </c>
      <c r="D295">
        <v>1.2008399999999999</v>
      </c>
      <c r="F295" s="3">
        <f t="shared" si="17"/>
        <v>0.19899999999999807</v>
      </c>
      <c r="G295" s="3">
        <f t="shared" si="16"/>
        <v>25.189000000000007</v>
      </c>
      <c r="H295">
        <f t="shared" si="15"/>
        <v>1.1779999999999999</v>
      </c>
    </row>
    <row r="296" spans="1:8" x14ac:dyDescent="0.2">
      <c r="A296">
        <v>10.305</v>
      </c>
      <c r="B296">
        <v>102.59699999999999</v>
      </c>
      <c r="C296">
        <v>1.1579999999999999</v>
      </c>
      <c r="D296">
        <v>1.2007989999999999</v>
      </c>
      <c r="F296" s="3">
        <f t="shared" si="17"/>
        <v>0.19899999999999807</v>
      </c>
      <c r="G296" s="3">
        <f t="shared" si="16"/>
        <v>25.387</v>
      </c>
      <c r="H296">
        <f t="shared" si="15"/>
        <v>1.1579999999999999</v>
      </c>
    </row>
    <row r="297" spans="1:8" x14ac:dyDescent="0.2">
      <c r="A297">
        <v>10.305</v>
      </c>
      <c r="B297">
        <v>102.797</v>
      </c>
      <c r="C297">
        <v>1.1419999999999999</v>
      </c>
      <c r="D297">
        <v>1.2008369999999999</v>
      </c>
      <c r="F297" s="3">
        <f t="shared" si="17"/>
        <v>0.20100000000000051</v>
      </c>
      <c r="G297" s="3">
        <f t="shared" si="16"/>
        <v>25.587000000000003</v>
      </c>
      <c r="H297">
        <f t="shared" si="15"/>
        <v>1.1419999999999999</v>
      </c>
    </row>
    <row r="298" spans="1:8" x14ac:dyDescent="0.2">
      <c r="A298">
        <v>10.305</v>
      </c>
      <c r="B298">
        <v>102.999</v>
      </c>
      <c r="C298">
        <v>1.1299999999999999</v>
      </c>
      <c r="D298">
        <v>1.2008190000000001</v>
      </c>
      <c r="F298" s="3">
        <f t="shared" si="17"/>
        <v>0.20100000000000051</v>
      </c>
      <c r="G298" s="3">
        <f t="shared" si="16"/>
        <v>25.789000000000001</v>
      </c>
      <c r="H298">
        <f t="shared" si="15"/>
        <v>1.1299999999999999</v>
      </c>
    </row>
    <row r="299" spans="1:8" x14ac:dyDescent="0.2">
      <c r="A299">
        <v>10.305</v>
      </c>
      <c r="B299">
        <v>103.199</v>
      </c>
      <c r="C299">
        <v>1.1120000000000001</v>
      </c>
      <c r="D299">
        <v>1.200844</v>
      </c>
      <c r="F299" s="3">
        <f t="shared" si="17"/>
        <v>0.19900000000000517</v>
      </c>
      <c r="G299" s="3">
        <f t="shared" si="16"/>
        <v>25.989000000000004</v>
      </c>
      <c r="H299">
        <f t="shared" si="15"/>
        <v>1.1120000000000001</v>
      </c>
    </row>
    <row r="300" spans="1:8" x14ac:dyDescent="0.2">
      <c r="A300">
        <v>10.305</v>
      </c>
      <c r="B300">
        <v>103.39700000000001</v>
      </c>
      <c r="C300">
        <v>1.095</v>
      </c>
      <c r="D300">
        <v>1.2008350000000001</v>
      </c>
      <c r="F300" s="3">
        <f t="shared" si="17"/>
        <v>0.19899999999999807</v>
      </c>
      <c r="G300" s="3">
        <f t="shared" si="16"/>
        <v>26.187000000000012</v>
      </c>
      <c r="H300">
        <f t="shared" si="15"/>
        <v>1.095</v>
      </c>
    </row>
    <row r="301" spans="1:8" x14ac:dyDescent="0.2">
      <c r="A301">
        <v>10.305</v>
      </c>
      <c r="B301">
        <v>103.59699999999999</v>
      </c>
      <c r="C301">
        <v>1.075</v>
      </c>
      <c r="D301">
        <v>1.200833</v>
      </c>
      <c r="F301" s="3">
        <f t="shared" si="17"/>
        <v>0.20049999999999812</v>
      </c>
      <c r="G301" s="3">
        <f t="shared" si="16"/>
        <v>26.387</v>
      </c>
      <c r="H301">
        <f t="shared" si="15"/>
        <v>1.075</v>
      </c>
    </row>
    <row r="302" spans="1:8" x14ac:dyDescent="0.2">
      <c r="A302">
        <v>10.305</v>
      </c>
      <c r="B302">
        <v>103.798</v>
      </c>
      <c r="C302">
        <v>1.0580000000000001</v>
      </c>
      <c r="D302">
        <v>1.2008239999999999</v>
      </c>
      <c r="F302" s="3">
        <f t="shared" si="17"/>
        <v>0.20100000000000051</v>
      </c>
      <c r="G302" s="3">
        <f t="shared" si="16"/>
        <v>26.588000000000008</v>
      </c>
      <c r="H302">
        <f t="shared" si="15"/>
        <v>1.0580000000000001</v>
      </c>
    </row>
    <row r="303" spans="1:8" x14ac:dyDescent="0.2">
      <c r="A303">
        <v>10.305</v>
      </c>
      <c r="B303">
        <v>103.999</v>
      </c>
      <c r="C303">
        <v>1.0369999999999999</v>
      </c>
      <c r="D303">
        <v>1.2008099999999999</v>
      </c>
      <c r="F303" s="3">
        <f t="shared" si="17"/>
        <v>0.19950000000000045</v>
      </c>
      <c r="G303" s="3">
        <f t="shared" si="16"/>
        <v>26.789000000000001</v>
      </c>
      <c r="H303">
        <f t="shared" si="15"/>
        <v>1.0369999999999999</v>
      </c>
    </row>
    <row r="304" spans="1:8" x14ac:dyDescent="0.2">
      <c r="A304">
        <v>10.305</v>
      </c>
      <c r="B304">
        <v>104.197</v>
      </c>
      <c r="C304">
        <v>1.0229999999999999</v>
      </c>
      <c r="D304">
        <v>1.2008239999999999</v>
      </c>
      <c r="F304" s="3">
        <f t="shared" si="17"/>
        <v>0.19900000000000517</v>
      </c>
      <c r="G304" s="3">
        <f t="shared" si="16"/>
        <v>26.987000000000009</v>
      </c>
      <c r="H304">
        <f t="shared" si="15"/>
        <v>1.0229999999999999</v>
      </c>
    </row>
    <row r="305" spans="1:8" x14ac:dyDescent="0.2">
      <c r="A305">
        <v>10.305</v>
      </c>
      <c r="B305">
        <v>104.39700000000001</v>
      </c>
      <c r="C305">
        <v>1.012</v>
      </c>
      <c r="D305">
        <v>1.200815</v>
      </c>
      <c r="F305" s="3">
        <f t="shared" si="17"/>
        <v>0.20100000000000051</v>
      </c>
      <c r="G305" s="3">
        <f t="shared" si="16"/>
        <v>27.187000000000012</v>
      </c>
      <c r="H305">
        <f t="shared" si="15"/>
        <v>1.012</v>
      </c>
    </row>
    <row r="306" spans="1:8" x14ac:dyDescent="0.2">
      <c r="A306">
        <v>10.305</v>
      </c>
      <c r="B306">
        <v>104.599</v>
      </c>
      <c r="C306">
        <v>0.995</v>
      </c>
      <c r="D306">
        <v>1.2008479999999999</v>
      </c>
      <c r="F306" s="3">
        <f t="shared" si="17"/>
        <v>0.20149999999999579</v>
      </c>
      <c r="G306" s="3">
        <f t="shared" si="16"/>
        <v>27.38900000000001</v>
      </c>
      <c r="H306">
        <f t="shared" si="15"/>
        <v>0.995</v>
      </c>
    </row>
    <row r="307" spans="1:8" x14ac:dyDescent="0.2">
      <c r="A307">
        <v>10.305</v>
      </c>
      <c r="B307">
        <v>104.8</v>
      </c>
      <c r="C307">
        <v>0.98</v>
      </c>
      <c r="D307">
        <v>1.2008300000000001</v>
      </c>
      <c r="F307" s="3">
        <f t="shared" si="17"/>
        <v>0.19899999999999807</v>
      </c>
      <c r="G307" s="3">
        <f t="shared" si="16"/>
        <v>27.590000000000003</v>
      </c>
      <c r="H307">
        <f t="shared" si="15"/>
        <v>0.98</v>
      </c>
    </row>
    <row r="308" spans="1:8" x14ac:dyDescent="0.2">
      <c r="A308">
        <v>10.305</v>
      </c>
      <c r="B308">
        <v>104.997</v>
      </c>
      <c r="C308">
        <v>0.96499999999999997</v>
      </c>
      <c r="D308">
        <v>1.2008110000000001</v>
      </c>
      <c r="F308" s="3">
        <f t="shared" si="17"/>
        <v>0.19899999999999807</v>
      </c>
      <c r="G308" s="3">
        <f t="shared" si="16"/>
        <v>27.787000000000006</v>
      </c>
      <c r="H308">
        <f t="shared" si="15"/>
        <v>0.96499999999999997</v>
      </c>
    </row>
    <row r="309" spans="1:8" x14ac:dyDescent="0.2">
      <c r="A309">
        <v>10.305</v>
      </c>
      <c r="B309">
        <v>105.19799999999999</v>
      </c>
      <c r="C309">
        <v>0.94799999999999995</v>
      </c>
      <c r="D309">
        <v>1.2008490000000001</v>
      </c>
      <c r="F309" s="3">
        <f t="shared" si="17"/>
        <v>0.20100000000000051</v>
      </c>
      <c r="G309" s="3">
        <f t="shared" si="16"/>
        <v>27.988</v>
      </c>
      <c r="H309">
        <f t="shared" si="15"/>
        <v>0.94799999999999995</v>
      </c>
    </row>
    <row r="310" spans="1:8" x14ac:dyDescent="0.2">
      <c r="A310">
        <v>10.305</v>
      </c>
      <c r="B310">
        <v>105.399</v>
      </c>
      <c r="C310">
        <v>0.93600000000000005</v>
      </c>
      <c r="D310">
        <v>1.2008019999999999</v>
      </c>
      <c r="F310" s="3">
        <f t="shared" si="17"/>
        <v>0.20100000000000051</v>
      </c>
      <c r="G310" s="3">
        <f t="shared" si="16"/>
        <v>28.189000000000007</v>
      </c>
      <c r="H310">
        <f t="shared" si="15"/>
        <v>0.93600000000000005</v>
      </c>
    </row>
    <row r="311" spans="1:8" x14ac:dyDescent="0.2">
      <c r="A311">
        <v>10.305</v>
      </c>
      <c r="B311">
        <v>105.6</v>
      </c>
      <c r="C311">
        <v>0.92100000000000004</v>
      </c>
      <c r="D311">
        <v>1.200823</v>
      </c>
      <c r="F311" s="3">
        <f t="shared" si="17"/>
        <v>0.19899999999999807</v>
      </c>
      <c r="G311" s="3">
        <f t="shared" si="16"/>
        <v>28.39</v>
      </c>
      <c r="H311">
        <f t="shared" si="15"/>
        <v>0.92100000000000004</v>
      </c>
    </row>
    <row r="312" spans="1:8" x14ac:dyDescent="0.2">
      <c r="A312">
        <v>10.305</v>
      </c>
      <c r="B312">
        <v>105.797</v>
      </c>
      <c r="C312">
        <v>0.91</v>
      </c>
      <c r="D312">
        <v>1.200809</v>
      </c>
      <c r="F312" s="3">
        <f t="shared" si="17"/>
        <v>0.19850000000000279</v>
      </c>
      <c r="G312" s="3">
        <f t="shared" si="16"/>
        <v>28.587000000000003</v>
      </c>
      <c r="H312">
        <f t="shared" si="15"/>
        <v>0.91</v>
      </c>
    </row>
    <row r="313" spans="1:8" x14ac:dyDescent="0.2">
      <c r="A313">
        <v>10.305</v>
      </c>
      <c r="B313">
        <v>105.997</v>
      </c>
      <c r="C313">
        <v>0.89400000000000002</v>
      </c>
      <c r="D313">
        <v>1.2008190000000001</v>
      </c>
      <c r="F313" s="3">
        <f t="shared" si="17"/>
        <v>0.20049999999999812</v>
      </c>
      <c r="G313" s="3">
        <f t="shared" si="16"/>
        <v>28.787000000000006</v>
      </c>
      <c r="H313">
        <f t="shared" si="15"/>
        <v>0.89400000000000002</v>
      </c>
    </row>
    <row r="314" spans="1:8" x14ac:dyDescent="0.2">
      <c r="A314">
        <v>10.305</v>
      </c>
      <c r="B314">
        <v>106.19799999999999</v>
      </c>
      <c r="C314">
        <v>0.876</v>
      </c>
      <c r="D314">
        <v>1.20078</v>
      </c>
      <c r="F314" s="3">
        <f t="shared" si="17"/>
        <v>0.20100000000000051</v>
      </c>
      <c r="G314" s="3">
        <f t="shared" si="16"/>
        <v>28.988</v>
      </c>
      <c r="H314">
        <f t="shared" si="15"/>
        <v>0.876</v>
      </c>
    </row>
    <row r="315" spans="1:8" x14ac:dyDescent="0.2">
      <c r="A315">
        <v>10.305</v>
      </c>
      <c r="B315">
        <v>106.399</v>
      </c>
      <c r="C315">
        <v>0.85799999999999998</v>
      </c>
      <c r="D315">
        <v>1.200861</v>
      </c>
      <c r="F315" s="3">
        <f t="shared" si="17"/>
        <v>0.19950000000000045</v>
      </c>
      <c r="G315" s="3">
        <f t="shared" si="16"/>
        <v>29.189000000000007</v>
      </c>
      <c r="H315">
        <f t="shared" si="15"/>
        <v>0.85799999999999998</v>
      </c>
    </row>
    <row r="316" spans="1:8" x14ac:dyDescent="0.2">
      <c r="A316">
        <v>10.305</v>
      </c>
      <c r="B316">
        <v>106.59699999999999</v>
      </c>
      <c r="C316">
        <v>0.84599999999999997</v>
      </c>
      <c r="D316">
        <v>1.2007989999999999</v>
      </c>
      <c r="F316" s="3">
        <f t="shared" si="17"/>
        <v>0.19899999999999807</v>
      </c>
      <c r="G316" s="3">
        <f t="shared" si="16"/>
        <v>29.387</v>
      </c>
      <c r="H316">
        <f t="shared" si="15"/>
        <v>0.84599999999999997</v>
      </c>
    </row>
    <row r="317" spans="1:8" x14ac:dyDescent="0.2">
      <c r="A317">
        <v>10.305</v>
      </c>
      <c r="B317">
        <v>106.797</v>
      </c>
      <c r="C317">
        <v>0.82899999999999996</v>
      </c>
      <c r="D317">
        <v>1.200817</v>
      </c>
      <c r="F317" s="3">
        <f t="shared" si="17"/>
        <v>0.20100000000000051</v>
      </c>
      <c r="G317" s="3">
        <f t="shared" si="16"/>
        <v>29.587000000000003</v>
      </c>
      <c r="H317">
        <f t="shared" si="15"/>
        <v>0.82899999999999996</v>
      </c>
    </row>
    <row r="318" spans="1:8" x14ac:dyDescent="0.2">
      <c r="A318">
        <v>10.305</v>
      </c>
      <c r="B318">
        <v>106.999</v>
      </c>
      <c r="C318">
        <v>0.82</v>
      </c>
      <c r="D318">
        <v>1.200814</v>
      </c>
      <c r="F318" s="3">
        <f t="shared" si="17"/>
        <v>0.20100000000000051</v>
      </c>
      <c r="G318" s="3">
        <f t="shared" si="16"/>
        <v>29.789000000000001</v>
      </c>
      <c r="H318">
        <f t="shared" si="15"/>
        <v>0.82</v>
      </c>
    </row>
    <row r="319" spans="1:8" x14ac:dyDescent="0.2">
      <c r="A319">
        <v>10.305</v>
      </c>
      <c r="B319">
        <v>107.199</v>
      </c>
      <c r="C319">
        <v>0.80900000000000005</v>
      </c>
      <c r="D319">
        <v>1.2007890000000001</v>
      </c>
      <c r="F319" s="3">
        <f>(G319-G318)/2</f>
        <v>0.10000000000000142</v>
      </c>
      <c r="G319" s="3">
        <f t="shared" si="16"/>
        <v>29.989000000000004</v>
      </c>
      <c r="H319">
        <f t="shared" si="15"/>
        <v>0.80900000000000005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I319"/>
  <sheetViews>
    <sheetView workbookViewId="0">
      <selection sqref="A1:E319"/>
    </sheetView>
  </sheetViews>
  <sheetFormatPr baseColWidth="10" defaultColWidth="8.83203125" defaultRowHeight="15" x14ac:dyDescent="0.2"/>
  <cols>
    <col min="1" max="1" width="12.83203125" customWidth="1"/>
  </cols>
  <sheetData>
    <row r="1" spans="1:9" x14ac:dyDescent="0.2">
      <c r="A1" t="s">
        <v>0</v>
      </c>
      <c r="F1" t="s">
        <v>19</v>
      </c>
      <c r="G1">
        <v>77.209999999999994</v>
      </c>
    </row>
    <row r="2" spans="1:9" x14ac:dyDescent="0.2">
      <c r="A2" t="s">
        <v>98</v>
      </c>
      <c r="B2" t="s">
        <v>1</v>
      </c>
    </row>
    <row r="3" spans="1:9" x14ac:dyDescent="0.2">
      <c r="A3" s="1">
        <v>44220</v>
      </c>
      <c r="B3" t="s">
        <v>2</v>
      </c>
    </row>
    <row r="4" spans="1:9" x14ac:dyDescent="0.2">
      <c r="A4" s="2">
        <v>0.8200115740740741</v>
      </c>
      <c r="B4" t="s">
        <v>3</v>
      </c>
    </row>
    <row r="5" spans="1:9" x14ac:dyDescent="0.2">
      <c r="A5">
        <v>5.0999999999999996</v>
      </c>
      <c r="B5" t="s">
        <v>4</v>
      </c>
    </row>
    <row r="6" spans="1:9" x14ac:dyDescent="0.2">
      <c r="A6">
        <v>1</v>
      </c>
      <c r="B6" t="s">
        <v>5</v>
      </c>
    </row>
    <row r="7" spans="1:9" x14ac:dyDescent="0.2">
      <c r="A7">
        <v>1</v>
      </c>
      <c r="B7" t="s">
        <v>6</v>
      </c>
    </row>
    <row r="8" spans="1:9" x14ac:dyDescent="0.2">
      <c r="A8">
        <v>301</v>
      </c>
      <c r="B8" t="s">
        <v>7</v>
      </c>
    </row>
    <row r="9" spans="1:9" x14ac:dyDescent="0.2">
      <c r="A9">
        <v>2</v>
      </c>
      <c r="B9" t="s">
        <v>8</v>
      </c>
    </row>
    <row r="10" spans="1:9" x14ac:dyDescent="0.2">
      <c r="A10">
        <v>0</v>
      </c>
      <c r="B10" t="s">
        <v>9</v>
      </c>
    </row>
    <row r="11" spans="1:9" x14ac:dyDescent="0.2">
      <c r="A11" t="s">
        <v>99</v>
      </c>
    </row>
    <row r="12" spans="1:9" x14ac:dyDescent="0.2">
      <c r="A12" t="s">
        <v>10</v>
      </c>
    </row>
    <row r="13" spans="1:9" x14ac:dyDescent="0.2">
      <c r="A13" t="s">
        <v>11</v>
      </c>
      <c r="G13" t="s">
        <v>25</v>
      </c>
      <c r="H13" s="3">
        <f>AVERAGE(D19:D319)*10</f>
        <v>6.0039663455149501</v>
      </c>
      <c r="I13" s="83" t="s">
        <v>22</v>
      </c>
    </row>
    <row r="14" spans="1:9" x14ac:dyDescent="0.2">
      <c r="A14">
        <v>0</v>
      </c>
      <c r="B14" t="s">
        <v>12</v>
      </c>
      <c r="G14" t="s">
        <v>24</v>
      </c>
      <c r="H14" s="4">
        <f>SUMPRODUCT(F19:F319,H19:H319)</f>
        <v>1527.6964829999999</v>
      </c>
      <c r="I14" s="83" t="s">
        <v>75</v>
      </c>
    </row>
    <row r="15" spans="1:9" x14ac:dyDescent="0.2">
      <c r="A15">
        <v>0</v>
      </c>
      <c r="B15" t="s">
        <v>13</v>
      </c>
      <c r="G15" t="s">
        <v>23</v>
      </c>
      <c r="H15">
        <f>H169</f>
        <v>49.237000000000002</v>
      </c>
      <c r="I15" s="83" t="s">
        <v>76</v>
      </c>
    </row>
    <row r="16" spans="1:9" x14ac:dyDescent="0.2">
      <c r="A16">
        <v>0</v>
      </c>
      <c r="B16" t="s">
        <v>14</v>
      </c>
      <c r="G16" t="s">
        <v>26</v>
      </c>
      <c r="H16" s="4">
        <f>H14/H15</f>
        <v>31.027407904624567</v>
      </c>
      <c r="I16" s="83" t="s">
        <v>71</v>
      </c>
    </row>
    <row r="17" spans="1:8" x14ac:dyDescent="0.2">
      <c r="A17" t="s">
        <v>15</v>
      </c>
    </row>
    <row r="18" spans="1:8" x14ac:dyDescent="0.2">
      <c r="A18" t="s">
        <v>16</v>
      </c>
      <c r="C18" t="s">
        <v>17</v>
      </c>
      <c r="D18" t="s">
        <v>18</v>
      </c>
      <c r="F18" s="42" t="s">
        <v>73</v>
      </c>
      <c r="G18" s="42" t="s">
        <v>74</v>
      </c>
      <c r="H18" s="42" t="s">
        <v>34</v>
      </c>
    </row>
    <row r="19" spans="1:8" x14ac:dyDescent="0.2">
      <c r="A19">
        <v>10.305</v>
      </c>
      <c r="B19">
        <v>47.203000000000003</v>
      </c>
      <c r="C19">
        <v>0.68500000000000005</v>
      </c>
      <c r="D19">
        <v>0.59945000000000004</v>
      </c>
      <c r="F19" s="3">
        <f>(G20-G19)/2</f>
        <v>9.6000000000000085E-2</v>
      </c>
      <c r="G19" s="3">
        <f t="shared" ref="G19:G82" si="0">B19-$G$1</f>
        <v>-30.006999999999991</v>
      </c>
      <c r="H19">
        <f>C19</f>
        <v>0.68500000000000005</v>
      </c>
    </row>
    <row r="20" spans="1:8" x14ac:dyDescent="0.2">
      <c r="A20">
        <v>10.305</v>
      </c>
      <c r="B20">
        <v>47.395000000000003</v>
      </c>
      <c r="C20">
        <v>0.66900000000000004</v>
      </c>
      <c r="D20">
        <v>0.59942399999999996</v>
      </c>
      <c r="F20" s="3">
        <f>(G21-G19)/2</f>
        <v>0.19699999999999918</v>
      </c>
      <c r="G20" s="3">
        <f t="shared" si="0"/>
        <v>-29.814999999999991</v>
      </c>
      <c r="H20">
        <f t="shared" ref="H20:H83" si="1">C20</f>
        <v>0.66900000000000004</v>
      </c>
    </row>
    <row r="21" spans="1:8" x14ac:dyDescent="0.2">
      <c r="A21">
        <v>10.305</v>
      </c>
      <c r="B21">
        <v>47.597000000000001</v>
      </c>
      <c r="C21">
        <v>0.66200000000000003</v>
      </c>
      <c r="D21">
        <v>0.59942300000000004</v>
      </c>
      <c r="F21" s="3">
        <f t="shared" ref="F21:F84" si="2">(G22-G20)/2</f>
        <v>0.20149999999999935</v>
      </c>
      <c r="G21" s="3">
        <f t="shared" si="0"/>
        <v>-29.612999999999992</v>
      </c>
      <c r="H21">
        <f t="shared" si="1"/>
        <v>0.66200000000000003</v>
      </c>
    </row>
    <row r="22" spans="1:8" x14ac:dyDescent="0.2">
      <c r="A22">
        <v>10.305</v>
      </c>
      <c r="B22">
        <v>47.798000000000002</v>
      </c>
      <c r="C22">
        <v>0.65900000000000003</v>
      </c>
      <c r="D22">
        <v>0.59938400000000003</v>
      </c>
      <c r="F22" s="3">
        <f t="shared" si="2"/>
        <v>0.19950000000000045</v>
      </c>
      <c r="G22" s="3">
        <f t="shared" si="0"/>
        <v>-29.411999999999992</v>
      </c>
      <c r="H22">
        <f t="shared" si="1"/>
        <v>0.65900000000000003</v>
      </c>
    </row>
    <row r="23" spans="1:8" x14ac:dyDescent="0.2">
      <c r="A23">
        <v>10.305</v>
      </c>
      <c r="B23">
        <v>47.996000000000002</v>
      </c>
      <c r="C23">
        <v>0.65500000000000003</v>
      </c>
      <c r="D23">
        <v>0.59938000000000002</v>
      </c>
      <c r="F23" s="3">
        <f t="shared" si="2"/>
        <v>0.19849999999999923</v>
      </c>
      <c r="G23" s="3">
        <f t="shared" si="0"/>
        <v>-29.213999999999992</v>
      </c>
      <c r="H23">
        <f t="shared" si="1"/>
        <v>0.65500000000000003</v>
      </c>
    </row>
    <row r="24" spans="1:8" x14ac:dyDescent="0.2">
      <c r="A24">
        <v>10.305</v>
      </c>
      <c r="B24">
        <v>48.195</v>
      </c>
      <c r="C24">
        <v>0.65100000000000002</v>
      </c>
      <c r="D24">
        <v>0.59941</v>
      </c>
      <c r="F24" s="3">
        <f t="shared" si="2"/>
        <v>0.20049999999999812</v>
      </c>
      <c r="G24" s="3">
        <f t="shared" si="0"/>
        <v>-29.014999999999993</v>
      </c>
      <c r="H24">
        <f t="shared" si="1"/>
        <v>0.65100000000000002</v>
      </c>
    </row>
    <row r="25" spans="1:8" x14ac:dyDescent="0.2">
      <c r="A25">
        <v>10.305</v>
      </c>
      <c r="B25">
        <v>48.396999999999998</v>
      </c>
      <c r="C25">
        <v>0.64600000000000002</v>
      </c>
      <c r="D25">
        <v>0.59942200000000001</v>
      </c>
      <c r="F25" s="3">
        <f t="shared" si="2"/>
        <v>0.20149999999999935</v>
      </c>
      <c r="G25" s="3">
        <f t="shared" si="0"/>
        <v>-28.812999999999995</v>
      </c>
      <c r="H25">
        <f t="shared" si="1"/>
        <v>0.64600000000000002</v>
      </c>
    </row>
    <row r="26" spans="1:8" x14ac:dyDescent="0.2">
      <c r="A26">
        <v>10.305</v>
      </c>
      <c r="B26">
        <v>48.597999999999999</v>
      </c>
      <c r="C26">
        <v>0.64100000000000001</v>
      </c>
      <c r="D26">
        <v>0.59941100000000003</v>
      </c>
      <c r="F26" s="3">
        <f t="shared" si="2"/>
        <v>0.19999999999999929</v>
      </c>
      <c r="G26" s="3">
        <f t="shared" si="0"/>
        <v>-28.611999999999995</v>
      </c>
      <c r="H26">
        <f t="shared" si="1"/>
        <v>0.64100000000000001</v>
      </c>
    </row>
    <row r="27" spans="1:8" x14ac:dyDescent="0.2">
      <c r="A27">
        <v>10.305</v>
      </c>
      <c r="B27">
        <v>48.796999999999997</v>
      </c>
      <c r="C27">
        <v>0.63900000000000001</v>
      </c>
      <c r="D27">
        <v>0.599414</v>
      </c>
      <c r="F27" s="3">
        <f t="shared" si="2"/>
        <v>0.19900000000000162</v>
      </c>
      <c r="G27" s="3">
        <f t="shared" si="0"/>
        <v>-28.412999999999997</v>
      </c>
      <c r="H27">
        <f t="shared" si="1"/>
        <v>0.63900000000000001</v>
      </c>
    </row>
    <row r="28" spans="1:8" x14ac:dyDescent="0.2">
      <c r="A28">
        <v>10.305</v>
      </c>
      <c r="B28">
        <v>48.996000000000002</v>
      </c>
      <c r="C28">
        <v>0.63800000000000001</v>
      </c>
      <c r="D28">
        <v>0.59940800000000005</v>
      </c>
      <c r="F28" s="3">
        <f t="shared" si="2"/>
        <v>0.20050000000000168</v>
      </c>
      <c r="G28" s="3">
        <f t="shared" si="0"/>
        <v>-28.213999999999992</v>
      </c>
      <c r="H28">
        <f t="shared" si="1"/>
        <v>0.63800000000000001</v>
      </c>
    </row>
    <row r="29" spans="1:8" x14ac:dyDescent="0.2">
      <c r="A29">
        <v>10.305</v>
      </c>
      <c r="B29">
        <v>49.198</v>
      </c>
      <c r="C29">
        <v>0.63600000000000001</v>
      </c>
      <c r="D29">
        <v>0.59939500000000001</v>
      </c>
      <c r="F29" s="3">
        <f t="shared" si="2"/>
        <v>0.20100000000000051</v>
      </c>
      <c r="G29" s="3">
        <f t="shared" si="0"/>
        <v>-28.011999999999993</v>
      </c>
      <c r="H29">
        <f t="shared" si="1"/>
        <v>0.63600000000000001</v>
      </c>
    </row>
    <row r="30" spans="1:8" x14ac:dyDescent="0.2">
      <c r="A30">
        <v>10.305</v>
      </c>
      <c r="B30">
        <v>49.398000000000003</v>
      </c>
      <c r="C30">
        <v>0.63300000000000001</v>
      </c>
      <c r="D30">
        <v>0.600441</v>
      </c>
      <c r="F30" s="3">
        <f t="shared" si="2"/>
        <v>0.19849999999999923</v>
      </c>
      <c r="G30" s="3">
        <f t="shared" si="0"/>
        <v>-27.811999999999991</v>
      </c>
      <c r="H30">
        <f t="shared" si="1"/>
        <v>0.63300000000000001</v>
      </c>
    </row>
    <row r="31" spans="1:8" x14ac:dyDescent="0.2">
      <c r="A31">
        <v>10.305</v>
      </c>
      <c r="B31">
        <v>49.594999999999999</v>
      </c>
      <c r="C31">
        <v>0.63200000000000001</v>
      </c>
      <c r="D31">
        <v>0.60041299999999997</v>
      </c>
      <c r="F31" s="3">
        <f t="shared" si="2"/>
        <v>0.19799999999999685</v>
      </c>
      <c r="G31" s="3">
        <f t="shared" si="0"/>
        <v>-27.614999999999995</v>
      </c>
      <c r="H31">
        <f t="shared" si="1"/>
        <v>0.63200000000000001</v>
      </c>
    </row>
    <row r="32" spans="1:8" x14ac:dyDescent="0.2">
      <c r="A32">
        <v>10.305</v>
      </c>
      <c r="B32">
        <v>49.793999999999997</v>
      </c>
      <c r="C32">
        <v>0.628</v>
      </c>
      <c r="D32">
        <v>0.60041500000000003</v>
      </c>
      <c r="F32" s="3">
        <f t="shared" si="2"/>
        <v>0.19999999999999929</v>
      </c>
      <c r="G32" s="3">
        <f t="shared" si="0"/>
        <v>-27.415999999999997</v>
      </c>
      <c r="H32">
        <f t="shared" si="1"/>
        <v>0.628</v>
      </c>
    </row>
    <row r="33" spans="1:8" x14ac:dyDescent="0.2">
      <c r="A33">
        <v>10.305</v>
      </c>
      <c r="B33">
        <v>49.994999999999997</v>
      </c>
      <c r="C33">
        <v>0.622</v>
      </c>
      <c r="D33">
        <v>0.60043100000000005</v>
      </c>
      <c r="F33" s="3">
        <f t="shared" si="2"/>
        <v>0.20100000000000051</v>
      </c>
      <c r="G33" s="3">
        <f t="shared" si="0"/>
        <v>-27.214999999999996</v>
      </c>
      <c r="H33">
        <f t="shared" si="1"/>
        <v>0.622</v>
      </c>
    </row>
    <row r="34" spans="1:8" x14ac:dyDescent="0.2">
      <c r="A34">
        <v>10.305</v>
      </c>
      <c r="B34">
        <v>50.195999999999998</v>
      </c>
      <c r="C34">
        <v>0.61799999999999999</v>
      </c>
      <c r="D34">
        <v>0.60044699999999995</v>
      </c>
      <c r="F34" s="3">
        <f t="shared" si="2"/>
        <v>0.19950000000000045</v>
      </c>
      <c r="G34" s="3">
        <f t="shared" si="0"/>
        <v>-27.013999999999996</v>
      </c>
      <c r="H34">
        <f t="shared" si="1"/>
        <v>0.61799999999999999</v>
      </c>
    </row>
    <row r="35" spans="1:8" x14ac:dyDescent="0.2">
      <c r="A35">
        <v>10.305</v>
      </c>
      <c r="B35">
        <v>50.393999999999998</v>
      </c>
      <c r="C35">
        <v>0.61599999999999999</v>
      </c>
      <c r="D35">
        <v>0.60040899999999997</v>
      </c>
      <c r="F35" s="3">
        <f t="shared" si="2"/>
        <v>0.19900000000000162</v>
      </c>
      <c r="G35" s="3">
        <f t="shared" si="0"/>
        <v>-26.815999999999995</v>
      </c>
      <c r="H35">
        <f t="shared" si="1"/>
        <v>0.61599999999999999</v>
      </c>
    </row>
    <row r="36" spans="1:8" x14ac:dyDescent="0.2">
      <c r="A36">
        <v>10.305</v>
      </c>
      <c r="B36">
        <v>50.594000000000001</v>
      </c>
      <c r="C36">
        <v>0.60899999999999999</v>
      </c>
      <c r="D36">
        <v>0.60041699999999998</v>
      </c>
      <c r="F36" s="3">
        <f t="shared" si="2"/>
        <v>0.20100000000000051</v>
      </c>
      <c r="G36" s="3">
        <f t="shared" si="0"/>
        <v>-26.615999999999993</v>
      </c>
      <c r="H36">
        <f t="shared" si="1"/>
        <v>0.60899999999999999</v>
      </c>
    </row>
    <row r="37" spans="1:8" x14ac:dyDescent="0.2">
      <c r="A37">
        <v>10.305</v>
      </c>
      <c r="B37">
        <v>50.795999999999999</v>
      </c>
      <c r="C37">
        <v>0.60399999999999998</v>
      </c>
      <c r="D37">
        <v>0.60044600000000004</v>
      </c>
      <c r="F37" s="3">
        <f t="shared" si="2"/>
        <v>0.20199999999999818</v>
      </c>
      <c r="G37" s="3">
        <f t="shared" si="0"/>
        <v>-26.413999999999994</v>
      </c>
      <c r="H37">
        <f t="shared" si="1"/>
        <v>0.60399999999999998</v>
      </c>
    </row>
    <row r="38" spans="1:8" x14ac:dyDescent="0.2">
      <c r="A38">
        <v>10.305</v>
      </c>
      <c r="B38">
        <v>50.997999999999998</v>
      </c>
      <c r="C38">
        <v>0.60099999999999998</v>
      </c>
      <c r="D38">
        <v>0.60042499999999999</v>
      </c>
      <c r="F38" s="3">
        <f t="shared" si="2"/>
        <v>0.19999999999999929</v>
      </c>
      <c r="G38" s="3">
        <f t="shared" si="0"/>
        <v>-26.211999999999996</v>
      </c>
      <c r="H38">
        <f t="shared" si="1"/>
        <v>0.60099999999999998</v>
      </c>
    </row>
    <row r="39" spans="1:8" x14ac:dyDescent="0.2">
      <c r="A39">
        <v>10.305</v>
      </c>
      <c r="B39">
        <v>51.195999999999998</v>
      </c>
      <c r="C39">
        <v>0.59599999999999997</v>
      </c>
      <c r="D39">
        <v>0.60043999999999997</v>
      </c>
      <c r="F39" s="3">
        <f t="shared" si="2"/>
        <v>0.19900000000000162</v>
      </c>
      <c r="G39" s="3">
        <f t="shared" si="0"/>
        <v>-26.013999999999996</v>
      </c>
      <c r="H39">
        <f t="shared" si="1"/>
        <v>0.59599999999999997</v>
      </c>
    </row>
    <row r="40" spans="1:8" x14ac:dyDescent="0.2">
      <c r="A40">
        <v>10.305</v>
      </c>
      <c r="B40">
        <v>51.396000000000001</v>
      </c>
      <c r="C40">
        <v>0.59199999999999997</v>
      </c>
      <c r="D40">
        <v>0.60041699999999998</v>
      </c>
      <c r="F40" s="3">
        <f t="shared" si="2"/>
        <v>0.20100000000000051</v>
      </c>
      <c r="G40" s="3">
        <f t="shared" si="0"/>
        <v>-25.813999999999993</v>
      </c>
      <c r="H40">
        <f t="shared" si="1"/>
        <v>0.59199999999999997</v>
      </c>
    </row>
    <row r="41" spans="1:8" x14ac:dyDescent="0.2">
      <c r="A41">
        <v>10.305</v>
      </c>
      <c r="B41">
        <v>51.597999999999999</v>
      </c>
      <c r="C41">
        <v>0.58299999999999996</v>
      </c>
      <c r="D41">
        <v>0.60044900000000001</v>
      </c>
      <c r="F41" s="3">
        <f t="shared" si="2"/>
        <v>0.20149999999999935</v>
      </c>
      <c r="G41" s="3">
        <f t="shared" si="0"/>
        <v>-25.611999999999995</v>
      </c>
      <c r="H41">
        <f t="shared" si="1"/>
        <v>0.58299999999999996</v>
      </c>
    </row>
    <row r="42" spans="1:8" x14ac:dyDescent="0.2">
      <c r="A42">
        <v>10.305</v>
      </c>
      <c r="B42">
        <v>51.798999999999999</v>
      </c>
      <c r="C42">
        <v>0.57699999999999996</v>
      </c>
      <c r="D42">
        <v>0.600414</v>
      </c>
      <c r="F42" s="3">
        <f t="shared" si="2"/>
        <v>0.19900000000000162</v>
      </c>
      <c r="G42" s="3">
        <f t="shared" si="0"/>
        <v>-25.410999999999994</v>
      </c>
      <c r="H42">
        <f t="shared" si="1"/>
        <v>0.57699999999999996</v>
      </c>
    </row>
    <row r="43" spans="1:8" x14ac:dyDescent="0.2">
      <c r="A43">
        <v>10.305</v>
      </c>
      <c r="B43">
        <v>51.996000000000002</v>
      </c>
      <c r="C43">
        <v>0.56799999999999995</v>
      </c>
      <c r="D43">
        <v>0.60042600000000002</v>
      </c>
      <c r="F43" s="3">
        <f t="shared" si="2"/>
        <v>0.1980000000000004</v>
      </c>
      <c r="G43" s="3">
        <f t="shared" si="0"/>
        <v>-25.213999999999992</v>
      </c>
      <c r="H43">
        <f t="shared" si="1"/>
        <v>0.56799999999999995</v>
      </c>
    </row>
    <row r="44" spans="1:8" x14ac:dyDescent="0.2">
      <c r="A44">
        <v>10.305</v>
      </c>
      <c r="B44">
        <v>52.195</v>
      </c>
      <c r="C44">
        <v>0.56000000000000005</v>
      </c>
      <c r="D44">
        <v>0.600437</v>
      </c>
      <c r="F44" s="3">
        <f t="shared" si="2"/>
        <v>0.19999999999999929</v>
      </c>
      <c r="G44" s="3">
        <f t="shared" si="0"/>
        <v>-25.014999999999993</v>
      </c>
      <c r="H44">
        <f t="shared" si="1"/>
        <v>0.56000000000000005</v>
      </c>
    </row>
    <row r="45" spans="1:8" x14ac:dyDescent="0.2">
      <c r="A45">
        <v>10.305</v>
      </c>
      <c r="B45">
        <v>52.396000000000001</v>
      </c>
      <c r="C45">
        <v>0.54500000000000004</v>
      </c>
      <c r="D45">
        <v>0.60046100000000002</v>
      </c>
      <c r="F45" s="3">
        <f t="shared" si="2"/>
        <v>0.20100000000000051</v>
      </c>
      <c r="G45" s="3">
        <f t="shared" si="0"/>
        <v>-24.813999999999993</v>
      </c>
      <c r="H45">
        <f t="shared" si="1"/>
        <v>0.54500000000000004</v>
      </c>
    </row>
    <row r="46" spans="1:8" x14ac:dyDescent="0.2">
      <c r="A46">
        <v>10.305</v>
      </c>
      <c r="B46">
        <v>52.597000000000001</v>
      </c>
      <c r="C46">
        <v>0.53800000000000003</v>
      </c>
      <c r="D46">
        <v>0.600441</v>
      </c>
      <c r="F46" s="3">
        <f t="shared" si="2"/>
        <v>0.19899999999999807</v>
      </c>
      <c r="G46" s="3">
        <f t="shared" si="0"/>
        <v>-24.612999999999992</v>
      </c>
      <c r="H46">
        <f t="shared" si="1"/>
        <v>0.53800000000000003</v>
      </c>
    </row>
    <row r="47" spans="1:8" x14ac:dyDescent="0.2">
      <c r="A47">
        <v>10.305</v>
      </c>
      <c r="B47">
        <v>52.793999999999997</v>
      </c>
      <c r="C47">
        <v>0.52800000000000002</v>
      </c>
      <c r="D47">
        <v>0.60044699999999995</v>
      </c>
      <c r="F47" s="3">
        <f t="shared" si="2"/>
        <v>0.19849999999999923</v>
      </c>
      <c r="G47" s="3">
        <f t="shared" si="0"/>
        <v>-24.415999999999997</v>
      </c>
      <c r="H47">
        <f t="shared" si="1"/>
        <v>0.52800000000000002</v>
      </c>
    </row>
    <row r="48" spans="1:8" x14ac:dyDescent="0.2">
      <c r="A48">
        <v>10.305</v>
      </c>
      <c r="B48">
        <v>52.994</v>
      </c>
      <c r="C48">
        <v>0.51500000000000001</v>
      </c>
      <c r="D48">
        <v>0.60042799999999996</v>
      </c>
      <c r="F48" s="3">
        <f t="shared" si="2"/>
        <v>0.20100000000000051</v>
      </c>
      <c r="G48" s="3">
        <f t="shared" si="0"/>
        <v>-24.215999999999994</v>
      </c>
      <c r="H48">
        <f t="shared" si="1"/>
        <v>0.51500000000000001</v>
      </c>
    </row>
    <row r="49" spans="1:9" x14ac:dyDescent="0.2">
      <c r="A49">
        <v>10.305</v>
      </c>
      <c r="B49">
        <v>53.195999999999998</v>
      </c>
      <c r="C49">
        <v>0.498</v>
      </c>
      <c r="D49">
        <v>0.60046999999999995</v>
      </c>
      <c r="F49" s="3">
        <f t="shared" si="2"/>
        <v>0.20200000000000173</v>
      </c>
      <c r="G49" s="3">
        <f t="shared" si="0"/>
        <v>-24.013999999999996</v>
      </c>
      <c r="H49">
        <f t="shared" si="1"/>
        <v>0.498</v>
      </c>
      <c r="I49" s="5"/>
    </row>
    <row r="50" spans="1:9" x14ac:dyDescent="0.2">
      <c r="A50">
        <v>10.305</v>
      </c>
      <c r="B50">
        <v>53.398000000000003</v>
      </c>
      <c r="C50">
        <v>0.48099999999999998</v>
      </c>
      <c r="D50">
        <v>0.60042099999999998</v>
      </c>
      <c r="F50" s="3">
        <f t="shared" si="2"/>
        <v>0.19999999999999929</v>
      </c>
      <c r="G50" s="3">
        <f t="shared" si="0"/>
        <v>-23.811999999999991</v>
      </c>
      <c r="H50">
        <f t="shared" si="1"/>
        <v>0.48099999999999998</v>
      </c>
      <c r="I50" s="5"/>
    </row>
    <row r="51" spans="1:9" x14ac:dyDescent="0.2">
      <c r="A51">
        <v>10.305</v>
      </c>
      <c r="B51">
        <v>53.595999999999997</v>
      </c>
      <c r="C51">
        <v>0.46400000000000002</v>
      </c>
      <c r="D51">
        <v>0.60046100000000002</v>
      </c>
      <c r="F51" s="3">
        <f t="shared" si="2"/>
        <v>0.19899999999999807</v>
      </c>
      <c r="G51" s="3">
        <f t="shared" si="0"/>
        <v>-23.613999999999997</v>
      </c>
      <c r="H51">
        <f t="shared" si="1"/>
        <v>0.46400000000000002</v>
      </c>
      <c r="I51" s="5"/>
    </row>
    <row r="52" spans="1:9" x14ac:dyDescent="0.2">
      <c r="A52">
        <v>10.305</v>
      </c>
      <c r="B52">
        <v>53.795999999999999</v>
      </c>
      <c r="C52">
        <v>0.44500000000000001</v>
      </c>
      <c r="D52">
        <v>0.60043400000000002</v>
      </c>
      <c r="F52" s="3">
        <f t="shared" si="2"/>
        <v>0.20050000000000168</v>
      </c>
      <c r="G52" s="3">
        <f t="shared" si="0"/>
        <v>-23.413999999999994</v>
      </c>
      <c r="H52">
        <f t="shared" si="1"/>
        <v>0.44500000000000001</v>
      </c>
      <c r="I52" s="5"/>
    </row>
    <row r="53" spans="1:9" x14ac:dyDescent="0.2">
      <c r="A53">
        <v>10.305</v>
      </c>
      <c r="B53">
        <v>53.997</v>
      </c>
      <c r="C53">
        <v>0.42399999999999999</v>
      </c>
      <c r="D53">
        <v>0.60042600000000002</v>
      </c>
      <c r="F53" s="3">
        <f t="shared" si="2"/>
        <v>0.20149999999999935</v>
      </c>
      <c r="G53" s="3">
        <f t="shared" si="0"/>
        <v>-23.212999999999994</v>
      </c>
      <c r="H53">
        <f t="shared" si="1"/>
        <v>0.42399999999999999</v>
      </c>
      <c r="I53" s="5"/>
    </row>
    <row r="54" spans="1:9" x14ac:dyDescent="0.2">
      <c r="A54">
        <v>10.305</v>
      </c>
      <c r="B54">
        <v>54.198999999999998</v>
      </c>
      <c r="C54">
        <v>0.39900000000000002</v>
      </c>
      <c r="D54">
        <v>0.60043800000000003</v>
      </c>
      <c r="F54" s="3">
        <f t="shared" si="2"/>
        <v>0.20050000000000168</v>
      </c>
      <c r="G54" s="3">
        <f t="shared" si="0"/>
        <v>-23.010999999999996</v>
      </c>
      <c r="H54">
        <f t="shared" si="1"/>
        <v>0.39900000000000002</v>
      </c>
      <c r="I54" s="5"/>
    </row>
    <row r="55" spans="1:9" x14ac:dyDescent="0.2">
      <c r="A55">
        <v>10.305</v>
      </c>
      <c r="B55">
        <v>54.398000000000003</v>
      </c>
      <c r="C55">
        <v>0.374</v>
      </c>
      <c r="D55">
        <v>0.60045999999999999</v>
      </c>
      <c r="F55" s="3">
        <f t="shared" si="2"/>
        <v>0.19849999999999923</v>
      </c>
      <c r="G55" s="3">
        <f t="shared" si="0"/>
        <v>-22.811999999999991</v>
      </c>
      <c r="H55">
        <f t="shared" si="1"/>
        <v>0.374</v>
      </c>
      <c r="I55" s="5"/>
    </row>
    <row r="56" spans="1:9" x14ac:dyDescent="0.2">
      <c r="A56">
        <v>10.305</v>
      </c>
      <c r="B56">
        <v>54.595999999999997</v>
      </c>
      <c r="C56">
        <v>0.35199999999999998</v>
      </c>
      <c r="D56">
        <v>0.60042099999999998</v>
      </c>
      <c r="F56" s="3">
        <f t="shared" si="2"/>
        <v>0.1994999999999969</v>
      </c>
      <c r="G56" s="3">
        <f t="shared" si="0"/>
        <v>-22.613999999999997</v>
      </c>
      <c r="H56">
        <f t="shared" si="1"/>
        <v>0.35199999999999998</v>
      </c>
      <c r="I56" s="5"/>
    </row>
    <row r="57" spans="1:9" x14ac:dyDescent="0.2">
      <c r="A57">
        <v>10.305</v>
      </c>
      <c r="B57">
        <v>54.796999999999997</v>
      </c>
      <c r="C57">
        <v>0.32200000000000001</v>
      </c>
      <c r="D57">
        <v>0.60040700000000002</v>
      </c>
      <c r="F57" s="3">
        <f t="shared" si="2"/>
        <v>0.20050000000000168</v>
      </c>
      <c r="G57" s="3">
        <f t="shared" si="0"/>
        <v>-22.412999999999997</v>
      </c>
      <c r="H57">
        <f t="shared" si="1"/>
        <v>0.32200000000000001</v>
      </c>
      <c r="I57" s="5"/>
    </row>
    <row r="58" spans="1:9" x14ac:dyDescent="0.2">
      <c r="A58">
        <v>10.305</v>
      </c>
      <c r="B58">
        <v>54.997</v>
      </c>
      <c r="C58">
        <v>0.29299999999999998</v>
      </c>
      <c r="D58">
        <v>0.60047200000000001</v>
      </c>
      <c r="F58" s="3">
        <f t="shared" si="2"/>
        <v>0.19900000000000162</v>
      </c>
      <c r="G58" s="3">
        <f t="shared" si="0"/>
        <v>-22.212999999999994</v>
      </c>
      <c r="H58">
        <f t="shared" si="1"/>
        <v>0.29299999999999998</v>
      </c>
      <c r="I58" s="5"/>
    </row>
    <row r="59" spans="1:9" x14ac:dyDescent="0.2">
      <c r="A59">
        <v>10.305</v>
      </c>
      <c r="B59">
        <v>55.195</v>
      </c>
      <c r="C59">
        <v>0.25600000000000001</v>
      </c>
      <c r="D59">
        <v>0.60042700000000004</v>
      </c>
      <c r="F59" s="3">
        <f t="shared" si="2"/>
        <v>0.19849999999999923</v>
      </c>
      <c r="G59" s="3">
        <f t="shared" si="0"/>
        <v>-22.014999999999993</v>
      </c>
      <c r="H59">
        <f t="shared" si="1"/>
        <v>0.25600000000000001</v>
      </c>
      <c r="I59" s="5"/>
    </row>
    <row r="60" spans="1:9" x14ac:dyDescent="0.2">
      <c r="A60">
        <v>10.305</v>
      </c>
      <c r="B60">
        <v>55.393999999999998</v>
      </c>
      <c r="C60">
        <v>0.219</v>
      </c>
      <c r="D60">
        <v>0.60043999999999997</v>
      </c>
      <c r="F60" s="3">
        <f t="shared" si="2"/>
        <v>0.20049999999999812</v>
      </c>
      <c r="G60" s="3">
        <f t="shared" si="0"/>
        <v>-21.815999999999995</v>
      </c>
      <c r="H60">
        <f t="shared" si="1"/>
        <v>0.219</v>
      </c>
      <c r="I60" s="5"/>
    </row>
    <row r="61" spans="1:9" x14ac:dyDescent="0.2">
      <c r="A61">
        <v>10.305</v>
      </c>
      <c r="B61">
        <v>55.595999999999997</v>
      </c>
      <c r="C61">
        <v>0.18099999999999999</v>
      </c>
      <c r="D61">
        <v>0.60042700000000004</v>
      </c>
      <c r="F61" s="3">
        <f t="shared" si="2"/>
        <v>0.20200000000000173</v>
      </c>
      <c r="G61" s="3">
        <f t="shared" si="0"/>
        <v>-21.613999999999997</v>
      </c>
      <c r="H61">
        <f t="shared" si="1"/>
        <v>0.18099999999999999</v>
      </c>
      <c r="I61" s="5"/>
    </row>
    <row r="62" spans="1:9" x14ac:dyDescent="0.2">
      <c r="A62">
        <v>10.305</v>
      </c>
      <c r="B62">
        <v>55.798000000000002</v>
      </c>
      <c r="C62">
        <v>0.14000000000000001</v>
      </c>
      <c r="D62">
        <v>0.60044399999999998</v>
      </c>
      <c r="F62" s="3">
        <f t="shared" si="2"/>
        <v>0.20100000000000051</v>
      </c>
      <c r="G62" s="3">
        <f t="shared" si="0"/>
        <v>-21.411999999999992</v>
      </c>
      <c r="H62">
        <f t="shared" si="1"/>
        <v>0.14000000000000001</v>
      </c>
      <c r="I62" s="5"/>
    </row>
    <row r="63" spans="1:9" x14ac:dyDescent="0.2">
      <c r="A63">
        <v>10.305</v>
      </c>
      <c r="B63">
        <v>55.997999999999998</v>
      </c>
      <c r="C63">
        <v>9.5000000000000001E-2</v>
      </c>
      <c r="D63">
        <v>0.60043000000000002</v>
      </c>
      <c r="F63" s="3">
        <f t="shared" si="2"/>
        <v>0.19899999999999807</v>
      </c>
      <c r="G63" s="3">
        <f t="shared" si="0"/>
        <v>-21.211999999999996</v>
      </c>
      <c r="H63">
        <f t="shared" si="1"/>
        <v>9.5000000000000001E-2</v>
      </c>
      <c r="I63" s="5"/>
    </row>
    <row r="64" spans="1:9" x14ac:dyDescent="0.2">
      <c r="A64">
        <v>10.305</v>
      </c>
      <c r="B64">
        <v>56.195999999999998</v>
      </c>
      <c r="C64">
        <v>4.7E-2</v>
      </c>
      <c r="D64">
        <v>0.60043400000000002</v>
      </c>
      <c r="F64" s="3">
        <f t="shared" si="2"/>
        <v>0.20000000000000284</v>
      </c>
      <c r="G64" s="3">
        <f t="shared" si="0"/>
        <v>-21.013999999999996</v>
      </c>
      <c r="H64">
        <f t="shared" si="1"/>
        <v>4.7E-2</v>
      </c>
      <c r="I64" s="5"/>
    </row>
    <row r="65" spans="1:9" x14ac:dyDescent="0.2">
      <c r="A65">
        <v>10.305</v>
      </c>
      <c r="B65">
        <v>56.398000000000003</v>
      </c>
      <c r="C65">
        <v>-4.0000000000000001E-3</v>
      </c>
      <c r="D65">
        <v>0.60042300000000004</v>
      </c>
      <c r="F65" s="3">
        <f t="shared" si="2"/>
        <v>0.20149999999999935</v>
      </c>
      <c r="G65" s="3">
        <f t="shared" si="0"/>
        <v>-20.811999999999991</v>
      </c>
      <c r="H65">
        <f t="shared" si="1"/>
        <v>-4.0000000000000001E-3</v>
      </c>
      <c r="I65" s="5"/>
    </row>
    <row r="66" spans="1:9" x14ac:dyDescent="0.2">
      <c r="A66">
        <v>10.305</v>
      </c>
      <c r="B66">
        <v>56.598999999999997</v>
      </c>
      <c r="C66">
        <v>-6.3E-2</v>
      </c>
      <c r="D66">
        <v>0.60044299999999995</v>
      </c>
      <c r="F66" s="3">
        <f t="shared" si="2"/>
        <v>0.19999999999999929</v>
      </c>
      <c r="G66" s="3">
        <f t="shared" si="0"/>
        <v>-20.610999999999997</v>
      </c>
      <c r="H66">
        <f t="shared" si="1"/>
        <v>-6.3E-2</v>
      </c>
      <c r="I66" s="5"/>
    </row>
    <row r="67" spans="1:9" x14ac:dyDescent="0.2">
      <c r="A67">
        <v>10.305</v>
      </c>
      <c r="B67">
        <v>56.798000000000002</v>
      </c>
      <c r="C67">
        <v>-0.122</v>
      </c>
      <c r="D67">
        <v>0.60043400000000002</v>
      </c>
      <c r="F67" s="3">
        <f t="shared" si="2"/>
        <v>0.19850000000000279</v>
      </c>
      <c r="G67" s="3">
        <f t="shared" si="0"/>
        <v>-20.411999999999992</v>
      </c>
      <c r="H67">
        <f t="shared" si="1"/>
        <v>-0.122</v>
      </c>
      <c r="I67" s="5"/>
    </row>
    <row r="68" spans="1:9" x14ac:dyDescent="0.2">
      <c r="A68">
        <v>10.305</v>
      </c>
      <c r="B68">
        <v>56.996000000000002</v>
      </c>
      <c r="C68">
        <v>-0.19400000000000001</v>
      </c>
      <c r="D68">
        <v>0.600464</v>
      </c>
      <c r="F68" s="3">
        <f t="shared" si="2"/>
        <v>0.19950000000000045</v>
      </c>
      <c r="G68" s="3">
        <f t="shared" si="0"/>
        <v>-20.213999999999992</v>
      </c>
      <c r="H68">
        <f t="shared" si="1"/>
        <v>-0.19400000000000001</v>
      </c>
      <c r="I68" s="5"/>
    </row>
    <row r="69" spans="1:9" x14ac:dyDescent="0.2">
      <c r="A69">
        <v>10.305</v>
      </c>
      <c r="B69">
        <v>57.197000000000003</v>
      </c>
      <c r="C69">
        <v>-0.26700000000000002</v>
      </c>
      <c r="D69">
        <v>0.60044500000000001</v>
      </c>
      <c r="F69" s="3">
        <f t="shared" si="2"/>
        <v>0.20100000000000051</v>
      </c>
      <c r="G69" s="3">
        <f t="shared" si="0"/>
        <v>-20.012999999999991</v>
      </c>
      <c r="H69">
        <f t="shared" si="1"/>
        <v>-0.26700000000000002</v>
      </c>
      <c r="I69" s="5"/>
    </row>
    <row r="70" spans="1:9" x14ac:dyDescent="0.2">
      <c r="A70">
        <v>10.305</v>
      </c>
      <c r="B70">
        <v>57.398000000000003</v>
      </c>
      <c r="C70">
        <v>-0.35799999999999998</v>
      </c>
      <c r="D70">
        <v>0.60041699999999998</v>
      </c>
      <c r="F70" s="3">
        <f t="shared" si="2"/>
        <v>0.1994999999999969</v>
      </c>
      <c r="G70" s="3">
        <f t="shared" si="0"/>
        <v>-19.811999999999991</v>
      </c>
      <c r="H70">
        <f t="shared" si="1"/>
        <v>-0.35799999999999998</v>
      </c>
      <c r="I70" s="5"/>
    </row>
    <row r="71" spans="1:9" x14ac:dyDescent="0.2">
      <c r="A71">
        <v>10.305</v>
      </c>
      <c r="B71">
        <v>57.595999999999997</v>
      </c>
      <c r="C71">
        <v>-0.45</v>
      </c>
      <c r="D71">
        <v>0.60043899999999994</v>
      </c>
      <c r="F71" s="3">
        <f t="shared" si="2"/>
        <v>0.19849999999999923</v>
      </c>
      <c r="G71" s="3">
        <f t="shared" si="0"/>
        <v>-19.613999999999997</v>
      </c>
      <c r="H71">
        <f t="shared" si="1"/>
        <v>-0.45</v>
      </c>
      <c r="I71" s="5"/>
    </row>
    <row r="72" spans="1:9" x14ac:dyDescent="0.2">
      <c r="A72">
        <v>10.305</v>
      </c>
      <c r="B72">
        <v>57.795000000000002</v>
      </c>
      <c r="C72">
        <v>-0.55500000000000005</v>
      </c>
      <c r="D72">
        <v>0.60043500000000005</v>
      </c>
      <c r="F72" s="3">
        <f t="shared" si="2"/>
        <v>0.20050000000000168</v>
      </c>
      <c r="G72" s="3">
        <f t="shared" si="0"/>
        <v>-19.414999999999992</v>
      </c>
      <c r="H72">
        <f t="shared" si="1"/>
        <v>-0.55500000000000005</v>
      </c>
      <c r="I72" s="5"/>
    </row>
    <row r="73" spans="1:9" x14ac:dyDescent="0.2">
      <c r="A73">
        <v>10.305</v>
      </c>
      <c r="B73">
        <v>57.997</v>
      </c>
      <c r="C73">
        <v>-0.66500000000000004</v>
      </c>
      <c r="D73">
        <v>0.60043299999999999</v>
      </c>
      <c r="F73" s="3">
        <f t="shared" si="2"/>
        <v>0.20149999999999935</v>
      </c>
      <c r="G73" s="3">
        <f t="shared" si="0"/>
        <v>-19.212999999999994</v>
      </c>
      <c r="H73">
        <f t="shared" si="1"/>
        <v>-0.66500000000000004</v>
      </c>
      <c r="I73" s="5"/>
    </row>
    <row r="74" spans="1:9" x14ac:dyDescent="0.2">
      <c r="A74">
        <v>10.305</v>
      </c>
      <c r="B74">
        <v>58.198</v>
      </c>
      <c r="C74">
        <v>-0.753</v>
      </c>
      <c r="D74">
        <v>0.60042700000000004</v>
      </c>
      <c r="F74" s="3">
        <f t="shared" si="2"/>
        <v>0.20050000000000168</v>
      </c>
      <c r="G74" s="3">
        <f t="shared" si="0"/>
        <v>-19.011999999999993</v>
      </c>
      <c r="H74">
        <f t="shared" si="1"/>
        <v>-0.753</v>
      </c>
      <c r="I74" s="5"/>
    </row>
    <row r="75" spans="1:9" x14ac:dyDescent="0.2">
      <c r="A75">
        <v>10.305</v>
      </c>
      <c r="B75">
        <v>58.398000000000003</v>
      </c>
      <c r="C75">
        <v>-0.78600000000000003</v>
      </c>
      <c r="D75">
        <v>0.60044200000000003</v>
      </c>
      <c r="F75" s="3">
        <f t="shared" si="2"/>
        <v>0.19899999999999807</v>
      </c>
      <c r="G75" s="3">
        <f t="shared" si="0"/>
        <v>-18.811999999999991</v>
      </c>
      <c r="H75">
        <f t="shared" si="1"/>
        <v>-0.78600000000000003</v>
      </c>
      <c r="I75" s="5"/>
    </row>
    <row r="76" spans="1:9" x14ac:dyDescent="0.2">
      <c r="A76">
        <v>10.305</v>
      </c>
      <c r="B76">
        <v>58.595999999999997</v>
      </c>
      <c r="C76">
        <v>-0.72199999999999998</v>
      </c>
      <c r="D76">
        <v>0.60045899999999996</v>
      </c>
      <c r="F76" s="3">
        <f t="shared" si="2"/>
        <v>0.19999999999999929</v>
      </c>
      <c r="G76" s="3">
        <f t="shared" si="0"/>
        <v>-18.613999999999997</v>
      </c>
      <c r="H76">
        <f t="shared" si="1"/>
        <v>-0.72199999999999998</v>
      </c>
      <c r="I76" s="5"/>
    </row>
    <row r="77" spans="1:9" x14ac:dyDescent="0.2">
      <c r="A77">
        <v>10.305</v>
      </c>
      <c r="B77">
        <v>58.798000000000002</v>
      </c>
      <c r="C77">
        <v>-0.51100000000000001</v>
      </c>
      <c r="D77">
        <v>0.60041100000000003</v>
      </c>
      <c r="F77" s="3">
        <f t="shared" si="2"/>
        <v>0.20200000000000173</v>
      </c>
      <c r="G77" s="3">
        <f t="shared" si="0"/>
        <v>-18.411999999999992</v>
      </c>
      <c r="H77">
        <f t="shared" si="1"/>
        <v>-0.51100000000000001</v>
      </c>
      <c r="I77" s="5"/>
    </row>
    <row r="78" spans="1:9" x14ac:dyDescent="0.2">
      <c r="A78">
        <v>10.305</v>
      </c>
      <c r="B78">
        <v>59</v>
      </c>
      <c r="C78">
        <v>-2.5000000000000001E-2</v>
      </c>
      <c r="D78">
        <v>0.60042200000000001</v>
      </c>
      <c r="F78" s="3">
        <f t="shared" si="2"/>
        <v>0.19999999999999929</v>
      </c>
      <c r="G78" s="3">
        <f t="shared" si="0"/>
        <v>-18.209999999999994</v>
      </c>
      <c r="H78">
        <f t="shared" si="1"/>
        <v>-2.5000000000000001E-2</v>
      </c>
      <c r="I78" s="5"/>
    </row>
    <row r="79" spans="1:9" x14ac:dyDescent="0.2">
      <c r="A79">
        <v>10.305</v>
      </c>
      <c r="B79">
        <v>59.198</v>
      </c>
      <c r="C79">
        <v>1.329</v>
      </c>
      <c r="D79">
        <v>0.60043800000000003</v>
      </c>
      <c r="F79" s="3">
        <f t="shared" si="2"/>
        <v>0.19849999999999923</v>
      </c>
      <c r="G79" s="3">
        <f t="shared" si="0"/>
        <v>-18.011999999999993</v>
      </c>
      <c r="H79">
        <f t="shared" si="1"/>
        <v>1.329</v>
      </c>
      <c r="I79" s="5"/>
    </row>
    <row r="80" spans="1:9" x14ac:dyDescent="0.2">
      <c r="A80">
        <v>10.305</v>
      </c>
      <c r="B80">
        <v>59.396999999999998</v>
      </c>
      <c r="C80">
        <v>2.8580000000000001</v>
      </c>
      <c r="D80">
        <v>0.60041</v>
      </c>
      <c r="F80" s="3">
        <f t="shared" si="2"/>
        <v>0.19999999999999929</v>
      </c>
      <c r="G80" s="3">
        <f t="shared" si="0"/>
        <v>-17.812999999999995</v>
      </c>
      <c r="H80">
        <f t="shared" si="1"/>
        <v>2.8580000000000001</v>
      </c>
      <c r="I80" s="5"/>
    </row>
    <row r="81" spans="1:9" x14ac:dyDescent="0.2">
      <c r="A81">
        <v>10.305</v>
      </c>
      <c r="B81">
        <v>59.597999999999999</v>
      </c>
      <c r="C81">
        <v>4.6639999999999997</v>
      </c>
      <c r="D81">
        <v>0.60042300000000004</v>
      </c>
      <c r="F81" s="3">
        <f t="shared" si="2"/>
        <v>0.20100000000000051</v>
      </c>
      <c r="G81" s="3">
        <f t="shared" si="0"/>
        <v>-17.611999999999995</v>
      </c>
      <c r="H81">
        <f t="shared" si="1"/>
        <v>4.6639999999999997</v>
      </c>
      <c r="I81" s="5"/>
    </row>
    <row r="82" spans="1:9" x14ac:dyDescent="0.2">
      <c r="A82">
        <v>10.305</v>
      </c>
      <c r="B82">
        <v>59.798999999999999</v>
      </c>
      <c r="C82">
        <v>7.101</v>
      </c>
      <c r="D82">
        <v>0.60044799999999998</v>
      </c>
      <c r="F82" s="3">
        <f t="shared" si="2"/>
        <v>0.19999999999999929</v>
      </c>
      <c r="G82" s="3">
        <f t="shared" si="0"/>
        <v>-17.410999999999994</v>
      </c>
      <c r="H82">
        <f t="shared" si="1"/>
        <v>7.101</v>
      </c>
      <c r="I82" s="5"/>
    </row>
    <row r="83" spans="1:9" x14ac:dyDescent="0.2">
      <c r="A83">
        <v>10.305</v>
      </c>
      <c r="B83">
        <v>59.997999999999998</v>
      </c>
      <c r="C83">
        <v>9.032</v>
      </c>
      <c r="D83">
        <v>0.60042700000000004</v>
      </c>
      <c r="F83" s="3">
        <f t="shared" si="2"/>
        <v>0.19849999999999923</v>
      </c>
      <c r="G83" s="3">
        <f t="shared" ref="G83:G146" si="3">B83-$G$1</f>
        <v>-17.211999999999996</v>
      </c>
      <c r="H83">
        <f t="shared" si="1"/>
        <v>9.032</v>
      </c>
      <c r="I83" s="5"/>
    </row>
    <row r="84" spans="1:9" x14ac:dyDescent="0.2">
      <c r="A84">
        <v>10.305</v>
      </c>
      <c r="B84">
        <v>60.195999999999998</v>
      </c>
      <c r="C84">
        <v>11.108000000000001</v>
      </c>
      <c r="D84">
        <v>0.60044500000000001</v>
      </c>
      <c r="F84" s="3">
        <f t="shared" si="2"/>
        <v>0.19950000000000045</v>
      </c>
      <c r="G84" s="3">
        <f t="shared" si="3"/>
        <v>-17.013999999999996</v>
      </c>
      <c r="H84">
        <f t="shared" ref="H84:H131" si="4">C84</f>
        <v>11.108000000000001</v>
      </c>
      <c r="I84" s="5"/>
    </row>
    <row r="85" spans="1:9" x14ac:dyDescent="0.2">
      <c r="A85">
        <v>10.305</v>
      </c>
      <c r="B85">
        <v>60.396999999999998</v>
      </c>
      <c r="C85">
        <v>13.74</v>
      </c>
      <c r="D85">
        <v>0.60040700000000002</v>
      </c>
      <c r="F85" s="3">
        <f t="shared" ref="F85:F148" si="5">(G86-G84)/2</f>
        <v>0.20100000000000051</v>
      </c>
      <c r="G85" s="3">
        <f t="shared" si="3"/>
        <v>-16.812999999999995</v>
      </c>
      <c r="H85">
        <f t="shared" si="4"/>
        <v>13.74</v>
      </c>
      <c r="I85" s="5"/>
    </row>
    <row r="86" spans="1:9" x14ac:dyDescent="0.2">
      <c r="A86">
        <v>10.305</v>
      </c>
      <c r="B86">
        <v>60.597999999999999</v>
      </c>
      <c r="C86">
        <v>15.622</v>
      </c>
      <c r="D86">
        <v>0.60044200000000003</v>
      </c>
      <c r="F86" s="3">
        <f t="shared" si="5"/>
        <v>0.20050000000000168</v>
      </c>
      <c r="G86" s="3">
        <f t="shared" si="3"/>
        <v>-16.611999999999995</v>
      </c>
      <c r="H86">
        <f t="shared" si="4"/>
        <v>15.622</v>
      </c>
      <c r="I86" s="5"/>
    </row>
    <row r="87" spans="1:9" x14ac:dyDescent="0.2">
      <c r="A87">
        <v>10.305</v>
      </c>
      <c r="B87">
        <v>60.798000000000002</v>
      </c>
      <c r="C87">
        <v>17.754000000000001</v>
      </c>
      <c r="D87">
        <v>0.60045400000000004</v>
      </c>
      <c r="F87" s="3">
        <f t="shared" si="5"/>
        <v>0.19900000000000162</v>
      </c>
      <c r="G87" s="3">
        <f t="shared" si="3"/>
        <v>-16.411999999999992</v>
      </c>
      <c r="H87">
        <f t="shared" si="4"/>
        <v>17.754000000000001</v>
      </c>
      <c r="I87" s="5"/>
    </row>
    <row r="88" spans="1:9" x14ac:dyDescent="0.2">
      <c r="A88">
        <v>10.305</v>
      </c>
      <c r="B88">
        <v>60.996000000000002</v>
      </c>
      <c r="C88">
        <v>20.167000000000002</v>
      </c>
      <c r="D88">
        <v>0.60045999999999999</v>
      </c>
      <c r="F88" s="3">
        <f t="shared" si="5"/>
        <v>0.19999999999999929</v>
      </c>
      <c r="G88" s="3">
        <f t="shared" si="3"/>
        <v>-16.213999999999992</v>
      </c>
      <c r="H88">
        <f t="shared" si="4"/>
        <v>20.167000000000002</v>
      </c>
      <c r="I88" s="5"/>
    </row>
    <row r="89" spans="1:9" x14ac:dyDescent="0.2">
      <c r="A89">
        <v>10.305</v>
      </c>
      <c r="B89">
        <v>61.198</v>
      </c>
      <c r="C89">
        <v>21.936</v>
      </c>
      <c r="D89">
        <v>0.60041900000000004</v>
      </c>
      <c r="F89" s="3">
        <f t="shared" si="5"/>
        <v>0.20149999999999935</v>
      </c>
      <c r="G89" s="3">
        <f t="shared" si="3"/>
        <v>-16.011999999999993</v>
      </c>
      <c r="H89">
        <f t="shared" si="4"/>
        <v>21.936</v>
      </c>
      <c r="I89" s="5"/>
    </row>
    <row r="90" spans="1:9" x14ac:dyDescent="0.2">
      <c r="A90">
        <v>10.305</v>
      </c>
      <c r="B90">
        <v>61.399000000000001</v>
      </c>
      <c r="C90">
        <v>24.369</v>
      </c>
      <c r="D90">
        <v>0.60043599999999997</v>
      </c>
      <c r="F90" s="3">
        <f t="shared" si="5"/>
        <v>0.19999999999999929</v>
      </c>
      <c r="G90" s="3">
        <f t="shared" si="3"/>
        <v>-15.810999999999993</v>
      </c>
      <c r="H90">
        <f t="shared" si="4"/>
        <v>24.369</v>
      </c>
      <c r="I90" s="5"/>
    </row>
    <row r="91" spans="1:9" x14ac:dyDescent="0.2">
      <c r="A91">
        <v>10.305</v>
      </c>
      <c r="B91">
        <v>61.597999999999999</v>
      </c>
      <c r="C91">
        <v>26.146999999999998</v>
      </c>
      <c r="D91">
        <v>0.60043899999999994</v>
      </c>
      <c r="F91" s="3">
        <f t="shared" si="5"/>
        <v>0.19899999999999807</v>
      </c>
      <c r="G91" s="3">
        <f t="shared" si="3"/>
        <v>-15.611999999999995</v>
      </c>
      <c r="H91">
        <f t="shared" si="4"/>
        <v>26.146999999999998</v>
      </c>
      <c r="I91" s="5"/>
    </row>
    <row r="92" spans="1:9" x14ac:dyDescent="0.2">
      <c r="A92">
        <v>10.305</v>
      </c>
      <c r="B92">
        <v>61.796999999999997</v>
      </c>
      <c r="C92">
        <v>28.016999999999999</v>
      </c>
      <c r="D92">
        <v>0.60045999999999999</v>
      </c>
      <c r="F92" s="3">
        <f t="shared" si="5"/>
        <v>0.19999999999999929</v>
      </c>
      <c r="G92" s="3">
        <f t="shared" si="3"/>
        <v>-15.412999999999997</v>
      </c>
      <c r="H92">
        <f t="shared" si="4"/>
        <v>28.016999999999999</v>
      </c>
      <c r="I92" s="5"/>
    </row>
    <row r="93" spans="1:9" x14ac:dyDescent="0.2">
      <c r="A93">
        <v>10.305</v>
      </c>
      <c r="B93">
        <v>61.997999999999998</v>
      </c>
      <c r="C93">
        <v>29.866</v>
      </c>
      <c r="D93">
        <v>0.60044699999999995</v>
      </c>
      <c r="F93" s="3">
        <f t="shared" si="5"/>
        <v>0.20100000000000051</v>
      </c>
      <c r="G93" s="3">
        <f t="shared" si="3"/>
        <v>-15.211999999999996</v>
      </c>
      <c r="H93">
        <f t="shared" si="4"/>
        <v>29.866</v>
      </c>
      <c r="I93" s="5"/>
    </row>
    <row r="94" spans="1:9" x14ac:dyDescent="0.2">
      <c r="A94">
        <v>10.305</v>
      </c>
      <c r="B94">
        <v>62.198999999999998</v>
      </c>
      <c r="C94">
        <v>31.609000000000002</v>
      </c>
      <c r="D94">
        <v>0.600468</v>
      </c>
      <c r="F94" s="3">
        <f t="shared" si="5"/>
        <v>0.20000000000000284</v>
      </c>
      <c r="G94" s="3">
        <f t="shared" si="3"/>
        <v>-15.010999999999996</v>
      </c>
      <c r="H94">
        <f t="shared" si="4"/>
        <v>31.609000000000002</v>
      </c>
      <c r="I94" s="5"/>
    </row>
    <row r="95" spans="1:9" x14ac:dyDescent="0.2">
      <c r="A95">
        <v>10.305</v>
      </c>
      <c r="B95">
        <v>62.398000000000003</v>
      </c>
      <c r="C95">
        <v>33.359000000000002</v>
      </c>
      <c r="D95">
        <v>0.60045400000000004</v>
      </c>
      <c r="F95" s="3">
        <f t="shared" si="5"/>
        <v>0.1980000000000004</v>
      </c>
      <c r="G95" s="3">
        <f t="shared" si="3"/>
        <v>-14.811999999999991</v>
      </c>
      <c r="H95">
        <f t="shared" si="4"/>
        <v>33.359000000000002</v>
      </c>
      <c r="I95" s="5"/>
    </row>
    <row r="96" spans="1:9" x14ac:dyDescent="0.2">
      <c r="A96">
        <v>10.305</v>
      </c>
      <c r="B96">
        <v>62.594999999999999</v>
      </c>
      <c r="C96">
        <v>35.043999999999997</v>
      </c>
      <c r="D96">
        <v>0.60043400000000002</v>
      </c>
      <c r="F96" s="3">
        <f t="shared" si="5"/>
        <v>0.19899999999999807</v>
      </c>
      <c r="G96" s="3">
        <f t="shared" si="3"/>
        <v>-14.614999999999995</v>
      </c>
      <c r="H96">
        <f t="shared" si="4"/>
        <v>35.043999999999997</v>
      </c>
      <c r="I96" s="5"/>
    </row>
    <row r="97" spans="1:9" x14ac:dyDescent="0.2">
      <c r="A97">
        <v>10.305</v>
      </c>
      <c r="B97">
        <v>62.795999999999999</v>
      </c>
      <c r="C97">
        <v>36.604999999999997</v>
      </c>
      <c r="D97">
        <v>0.60045300000000001</v>
      </c>
      <c r="F97" s="3">
        <f t="shared" si="5"/>
        <v>0.20100000000000051</v>
      </c>
      <c r="G97" s="3">
        <f t="shared" si="3"/>
        <v>-14.413999999999994</v>
      </c>
      <c r="H97">
        <f t="shared" si="4"/>
        <v>36.604999999999997</v>
      </c>
      <c r="I97" s="5"/>
    </row>
    <row r="98" spans="1:9" x14ac:dyDescent="0.2">
      <c r="A98">
        <v>10.305</v>
      </c>
      <c r="B98">
        <v>62.997</v>
      </c>
      <c r="C98">
        <v>38.069000000000003</v>
      </c>
      <c r="D98">
        <v>0.60044200000000003</v>
      </c>
      <c r="F98" s="3">
        <f t="shared" si="5"/>
        <v>0.19999999999999929</v>
      </c>
      <c r="G98" s="3">
        <f t="shared" si="3"/>
        <v>-14.212999999999994</v>
      </c>
      <c r="H98">
        <f t="shared" si="4"/>
        <v>38.069000000000003</v>
      </c>
      <c r="I98" s="5"/>
    </row>
    <row r="99" spans="1:9" x14ac:dyDescent="0.2">
      <c r="A99">
        <v>10.305</v>
      </c>
      <c r="B99">
        <v>63.195999999999998</v>
      </c>
      <c r="C99">
        <v>39.337000000000003</v>
      </c>
      <c r="D99">
        <v>0.60043100000000005</v>
      </c>
      <c r="F99" s="3">
        <f t="shared" si="5"/>
        <v>0.19900000000000162</v>
      </c>
      <c r="G99" s="3">
        <f t="shared" si="3"/>
        <v>-14.013999999999996</v>
      </c>
      <c r="H99">
        <f t="shared" si="4"/>
        <v>39.337000000000003</v>
      </c>
      <c r="I99" s="5"/>
    </row>
    <row r="100" spans="1:9" x14ac:dyDescent="0.2">
      <c r="A100">
        <v>10.305</v>
      </c>
      <c r="B100">
        <v>63.395000000000003</v>
      </c>
      <c r="C100">
        <v>40.572000000000003</v>
      </c>
      <c r="D100">
        <v>0.600437</v>
      </c>
      <c r="F100" s="3">
        <f t="shared" si="5"/>
        <v>0.20050000000000168</v>
      </c>
      <c r="G100" s="3">
        <f t="shared" si="3"/>
        <v>-13.814999999999991</v>
      </c>
      <c r="H100">
        <f t="shared" si="4"/>
        <v>40.572000000000003</v>
      </c>
      <c r="I100" s="5"/>
    </row>
    <row r="101" spans="1:9" x14ac:dyDescent="0.2">
      <c r="A101">
        <v>10.305</v>
      </c>
      <c r="B101">
        <v>63.597000000000001</v>
      </c>
      <c r="C101">
        <v>41.201000000000001</v>
      </c>
      <c r="D101">
        <v>0.60043500000000005</v>
      </c>
      <c r="F101" s="3">
        <f t="shared" si="5"/>
        <v>0.20149999999999935</v>
      </c>
      <c r="G101" s="3">
        <f t="shared" si="3"/>
        <v>-13.612999999999992</v>
      </c>
      <c r="H101">
        <f t="shared" si="4"/>
        <v>41.201000000000001</v>
      </c>
      <c r="I101" s="5"/>
    </row>
    <row r="102" spans="1:9" x14ac:dyDescent="0.2">
      <c r="A102">
        <v>10.305</v>
      </c>
      <c r="B102">
        <v>63.798000000000002</v>
      </c>
      <c r="C102">
        <v>42.545999999999999</v>
      </c>
      <c r="D102">
        <v>0.60041900000000004</v>
      </c>
      <c r="F102" s="3">
        <f t="shared" si="5"/>
        <v>0.19999999999999929</v>
      </c>
      <c r="G102" s="3">
        <f t="shared" si="3"/>
        <v>-13.411999999999992</v>
      </c>
      <c r="H102">
        <f t="shared" si="4"/>
        <v>42.545999999999999</v>
      </c>
      <c r="I102" s="5"/>
    </row>
    <row r="103" spans="1:9" x14ac:dyDescent="0.2">
      <c r="A103">
        <v>10.305</v>
      </c>
      <c r="B103">
        <v>63.997</v>
      </c>
      <c r="C103">
        <v>43.098999999999997</v>
      </c>
      <c r="D103">
        <v>0.60040300000000002</v>
      </c>
      <c r="F103" s="3">
        <f t="shared" si="5"/>
        <v>0.19849999999999568</v>
      </c>
      <c r="G103" s="3">
        <f t="shared" si="3"/>
        <v>-13.212999999999994</v>
      </c>
      <c r="H103">
        <f t="shared" si="4"/>
        <v>43.098999999999997</v>
      </c>
      <c r="I103" s="5"/>
    </row>
    <row r="104" spans="1:9" x14ac:dyDescent="0.2">
      <c r="A104">
        <v>10.305</v>
      </c>
      <c r="B104">
        <v>64.194999999999993</v>
      </c>
      <c r="C104">
        <v>43.813000000000002</v>
      </c>
      <c r="D104">
        <v>0.60045499999999996</v>
      </c>
      <c r="F104" s="3">
        <f t="shared" si="5"/>
        <v>0.20000000000000284</v>
      </c>
      <c r="G104" s="3">
        <f t="shared" si="3"/>
        <v>-13.015000000000001</v>
      </c>
      <c r="H104">
        <f t="shared" si="4"/>
        <v>43.813000000000002</v>
      </c>
      <c r="I104" s="5"/>
    </row>
    <row r="105" spans="1:9" x14ac:dyDescent="0.2">
      <c r="A105">
        <v>10.305</v>
      </c>
      <c r="B105">
        <v>64.397000000000006</v>
      </c>
      <c r="C105">
        <v>44.496000000000002</v>
      </c>
      <c r="D105">
        <v>0.60040899999999997</v>
      </c>
      <c r="F105" s="3">
        <f t="shared" si="5"/>
        <v>0.2015000000000029</v>
      </c>
      <c r="G105" s="3">
        <f t="shared" si="3"/>
        <v>-12.812999999999988</v>
      </c>
      <c r="H105">
        <f t="shared" si="4"/>
        <v>44.496000000000002</v>
      </c>
      <c r="I105" s="5"/>
    </row>
    <row r="106" spans="1:9" x14ac:dyDescent="0.2">
      <c r="A106">
        <v>10.305</v>
      </c>
      <c r="B106">
        <v>64.597999999999999</v>
      </c>
      <c r="C106">
        <v>45.148000000000003</v>
      </c>
      <c r="D106">
        <v>0.60042700000000004</v>
      </c>
      <c r="F106" s="3">
        <f t="shared" si="5"/>
        <v>0.19999999999999574</v>
      </c>
      <c r="G106" s="3">
        <f t="shared" si="3"/>
        <v>-12.611999999999995</v>
      </c>
      <c r="H106">
        <f t="shared" si="4"/>
        <v>45.148000000000003</v>
      </c>
      <c r="I106" s="5"/>
    </row>
    <row r="107" spans="1:9" x14ac:dyDescent="0.2">
      <c r="A107">
        <v>10.305</v>
      </c>
      <c r="B107">
        <v>64.796999999999997</v>
      </c>
      <c r="C107">
        <v>45.71</v>
      </c>
      <c r="D107">
        <v>0.60041699999999998</v>
      </c>
      <c r="F107" s="3">
        <f t="shared" si="5"/>
        <v>0.19850000000000279</v>
      </c>
      <c r="G107" s="3">
        <f t="shared" si="3"/>
        <v>-12.412999999999997</v>
      </c>
      <c r="H107">
        <f t="shared" si="4"/>
        <v>45.71</v>
      </c>
      <c r="I107" s="5"/>
    </row>
    <row r="108" spans="1:9" x14ac:dyDescent="0.2">
      <c r="A108">
        <v>10.305</v>
      </c>
      <c r="B108">
        <v>64.995000000000005</v>
      </c>
      <c r="C108">
        <v>46.219000000000001</v>
      </c>
      <c r="D108">
        <v>0.60044399999999998</v>
      </c>
      <c r="F108" s="3">
        <f t="shared" si="5"/>
        <v>0.19950000000000045</v>
      </c>
      <c r="G108" s="3">
        <f t="shared" si="3"/>
        <v>-12.214999999999989</v>
      </c>
      <c r="H108">
        <f t="shared" si="4"/>
        <v>46.219000000000001</v>
      </c>
      <c r="I108" s="5"/>
    </row>
    <row r="109" spans="1:9" x14ac:dyDescent="0.2">
      <c r="A109">
        <v>10.305</v>
      </c>
      <c r="B109">
        <v>65.195999999999998</v>
      </c>
      <c r="C109">
        <v>46.649000000000001</v>
      </c>
      <c r="D109">
        <v>0.60043899999999994</v>
      </c>
      <c r="F109" s="3">
        <f t="shared" si="5"/>
        <v>0.20100000000000051</v>
      </c>
      <c r="G109" s="3">
        <f t="shared" si="3"/>
        <v>-12.013999999999996</v>
      </c>
      <c r="H109">
        <f t="shared" si="4"/>
        <v>46.649000000000001</v>
      </c>
      <c r="I109" s="5"/>
    </row>
    <row r="110" spans="1:9" x14ac:dyDescent="0.2">
      <c r="A110">
        <v>10.305</v>
      </c>
      <c r="B110">
        <v>65.397000000000006</v>
      </c>
      <c r="C110">
        <v>47.04</v>
      </c>
      <c r="D110">
        <v>0.60045199999999999</v>
      </c>
      <c r="F110" s="3">
        <f t="shared" si="5"/>
        <v>0.20049999999999812</v>
      </c>
      <c r="G110" s="3">
        <f t="shared" si="3"/>
        <v>-11.812999999999988</v>
      </c>
      <c r="H110">
        <f t="shared" si="4"/>
        <v>47.04</v>
      </c>
    </row>
    <row r="111" spans="1:9" x14ac:dyDescent="0.2">
      <c r="A111">
        <v>10.305</v>
      </c>
      <c r="B111">
        <v>65.596999999999994</v>
      </c>
      <c r="C111">
        <v>47.374000000000002</v>
      </c>
      <c r="D111">
        <v>0.60042600000000002</v>
      </c>
      <c r="F111" s="3">
        <f t="shared" si="5"/>
        <v>0.19899999999999807</v>
      </c>
      <c r="G111" s="3">
        <f t="shared" si="3"/>
        <v>-11.613</v>
      </c>
      <c r="H111">
        <f t="shared" si="4"/>
        <v>47.374000000000002</v>
      </c>
    </row>
    <row r="112" spans="1:9" x14ac:dyDescent="0.2">
      <c r="A112">
        <v>10.305</v>
      </c>
      <c r="B112">
        <v>65.795000000000002</v>
      </c>
      <c r="C112">
        <v>47.658000000000001</v>
      </c>
      <c r="D112">
        <v>0.60045000000000004</v>
      </c>
      <c r="F112" s="3">
        <f t="shared" si="5"/>
        <v>0.20000000000000284</v>
      </c>
      <c r="G112" s="3">
        <f t="shared" si="3"/>
        <v>-11.414999999999992</v>
      </c>
      <c r="H112">
        <f t="shared" si="4"/>
        <v>47.658000000000001</v>
      </c>
    </row>
    <row r="113" spans="1:9" x14ac:dyDescent="0.2">
      <c r="A113">
        <v>10.305</v>
      </c>
      <c r="B113">
        <v>65.997</v>
      </c>
      <c r="C113">
        <v>47.906999999999996</v>
      </c>
      <c r="D113">
        <v>0.60043599999999997</v>
      </c>
      <c r="F113" s="3">
        <f t="shared" si="5"/>
        <v>0.20149999999999579</v>
      </c>
      <c r="G113" s="3">
        <f t="shared" si="3"/>
        <v>-11.212999999999994</v>
      </c>
      <c r="H113">
        <f t="shared" si="4"/>
        <v>47.906999999999996</v>
      </c>
    </row>
    <row r="114" spans="1:9" x14ac:dyDescent="0.2">
      <c r="A114">
        <v>10.305</v>
      </c>
      <c r="B114">
        <v>66.197999999999993</v>
      </c>
      <c r="C114">
        <v>48.124000000000002</v>
      </c>
      <c r="D114">
        <v>0.60041999999999995</v>
      </c>
      <c r="F114" s="3">
        <f t="shared" si="5"/>
        <v>0.20049999999999812</v>
      </c>
      <c r="G114" s="3">
        <f t="shared" si="3"/>
        <v>-11.012</v>
      </c>
      <c r="H114">
        <f t="shared" si="4"/>
        <v>48.124000000000002</v>
      </c>
    </row>
    <row r="115" spans="1:9" x14ac:dyDescent="0.2">
      <c r="A115">
        <v>10.305</v>
      </c>
      <c r="B115">
        <v>66.397999999999996</v>
      </c>
      <c r="C115">
        <v>48.305999999999997</v>
      </c>
      <c r="D115">
        <v>0.60043599999999997</v>
      </c>
      <c r="F115" s="3">
        <f t="shared" si="5"/>
        <v>0.19900000000000517</v>
      </c>
      <c r="G115" s="3">
        <f t="shared" si="3"/>
        <v>-10.811999999999998</v>
      </c>
      <c r="H115">
        <f t="shared" si="4"/>
        <v>48.305999999999997</v>
      </c>
    </row>
    <row r="116" spans="1:9" x14ac:dyDescent="0.2">
      <c r="A116">
        <v>10.305</v>
      </c>
      <c r="B116">
        <v>66.596000000000004</v>
      </c>
      <c r="C116">
        <v>48.466000000000001</v>
      </c>
      <c r="D116">
        <v>0.60042600000000002</v>
      </c>
      <c r="F116" s="3">
        <f t="shared" si="5"/>
        <v>0.19950000000000045</v>
      </c>
      <c r="G116" s="3">
        <f t="shared" si="3"/>
        <v>-10.61399999999999</v>
      </c>
      <c r="H116">
        <f t="shared" si="4"/>
        <v>48.466000000000001</v>
      </c>
    </row>
    <row r="117" spans="1:9" x14ac:dyDescent="0.2">
      <c r="A117">
        <v>10.305</v>
      </c>
      <c r="B117">
        <v>66.796999999999997</v>
      </c>
      <c r="C117">
        <v>48.603999999999999</v>
      </c>
      <c r="D117">
        <v>0.60045599999999999</v>
      </c>
      <c r="F117" s="3">
        <f t="shared" si="5"/>
        <v>0.20100000000000051</v>
      </c>
      <c r="G117" s="3">
        <f t="shared" si="3"/>
        <v>-10.412999999999997</v>
      </c>
      <c r="H117">
        <f t="shared" si="4"/>
        <v>48.603999999999999</v>
      </c>
    </row>
    <row r="118" spans="1:9" x14ac:dyDescent="0.2">
      <c r="A118">
        <v>10.305</v>
      </c>
      <c r="B118">
        <v>66.998000000000005</v>
      </c>
      <c r="C118">
        <v>48.72</v>
      </c>
      <c r="D118">
        <v>0.60045999999999999</v>
      </c>
      <c r="F118" s="3">
        <f t="shared" si="5"/>
        <v>0.20049999999999812</v>
      </c>
      <c r="G118" s="3">
        <f t="shared" si="3"/>
        <v>-10.211999999999989</v>
      </c>
      <c r="H118">
        <f t="shared" si="4"/>
        <v>48.72</v>
      </c>
    </row>
    <row r="119" spans="1:9" x14ac:dyDescent="0.2">
      <c r="A119">
        <v>10.305</v>
      </c>
      <c r="B119">
        <v>67.197999999999993</v>
      </c>
      <c r="C119">
        <v>48.819000000000003</v>
      </c>
      <c r="D119">
        <v>0.600406</v>
      </c>
      <c r="F119" s="3">
        <f t="shared" si="5"/>
        <v>0.19899999999999807</v>
      </c>
      <c r="G119" s="3">
        <f t="shared" si="3"/>
        <v>-10.012</v>
      </c>
      <c r="H119">
        <f t="shared" si="4"/>
        <v>48.819000000000003</v>
      </c>
      <c r="I119" s="5">
        <f t="shared" ref="I119:I167" si="6">1-H$169/H119</f>
        <v>-8.562240111432029E-3</v>
      </c>
    </row>
    <row r="120" spans="1:9" x14ac:dyDescent="0.2">
      <c r="A120">
        <v>10.305</v>
      </c>
      <c r="B120">
        <v>67.396000000000001</v>
      </c>
      <c r="C120">
        <v>48.906999999999996</v>
      </c>
      <c r="D120">
        <v>0.60046500000000003</v>
      </c>
      <c r="F120" s="3">
        <f t="shared" si="5"/>
        <v>0.19950000000000045</v>
      </c>
      <c r="G120" s="3">
        <f t="shared" si="3"/>
        <v>-9.813999999999993</v>
      </c>
      <c r="H120">
        <f t="shared" si="4"/>
        <v>48.906999999999996</v>
      </c>
      <c r="I120" s="5">
        <f t="shared" si="6"/>
        <v>-6.7475003578221227E-3</v>
      </c>
    </row>
    <row r="121" spans="1:9" x14ac:dyDescent="0.2">
      <c r="A121">
        <v>10.305</v>
      </c>
      <c r="B121">
        <v>67.596999999999994</v>
      </c>
      <c r="C121">
        <v>48.978999999999999</v>
      </c>
      <c r="D121">
        <v>0.60042200000000001</v>
      </c>
      <c r="F121" s="3">
        <f t="shared" si="5"/>
        <v>0.20100000000000051</v>
      </c>
      <c r="G121" s="3">
        <f t="shared" si="3"/>
        <v>-9.6129999999999995</v>
      </c>
      <c r="H121">
        <f t="shared" si="4"/>
        <v>48.978999999999999</v>
      </c>
      <c r="I121" s="5">
        <f t="shared" si="6"/>
        <v>-5.2675636497274692E-3</v>
      </c>
    </row>
    <row r="122" spans="1:9" x14ac:dyDescent="0.2">
      <c r="A122">
        <v>10.305</v>
      </c>
      <c r="B122">
        <v>67.798000000000002</v>
      </c>
      <c r="C122">
        <v>49.037999999999997</v>
      </c>
      <c r="D122">
        <v>0.60042200000000001</v>
      </c>
      <c r="F122" s="3">
        <f t="shared" si="5"/>
        <v>0.20000000000000284</v>
      </c>
      <c r="G122" s="3">
        <f t="shared" si="3"/>
        <v>-9.4119999999999919</v>
      </c>
      <c r="H122">
        <f t="shared" si="4"/>
        <v>49.037999999999997</v>
      </c>
      <c r="I122" s="5">
        <f t="shared" si="6"/>
        <v>-4.0580774093561534E-3</v>
      </c>
    </row>
    <row r="123" spans="1:9" x14ac:dyDescent="0.2">
      <c r="A123">
        <v>10.305</v>
      </c>
      <c r="B123">
        <v>67.997</v>
      </c>
      <c r="C123">
        <v>49.088999999999999</v>
      </c>
      <c r="D123">
        <v>0.60046600000000006</v>
      </c>
      <c r="F123" s="3">
        <f t="shared" si="5"/>
        <v>0.1980000000000004</v>
      </c>
      <c r="G123" s="3">
        <f t="shared" si="3"/>
        <v>-9.2129999999999939</v>
      </c>
      <c r="H123">
        <f t="shared" si="4"/>
        <v>49.088999999999999</v>
      </c>
      <c r="I123" s="5">
        <f t="shared" si="6"/>
        <v>-3.0149320621728481E-3</v>
      </c>
    </row>
    <row r="124" spans="1:9" x14ac:dyDescent="0.2">
      <c r="A124">
        <v>10.305</v>
      </c>
      <c r="B124">
        <v>68.194000000000003</v>
      </c>
      <c r="C124">
        <v>49.134999999999998</v>
      </c>
      <c r="D124">
        <v>0.60042399999999996</v>
      </c>
      <c r="F124" s="3">
        <f t="shared" si="5"/>
        <v>0.19950000000000045</v>
      </c>
      <c r="G124" s="3">
        <f t="shared" si="3"/>
        <v>-9.0159999999999911</v>
      </c>
      <c r="H124">
        <f t="shared" si="4"/>
        <v>49.134999999999998</v>
      </c>
      <c r="I124" s="5">
        <f t="shared" si="6"/>
        <v>-2.075913300091603E-3</v>
      </c>
    </row>
    <row r="125" spans="1:9" x14ac:dyDescent="0.2">
      <c r="A125">
        <v>10.305</v>
      </c>
      <c r="B125">
        <v>68.396000000000001</v>
      </c>
      <c r="C125">
        <v>49.173000000000002</v>
      </c>
      <c r="D125">
        <v>0.60044399999999998</v>
      </c>
      <c r="F125" s="3">
        <f t="shared" si="5"/>
        <v>0.20199999999999818</v>
      </c>
      <c r="G125" s="3">
        <f t="shared" si="3"/>
        <v>-8.813999999999993</v>
      </c>
      <c r="H125">
        <f t="shared" si="4"/>
        <v>49.173000000000002</v>
      </c>
      <c r="I125" s="5">
        <f t="shared" si="6"/>
        <v>-1.3015272608951634E-3</v>
      </c>
    </row>
    <row r="126" spans="1:9" x14ac:dyDescent="0.2">
      <c r="A126">
        <v>10.305</v>
      </c>
      <c r="B126">
        <v>68.597999999999999</v>
      </c>
      <c r="C126">
        <v>49.207000000000001</v>
      </c>
      <c r="D126">
        <v>0.60043999999999997</v>
      </c>
      <c r="F126" s="3">
        <f t="shared" si="5"/>
        <v>0.20100000000000051</v>
      </c>
      <c r="G126" s="3">
        <f t="shared" si="3"/>
        <v>-8.6119999999999948</v>
      </c>
      <c r="H126">
        <f t="shared" si="4"/>
        <v>49.207000000000001</v>
      </c>
      <c r="I126" s="5">
        <f t="shared" si="6"/>
        <v>-6.0966935598605332E-4</v>
      </c>
    </row>
    <row r="127" spans="1:9" x14ac:dyDescent="0.2">
      <c r="A127">
        <v>10.305</v>
      </c>
      <c r="B127">
        <v>68.798000000000002</v>
      </c>
      <c r="C127">
        <v>49.225000000000001</v>
      </c>
      <c r="D127">
        <v>0.60042899999999999</v>
      </c>
      <c r="F127" s="3">
        <f t="shared" si="5"/>
        <v>0.19899999999999807</v>
      </c>
      <c r="G127" s="3">
        <f t="shared" si="3"/>
        <v>-8.4119999999999919</v>
      </c>
      <c r="H127">
        <f t="shared" si="4"/>
        <v>49.225000000000001</v>
      </c>
      <c r="I127" s="5">
        <f t="shared" si="6"/>
        <v>-2.4377856780088969E-4</v>
      </c>
    </row>
    <row r="128" spans="1:9" x14ac:dyDescent="0.2">
      <c r="A128">
        <v>10.305</v>
      </c>
      <c r="B128">
        <v>68.995999999999995</v>
      </c>
      <c r="C128">
        <v>49.25</v>
      </c>
      <c r="D128">
        <v>0.60041100000000003</v>
      </c>
      <c r="F128" s="3">
        <f t="shared" si="5"/>
        <v>0.19950000000000045</v>
      </c>
      <c r="G128" s="3">
        <f t="shared" si="3"/>
        <v>-8.2139999999999986</v>
      </c>
      <c r="H128">
        <f t="shared" si="4"/>
        <v>49.25</v>
      </c>
      <c r="I128" s="5">
        <f t="shared" si="6"/>
        <v>2.639593908628779E-4</v>
      </c>
    </row>
    <row r="129" spans="1:9" x14ac:dyDescent="0.2">
      <c r="A129">
        <v>10.305</v>
      </c>
      <c r="B129">
        <v>69.197000000000003</v>
      </c>
      <c r="C129">
        <v>49.268000000000001</v>
      </c>
      <c r="D129">
        <v>0.60039900000000002</v>
      </c>
      <c r="F129" s="3">
        <f t="shared" si="5"/>
        <v>0.2015000000000029</v>
      </c>
      <c r="G129" s="3">
        <f t="shared" si="3"/>
        <v>-8.012999999999991</v>
      </c>
      <c r="H129">
        <f t="shared" si="4"/>
        <v>49.268000000000001</v>
      </c>
      <c r="I129" s="5">
        <f t="shared" si="6"/>
        <v>6.2921165868312645E-4</v>
      </c>
    </row>
    <row r="130" spans="1:9" x14ac:dyDescent="0.2">
      <c r="A130">
        <v>10.305</v>
      </c>
      <c r="B130">
        <v>69.399000000000001</v>
      </c>
      <c r="C130">
        <v>49.279000000000003</v>
      </c>
      <c r="D130">
        <v>0.60044299999999995</v>
      </c>
      <c r="F130" s="3">
        <f t="shared" si="5"/>
        <v>0.20049999999999812</v>
      </c>
      <c r="G130" s="3">
        <f t="shared" si="3"/>
        <v>-7.8109999999999928</v>
      </c>
      <c r="H130">
        <f t="shared" si="4"/>
        <v>49.279000000000003</v>
      </c>
      <c r="I130" s="5">
        <f t="shared" si="6"/>
        <v>8.5229002211895111E-4</v>
      </c>
    </row>
    <row r="131" spans="1:9" x14ac:dyDescent="0.2">
      <c r="A131">
        <v>10.305</v>
      </c>
      <c r="B131">
        <v>69.597999999999999</v>
      </c>
      <c r="C131">
        <v>49.292000000000002</v>
      </c>
      <c r="D131">
        <v>0.60042899999999999</v>
      </c>
      <c r="F131" s="3">
        <f t="shared" si="5"/>
        <v>0.19850000000000279</v>
      </c>
      <c r="G131" s="3">
        <f t="shared" si="3"/>
        <v>-7.6119999999999948</v>
      </c>
      <c r="H131">
        <f t="shared" si="4"/>
        <v>49.292000000000002</v>
      </c>
      <c r="I131" s="5">
        <f t="shared" si="6"/>
        <v>1.1157997240931472E-3</v>
      </c>
    </row>
    <row r="132" spans="1:9" x14ac:dyDescent="0.2">
      <c r="A132">
        <v>10.305</v>
      </c>
      <c r="B132">
        <v>69.796000000000006</v>
      </c>
      <c r="C132">
        <v>49.305</v>
      </c>
      <c r="D132">
        <v>0.60045199999999999</v>
      </c>
      <c r="F132" s="3">
        <f t="shared" si="5"/>
        <v>0.19950000000000045</v>
      </c>
      <c r="G132" s="3">
        <f t="shared" si="3"/>
        <v>-7.4139999999999873</v>
      </c>
      <c r="H132">
        <f>C132</f>
        <v>49.305</v>
      </c>
      <c r="I132" s="5">
        <f t="shared" si="6"/>
        <v>1.3791704695264029E-3</v>
      </c>
    </row>
    <row r="133" spans="1:9" x14ac:dyDescent="0.2">
      <c r="A133">
        <v>10.305</v>
      </c>
      <c r="B133">
        <v>69.997</v>
      </c>
      <c r="C133">
        <v>49.311999999999998</v>
      </c>
      <c r="D133">
        <v>0.60044399999999998</v>
      </c>
      <c r="F133" s="3">
        <f t="shared" si="5"/>
        <v>0.20099999999999341</v>
      </c>
      <c r="G133" s="3">
        <f t="shared" si="3"/>
        <v>-7.2129999999999939</v>
      </c>
      <c r="H133">
        <f t="shared" ref="H133:H196" si="7">C133</f>
        <v>49.311999999999998</v>
      </c>
      <c r="I133" s="5">
        <f t="shared" si="6"/>
        <v>1.5209279688512822E-3</v>
      </c>
    </row>
    <row r="134" spans="1:9" x14ac:dyDescent="0.2">
      <c r="A134">
        <v>10.305</v>
      </c>
      <c r="B134">
        <v>70.197999999999993</v>
      </c>
      <c r="C134">
        <v>49.320999999999998</v>
      </c>
      <c r="D134">
        <v>0.60042399999999996</v>
      </c>
      <c r="F134" s="3">
        <f t="shared" si="5"/>
        <v>0.20000000000000284</v>
      </c>
      <c r="G134" s="3">
        <f t="shared" si="3"/>
        <v>-7.0120000000000005</v>
      </c>
      <c r="H134">
        <f t="shared" si="7"/>
        <v>49.320999999999998</v>
      </c>
      <c r="I134" s="5">
        <f t="shared" si="6"/>
        <v>1.7031284848237904E-3</v>
      </c>
    </row>
    <row r="135" spans="1:9" x14ac:dyDescent="0.2">
      <c r="A135">
        <v>10.305</v>
      </c>
      <c r="B135">
        <v>70.397000000000006</v>
      </c>
      <c r="C135">
        <v>49.323</v>
      </c>
      <c r="D135">
        <v>0.60044299999999995</v>
      </c>
      <c r="F135" s="3">
        <f t="shared" si="5"/>
        <v>0.1980000000000004</v>
      </c>
      <c r="G135" s="3">
        <f t="shared" si="3"/>
        <v>-6.8129999999999882</v>
      </c>
      <c r="H135">
        <f t="shared" si="7"/>
        <v>49.323</v>
      </c>
      <c r="I135" s="5">
        <f t="shared" si="6"/>
        <v>1.7436084585285005E-3</v>
      </c>
    </row>
    <row r="136" spans="1:9" x14ac:dyDescent="0.2">
      <c r="A136">
        <v>10.305</v>
      </c>
      <c r="B136">
        <v>70.593999999999994</v>
      </c>
      <c r="C136">
        <v>49.326999999999998</v>
      </c>
      <c r="D136">
        <v>0.60045400000000004</v>
      </c>
      <c r="F136" s="3">
        <f t="shared" si="5"/>
        <v>0.19950000000000045</v>
      </c>
      <c r="G136" s="3">
        <f t="shared" si="3"/>
        <v>-6.6159999999999997</v>
      </c>
      <c r="H136">
        <f t="shared" si="7"/>
        <v>49.326999999999998</v>
      </c>
      <c r="I136" s="5">
        <f t="shared" si="6"/>
        <v>1.82455855819319E-3</v>
      </c>
    </row>
    <row r="137" spans="1:9" x14ac:dyDescent="0.2">
      <c r="A137">
        <v>10.305</v>
      </c>
      <c r="B137">
        <v>70.796000000000006</v>
      </c>
      <c r="C137">
        <v>49.329000000000001</v>
      </c>
      <c r="D137">
        <v>0.60043199999999997</v>
      </c>
      <c r="F137" s="3">
        <f t="shared" si="5"/>
        <v>0.20200000000000529</v>
      </c>
      <c r="G137" s="3">
        <f t="shared" si="3"/>
        <v>-6.4139999999999873</v>
      </c>
      <c r="H137">
        <f t="shared" si="7"/>
        <v>49.329000000000001</v>
      </c>
      <c r="I137" s="5">
        <f t="shared" si="6"/>
        <v>1.8650286849520858E-3</v>
      </c>
    </row>
    <row r="138" spans="1:9" x14ac:dyDescent="0.2">
      <c r="A138">
        <v>10.305</v>
      </c>
      <c r="B138">
        <v>70.998000000000005</v>
      </c>
      <c r="C138">
        <v>49.329000000000001</v>
      </c>
      <c r="D138">
        <v>0.60043800000000003</v>
      </c>
      <c r="F138" s="3">
        <f t="shared" si="5"/>
        <v>0.20049999999999812</v>
      </c>
      <c r="G138" s="3">
        <f t="shared" si="3"/>
        <v>-6.2119999999999891</v>
      </c>
      <c r="H138">
        <f t="shared" si="7"/>
        <v>49.329000000000001</v>
      </c>
      <c r="I138" s="5">
        <f t="shared" si="6"/>
        <v>1.8650286849520858E-3</v>
      </c>
    </row>
    <row r="139" spans="1:9" x14ac:dyDescent="0.2">
      <c r="A139">
        <v>10.305</v>
      </c>
      <c r="B139">
        <v>71.197000000000003</v>
      </c>
      <c r="C139">
        <v>49.329000000000001</v>
      </c>
      <c r="D139">
        <v>0.60044699999999995</v>
      </c>
      <c r="F139" s="3">
        <f t="shared" si="5"/>
        <v>0.19899999999999807</v>
      </c>
      <c r="G139" s="3">
        <f t="shared" si="3"/>
        <v>-6.012999999999991</v>
      </c>
      <c r="H139">
        <f t="shared" si="7"/>
        <v>49.329000000000001</v>
      </c>
      <c r="I139" s="5">
        <f t="shared" si="6"/>
        <v>1.8650286849520858E-3</v>
      </c>
    </row>
    <row r="140" spans="1:9" x14ac:dyDescent="0.2">
      <c r="A140">
        <v>10.305</v>
      </c>
      <c r="B140">
        <v>71.396000000000001</v>
      </c>
      <c r="C140">
        <v>49.335000000000001</v>
      </c>
      <c r="D140">
        <v>0.60042700000000004</v>
      </c>
      <c r="F140" s="3">
        <f t="shared" si="5"/>
        <v>0.19999999999999574</v>
      </c>
      <c r="G140" s="3">
        <f t="shared" si="3"/>
        <v>-5.813999999999993</v>
      </c>
      <c r="H140">
        <f t="shared" si="7"/>
        <v>49.335000000000001</v>
      </c>
      <c r="I140" s="5">
        <f t="shared" si="6"/>
        <v>1.9864193777237027E-3</v>
      </c>
    </row>
    <row r="141" spans="1:9" x14ac:dyDescent="0.2">
      <c r="A141">
        <v>10.305</v>
      </c>
      <c r="B141">
        <v>71.596999999999994</v>
      </c>
      <c r="C141">
        <v>49.332000000000001</v>
      </c>
      <c r="D141">
        <v>0.60043599999999997</v>
      </c>
      <c r="F141" s="3">
        <f t="shared" si="5"/>
        <v>0.2015000000000029</v>
      </c>
      <c r="G141" s="3">
        <f t="shared" si="3"/>
        <v>-5.6129999999999995</v>
      </c>
      <c r="H141">
        <f t="shared" si="7"/>
        <v>49.332000000000001</v>
      </c>
      <c r="I141" s="5">
        <f t="shared" si="6"/>
        <v>1.9257277223708735E-3</v>
      </c>
    </row>
    <row r="142" spans="1:9" x14ac:dyDescent="0.2">
      <c r="A142">
        <v>10.305</v>
      </c>
      <c r="B142">
        <v>71.799000000000007</v>
      </c>
      <c r="C142">
        <v>49.331000000000003</v>
      </c>
      <c r="D142">
        <v>0.60043999999999997</v>
      </c>
      <c r="F142" s="3">
        <f t="shared" si="5"/>
        <v>0.20100000000000051</v>
      </c>
      <c r="G142" s="3">
        <f t="shared" si="3"/>
        <v>-5.4109999999999872</v>
      </c>
      <c r="H142">
        <f t="shared" si="7"/>
        <v>49.331000000000003</v>
      </c>
      <c r="I142" s="5">
        <f t="shared" si="6"/>
        <v>1.9054955301940346E-3</v>
      </c>
    </row>
    <row r="143" spans="1:9" x14ac:dyDescent="0.2">
      <c r="A143">
        <v>10.305</v>
      </c>
      <c r="B143">
        <v>71.998999999999995</v>
      </c>
      <c r="C143">
        <v>49.338000000000001</v>
      </c>
      <c r="D143">
        <v>0.60045099999999996</v>
      </c>
      <c r="F143" s="3">
        <f t="shared" si="5"/>
        <v>0.19849999999999568</v>
      </c>
      <c r="G143" s="3">
        <f t="shared" si="3"/>
        <v>-5.2109999999999985</v>
      </c>
      <c r="H143">
        <f t="shared" si="7"/>
        <v>49.338000000000001</v>
      </c>
      <c r="I143" s="5">
        <f t="shared" si="6"/>
        <v>2.0471036523571629E-3</v>
      </c>
    </row>
    <row r="144" spans="1:9" x14ac:dyDescent="0.2">
      <c r="A144">
        <v>10.305</v>
      </c>
      <c r="B144">
        <v>72.195999999999998</v>
      </c>
      <c r="C144">
        <v>49.337000000000003</v>
      </c>
      <c r="D144">
        <v>0.60042300000000004</v>
      </c>
      <c r="F144" s="3">
        <f t="shared" si="5"/>
        <v>0.19950000000000045</v>
      </c>
      <c r="G144" s="3">
        <f t="shared" si="3"/>
        <v>-5.0139999999999958</v>
      </c>
      <c r="H144">
        <f t="shared" si="7"/>
        <v>49.337000000000003</v>
      </c>
      <c r="I144" s="5">
        <f t="shared" si="6"/>
        <v>2.0268763808095613E-3</v>
      </c>
    </row>
    <row r="145" spans="1:9" x14ac:dyDescent="0.2">
      <c r="A145">
        <v>10.305</v>
      </c>
      <c r="B145">
        <v>72.397999999999996</v>
      </c>
      <c r="C145">
        <v>49.331000000000003</v>
      </c>
      <c r="D145">
        <v>0.60047099999999998</v>
      </c>
      <c r="F145" s="3">
        <f t="shared" si="5"/>
        <v>0.2015000000000029</v>
      </c>
      <c r="G145" s="3">
        <f t="shared" si="3"/>
        <v>-4.8119999999999976</v>
      </c>
      <c r="H145">
        <f t="shared" si="7"/>
        <v>49.331000000000003</v>
      </c>
      <c r="I145" s="5">
        <f t="shared" si="6"/>
        <v>1.9054955301940346E-3</v>
      </c>
    </row>
    <row r="146" spans="1:9" x14ac:dyDescent="0.2">
      <c r="A146">
        <v>10.305</v>
      </c>
      <c r="B146">
        <v>72.599000000000004</v>
      </c>
      <c r="C146">
        <v>49.322000000000003</v>
      </c>
      <c r="D146">
        <v>0.60046200000000005</v>
      </c>
      <c r="F146" s="3">
        <f t="shared" si="5"/>
        <v>0.19950000000000045</v>
      </c>
      <c r="G146" s="3">
        <f t="shared" si="3"/>
        <v>-4.61099999999999</v>
      </c>
      <c r="H146">
        <f t="shared" si="7"/>
        <v>49.322000000000003</v>
      </c>
      <c r="I146" s="5">
        <f t="shared" si="6"/>
        <v>1.7233688820404991E-3</v>
      </c>
    </row>
    <row r="147" spans="1:9" x14ac:dyDescent="0.2">
      <c r="A147">
        <v>10.305</v>
      </c>
      <c r="B147">
        <v>72.796999999999997</v>
      </c>
      <c r="C147">
        <v>49.323999999999998</v>
      </c>
      <c r="D147">
        <v>0.60048299999999999</v>
      </c>
      <c r="F147" s="3">
        <f t="shared" si="5"/>
        <v>0.19749999999999801</v>
      </c>
      <c r="G147" s="3">
        <f t="shared" ref="G147:G210" si="8">B147-$G$1</f>
        <v>-4.4129999999999967</v>
      </c>
      <c r="H147">
        <f t="shared" si="7"/>
        <v>49.323999999999998</v>
      </c>
      <c r="I147" s="5">
        <f t="shared" si="6"/>
        <v>1.7638472143377548E-3</v>
      </c>
    </row>
    <row r="148" spans="1:9" x14ac:dyDescent="0.2">
      <c r="A148">
        <v>10.305</v>
      </c>
      <c r="B148">
        <v>72.994</v>
      </c>
      <c r="C148">
        <v>49.319000000000003</v>
      </c>
      <c r="D148">
        <v>0.60044500000000001</v>
      </c>
      <c r="F148" s="3">
        <f t="shared" si="5"/>
        <v>0.19950000000000045</v>
      </c>
      <c r="G148" s="3">
        <f t="shared" si="8"/>
        <v>-4.215999999999994</v>
      </c>
      <c r="H148">
        <f t="shared" si="7"/>
        <v>49.319000000000003</v>
      </c>
      <c r="I148" s="5">
        <f t="shared" si="6"/>
        <v>1.6626452280054105E-3</v>
      </c>
    </row>
    <row r="149" spans="1:9" x14ac:dyDescent="0.2">
      <c r="A149">
        <v>10.305</v>
      </c>
      <c r="B149">
        <v>73.195999999999998</v>
      </c>
      <c r="C149">
        <v>49.311999999999998</v>
      </c>
      <c r="D149">
        <v>0.60043400000000002</v>
      </c>
      <c r="F149" s="3">
        <f t="shared" ref="F149:F212" si="9">(G150-G148)/2</f>
        <v>0.2015000000000029</v>
      </c>
      <c r="G149" s="3">
        <f t="shared" si="8"/>
        <v>-4.0139999999999958</v>
      </c>
      <c r="H149">
        <f t="shared" si="7"/>
        <v>49.311999999999998</v>
      </c>
      <c r="I149" s="5">
        <f t="shared" si="6"/>
        <v>1.5209279688512822E-3</v>
      </c>
    </row>
    <row r="150" spans="1:9" x14ac:dyDescent="0.2">
      <c r="A150">
        <v>10.305</v>
      </c>
      <c r="B150">
        <v>73.397000000000006</v>
      </c>
      <c r="C150">
        <v>49.305999999999997</v>
      </c>
      <c r="D150">
        <v>0.60041</v>
      </c>
      <c r="F150" s="3">
        <f t="shared" si="9"/>
        <v>0.20049999999999812</v>
      </c>
      <c r="G150" s="3">
        <f t="shared" si="8"/>
        <v>-3.8129999999999882</v>
      </c>
      <c r="H150">
        <f t="shared" si="7"/>
        <v>49.305999999999997</v>
      </c>
      <c r="I150" s="5">
        <f t="shared" si="6"/>
        <v>1.3994240051919959E-3</v>
      </c>
    </row>
    <row r="151" spans="1:9" x14ac:dyDescent="0.2">
      <c r="A151">
        <v>10.305</v>
      </c>
      <c r="B151">
        <v>73.596999999999994</v>
      </c>
      <c r="C151">
        <v>49.304000000000002</v>
      </c>
      <c r="D151">
        <v>0.60044200000000003</v>
      </c>
      <c r="F151" s="3">
        <f t="shared" si="9"/>
        <v>0.19899999999999807</v>
      </c>
      <c r="G151" s="3">
        <f t="shared" si="8"/>
        <v>-3.6129999999999995</v>
      </c>
      <c r="H151">
        <f t="shared" si="7"/>
        <v>49.304000000000002</v>
      </c>
      <c r="I151" s="5">
        <f t="shared" si="6"/>
        <v>1.358916112283004E-3</v>
      </c>
    </row>
    <row r="152" spans="1:9" x14ac:dyDescent="0.2">
      <c r="A152">
        <v>10.305</v>
      </c>
      <c r="B152">
        <v>73.795000000000002</v>
      </c>
      <c r="C152">
        <v>49.3</v>
      </c>
      <c r="D152">
        <v>0.60044399999999998</v>
      </c>
      <c r="F152" s="3">
        <f t="shared" si="9"/>
        <v>0.20000000000000284</v>
      </c>
      <c r="G152" s="3">
        <f t="shared" si="8"/>
        <v>-3.414999999999992</v>
      </c>
      <c r="H152">
        <f t="shared" si="7"/>
        <v>49.3</v>
      </c>
      <c r="I152" s="5">
        <f t="shared" si="6"/>
        <v>1.2778904665313728E-3</v>
      </c>
    </row>
    <row r="153" spans="1:9" x14ac:dyDescent="0.2">
      <c r="A153">
        <v>10.305</v>
      </c>
      <c r="B153">
        <v>73.997</v>
      </c>
      <c r="C153">
        <v>49.295000000000002</v>
      </c>
      <c r="D153">
        <v>0.60041599999999995</v>
      </c>
      <c r="F153" s="3">
        <f t="shared" si="9"/>
        <v>0.20199999999999818</v>
      </c>
      <c r="G153" s="3">
        <f t="shared" si="8"/>
        <v>-3.2129999999999939</v>
      </c>
      <c r="H153">
        <f t="shared" si="7"/>
        <v>49.295000000000002</v>
      </c>
      <c r="I153" s="5">
        <f t="shared" si="6"/>
        <v>1.1765899178415307E-3</v>
      </c>
    </row>
    <row r="154" spans="1:9" x14ac:dyDescent="0.2">
      <c r="A154">
        <v>10.305</v>
      </c>
      <c r="B154">
        <v>74.198999999999998</v>
      </c>
      <c r="C154">
        <v>49.290999999999997</v>
      </c>
      <c r="D154">
        <v>0.60044699999999995</v>
      </c>
      <c r="F154" s="3">
        <f t="shared" si="9"/>
        <v>0.20049999999999812</v>
      </c>
      <c r="G154" s="3">
        <f t="shared" si="8"/>
        <v>-3.0109999999999957</v>
      </c>
      <c r="H154">
        <f t="shared" si="7"/>
        <v>49.290999999999997</v>
      </c>
      <c r="I154" s="5">
        <f t="shared" si="6"/>
        <v>1.095534681787691E-3</v>
      </c>
    </row>
    <row r="155" spans="1:9" x14ac:dyDescent="0.2">
      <c r="A155">
        <v>10.305</v>
      </c>
      <c r="B155">
        <v>74.397999999999996</v>
      </c>
      <c r="C155">
        <v>49.283999999999999</v>
      </c>
      <c r="D155">
        <v>0.60045400000000004</v>
      </c>
      <c r="F155" s="3">
        <f t="shared" si="9"/>
        <v>0.19850000000000279</v>
      </c>
      <c r="G155" s="3">
        <f t="shared" si="8"/>
        <v>-2.8119999999999976</v>
      </c>
      <c r="H155">
        <f t="shared" si="7"/>
        <v>49.283999999999999</v>
      </c>
      <c r="I155" s="5">
        <f t="shared" si="6"/>
        <v>9.5365635906174973E-4</v>
      </c>
    </row>
    <row r="156" spans="1:9" x14ac:dyDescent="0.2">
      <c r="A156">
        <v>10.305</v>
      </c>
      <c r="B156">
        <v>74.596000000000004</v>
      </c>
      <c r="C156">
        <v>49.28</v>
      </c>
      <c r="D156">
        <v>0.60044699999999995</v>
      </c>
      <c r="F156" s="3">
        <f t="shared" si="9"/>
        <v>0.20000000000000284</v>
      </c>
      <c r="G156" s="3">
        <f t="shared" si="8"/>
        <v>-2.6139999999999901</v>
      </c>
      <c r="H156">
        <f t="shared" si="7"/>
        <v>49.28</v>
      </c>
      <c r="I156" s="5">
        <f t="shared" si="6"/>
        <v>8.7256493506493449E-4</v>
      </c>
    </row>
    <row r="157" spans="1:9" x14ac:dyDescent="0.2">
      <c r="A157">
        <v>10.305</v>
      </c>
      <c r="B157">
        <v>74.798000000000002</v>
      </c>
      <c r="C157">
        <v>49.274999999999999</v>
      </c>
      <c r="D157">
        <v>0.60044299999999995</v>
      </c>
      <c r="F157" s="3">
        <f t="shared" si="9"/>
        <v>0.20149999999999579</v>
      </c>
      <c r="G157" s="3">
        <f t="shared" si="8"/>
        <v>-2.4119999999999919</v>
      </c>
      <c r="H157">
        <f t="shared" si="7"/>
        <v>49.274999999999999</v>
      </c>
      <c r="I157" s="5">
        <f t="shared" si="6"/>
        <v>7.7118214104510141E-4</v>
      </c>
    </row>
    <row r="158" spans="1:9" x14ac:dyDescent="0.2">
      <c r="A158">
        <v>10.305</v>
      </c>
      <c r="B158">
        <v>74.998999999999995</v>
      </c>
      <c r="C158">
        <v>49.274000000000001</v>
      </c>
      <c r="D158">
        <v>0.60044399999999998</v>
      </c>
      <c r="F158" s="3">
        <f t="shared" si="9"/>
        <v>0.19999999999999574</v>
      </c>
      <c r="G158" s="3">
        <f t="shared" si="8"/>
        <v>-2.2109999999999985</v>
      </c>
      <c r="H158">
        <f t="shared" si="7"/>
        <v>49.274000000000001</v>
      </c>
      <c r="I158" s="5">
        <f t="shared" si="6"/>
        <v>7.5090311320369363E-4</v>
      </c>
    </row>
    <row r="159" spans="1:9" x14ac:dyDescent="0.2">
      <c r="A159">
        <v>10.305</v>
      </c>
      <c r="B159">
        <v>75.197999999999993</v>
      </c>
      <c r="C159">
        <v>49.268999999999998</v>
      </c>
      <c r="D159">
        <v>0.60046900000000003</v>
      </c>
      <c r="F159" s="3">
        <f t="shared" si="9"/>
        <v>0.1980000000000004</v>
      </c>
      <c r="G159" s="3">
        <f t="shared" si="8"/>
        <v>-2.0120000000000005</v>
      </c>
      <c r="H159">
        <f t="shared" si="7"/>
        <v>49.268999999999998</v>
      </c>
      <c r="I159" s="5">
        <f t="shared" si="6"/>
        <v>6.4949562605287614E-4</v>
      </c>
    </row>
    <row r="160" spans="1:9" x14ac:dyDescent="0.2">
      <c r="A160">
        <v>10.305</v>
      </c>
      <c r="B160">
        <v>75.394999999999996</v>
      </c>
      <c r="C160">
        <v>49.264000000000003</v>
      </c>
      <c r="D160">
        <v>0.60040800000000005</v>
      </c>
      <c r="F160" s="3">
        <f t="shared" si="9"/>
        <v>0.19900000000000517</v>
      </c>
      <c r="G160" s="3">
        <f t="shared" si="8"/>
        <v>-1.8149999999999977</v>
      </c>
      <c r="H160">
        <f t="shared" si="7"/>
        <v>49.264000000000003</v>
      </c>
      <c r="I160" s="5">
        <f t="shared" si="6"/>
        <v>5.4806755440084398E-4</v>
      </c>
    </row>
    <row r="161" spans="1:9" x14ac:dyDescent="0.2">
      <c r="A161">
        <v>10.305</v>
      </c>
      <c r="B161">
        <v>75.596000000000004</v>
      </c>
      <c r="C161">
        <v>49.262</v>
      </c>
      <c r="D161">
        <v>0.60043199999999997</v>
      </c>
      <c r="F161" s="3">
        <f t="shared" si="9"/>
        <v>0.2015000000000029</v>
      </c>
      <c r="G161" s="3">
        <f t="shared" si="8"/>
        <v>-1.6139999999999901</v>
      </c>
      <c r="H161">
        <f t="shared" si="7"/>
        <v>49.262</v>
      </c>
      <c r="I161" s="5">
        <f t="shared" si="6"/>
        <v>5.0749056067556086E-4</v>
      </c>
    </row>
    <row r="162" spans="1:9" x14ac:dyDescent="0.2">
      <c r="A162">
        <v>10.305</v>
      </c>
      <c r="B162">
        <v>75.798000000000002</v>
      </c>
      <c r="C162">
        <v>49.258000000000003</v>
      </c>
      <c r="D162">
        <v>0.60044900000000001</v>
      </c>
      <c r="F162" s="3">
        <f t="shared" si="9"/>
        <v>0.20100000000000051</v>
      </c>
      <c r="G162" s="3">
        <f t="shared" si="8"/>
        <v>-1.4119999999999919</v>
      </c>
      <c r="H162">
        <f t="shared" si="7"/>
        <v>49.258000000000003</v>
      </c>
      <c r="I162" s="5">
        <f t="shared" si="6"/>
        <v>4.2632668805064888E-4</v>
      </c>
    </row>
    <row r="163" spans="1:9" x14ac:dyDescent="0.2">
      <c r="A163">
        <v>10.305</v>
      </c>
      <c r="B163">
        <v>75.998000000000005</v>
      </c>
      <c r="C163">
        <v>49.252000000000002</v>
      </c>
      <c r="D163">
        <v>0.600437</v>
      </c>
      <c r="F163" s="3">
        <f t="shared" si="9"/>
        <v>0.19899999999999807</v>
      </c>
      <c r="G163" s="3">
        <f t="shared" si="8"/>
        <v>-1.2119999999999891</v>
      </c>
      <c r="H163">
        <f t="shared" si="7"/>
        <v>49.252000000000002</v>
      </c>
      <c r="I163" s="5">
        <f t="shared" si="6"/>
        <v>3.0455616015589992E-4</v>
      </c>
    </row>
    <row r="164" spans="1:9" x14ac:dyDescent="0.2">
      <c r="A164">
        <v>10.305</v>
      </c>
      <c r="B164">
        <v>76.195999999999998</v>
      </c>
      <c r="C164">
        <v>49.255000000000003</v>
      </c>
      <c r="D164">
        <v>0.60045599999999999</v>
      </c>
      <c r="F164" s="3">
        <f t="shared" si="9"/>
        <v>0.19950000000000045</v>
      </c>
      <c r="G164" s="3">
        <f t="shared" si="8"/>
        <v>-1.0139999999999958</v>
      </c>
      <c r="H164">
        <f t="shared" si="7"/>
        <v>49.255000000000003</v>
      </c>
      <c r="I164" s="5">
        <f t="shared" si="6"/>
        <v>3.6544513247382948E-4</v>
      </c>
    </row>
    <row r="165" spans="1:9" x14ac:dyDescent="0.2">
      <c r="A165">
        <v>10.305</v>
      </c>
      <c r="B165">
        <v>76.397000000000006</v>
      </c>
      <c r="C165">
        <v>49.250999999999998</v>
      </c>
      <c r="D165">
        <v>0.60044799999999998</v>
      </c>
      <c r="F165" s="3">
        <f t="shared" si="9"/>
        <v>0.2015000000000029</v>
      </c>
      <c r="G165" s="3">
        <f t="shared" si="8"/>
        <v>-0.81299999999998818</v>
      </c>
      <c r="H165">
        <f t="shared" si="7"/>
        <v>49.250999999999998</v>
      </c>
      <c r="I165" s="5">
        <f t="shared" si="6"/>
        <v>2.8425818765087651E-4</v>
      </c>
    </row>
    <row r="166" spans="1:9" x14ac:dyDescent="0.2">
      <c r="A166">
        <v>10.305</v>
      </c>
      <c r="B166">
        <v>76.599000000000004</v>
      </c>
      <c r="C166">
        <v>49.247999999999998</v>
      </c>
      <c r="D166">
        <v>0.60043100000000005</v>
      </c>
      <c r="F166" s="3">
        <f t="shared" si="9"/>
        <v>0.20100000000000051</v>
      </c>
      <c r="G166" s="3">
        <f t="shared" si="8"/>
        <v>-0.61099999999999</v>
      </c>
      <c r="H166">
        <f t="shared" si="7"/>
        <v>49.247999999999998</v>
      </c>
      <c r="I166" s="5">
        <f t="shared" si="6"/>
        <v>2.2335932423644955E-4</v>
      </c>
    </row>
    <row r="167" spans="1:9" x14ac:dyDescent="0.2">
      <c r="A167">
        <v>10.305</v>
      </c>
      <c r="B167">
        <v>76.799000000000007</v>
      </c>
      <c r="C167">
        <v>49.247</v>
      </c>
      <c r="D167">
        <v>0.60042799999999996</v>
      </c>
      <c r="F167" s="3">
        <f t="shared" si="9"/>
        <v>0.19899999999999807</v>
      </c>
      <c r="G167" s="3">
        <f t="shared" si="8"/>
        <v>-0.41099999999998715</v>
      </c>
      <c r="H167">
        <f t="shared" si="7"/>
        <v>49.247</v>
      </c>
      <c r="I167" s="5">
        <f t="shared" si="6"/>
        <v>2.0305805429765567E-4</v>
      </c>
    </row>
    <row r="168" spans="1:9" x14ac:dyDescent="0.2">
      <c r="A168">
        <v>10.305</v>
      </c>
      <c r="B168">
        <v>76.997</v>
      </c>
      <c r="C168">
        <v>49.237000000000002</v>
      </c>
      <c r="D168">
        <v>0.60041999999999995</v>
      </c>
      <c r="F168" s="3">
        <f t="shared" si="9"/>
        <v>0.19949999999999335</v>
      </c>
      <c r="G168" s="3">
        <f t="shared" si="8"/>
        <v>-0.21299999999999386</v>
      </c>
      <c r="H168">
        <f t="shared" si="7"/>
        <v>49.237000000000002</v>
      </c>
      <c r="I168" s="5">
        <f>1-H$169/H168</f>
        <v>0</v>
      </c>
    </row>
    <row r="169" spans="1:9" x14ac:dyDescent="0.2">
      <c r="A169">
        <v>10.305</v>
      </c>
      <c r="B169">
        <v>77.197999999999993</v>
      </c>
      <c r="C169">
        <v>49.237000000000002</v>
      </c>
      <c r="D169">
        <v>0.60043299999999999</v>
      </c>
      <c r="F169" s="3">
        <f t="shared" si="9"/>
        <v>0.2015000000000029</v>
      </c>
      <c r="G169" s="3">
        <f t="shared" si="8"/>
        <v>-1.2000000000000455E-2</v>
      </c>
      <c r="H169">
        <f t="shared" si="7"/>
        <v>49.237000000000002</v>
      </c>
      <c r="I169" s="40">
        <f>1-H$169/H169</f>
        <v>0</v>
      </c>
    </row>
    <row r="170" spans="1:9" x14ac:dyDescent="0.2">
      <c r="A170">
        <v>10.305</v>
      </c>
      <c r="B170">
        <v>77.400000000000006</v>
      </c>
      <c r="C170">
        <v>49.234999999999999</v>
      </c>
      <c r="D170">
        <v>0.60041699999999998</v>
      </c>
      <c r="F170" s="3">
        <f t="shared" si="9"/>
        <v>0.20100000000000051</v>
      </c>
      <c r="G170" s="3">
        <f t="shared" si="8"/>
        <v>0.19000000000001194</v>
      </c>
      <c r="H170">
        <f t="shared" si="7"/>
        <v>49.234999999999999</v>
      </c>
      <c r="I170" s="5">
        <f>1-H$169/H170</f>
        <v>-4.0621509089122654E-5</v>
      </c>
    </row>
    <row r="171" spans="1:9" x14ac:dyDescent="0.2">
      <c r="A171">
        <v>10.305</v>
      </c>
      <c r="B171">
        <v>77.599999999999994</v>
      </c>
      <c r="C171">
        <v>49.234000000000002</v>
      </c>
      <c r="D171">
        <v>0.60045300000000001</v>
      </c>
      <c r="F171" s="3">
        <f t="shared" si="9"/>
        <v>0.1980000000000004</v>
      </c>
      <c r="G171" s="3">
        <f t="shared" si="8"/>
        <v>0.39000000000000057</v>
      </c>
      <c r="H171">
        <f t="shared" si="7"/>
        <v>49.234000000000002</v>
      </c>
      <c r="I171" s="5">
        <f t="shared" ref="I171:I194" si="10">1-H$169/H171</f>
        <v>-6.0933501238924492E-5</v>
      </c>
    </row>
    <row r="172" spans="1:9" x14ac:dyDescent="0.2">
      <c r="A172">
        <v>10.305</v>
      </c>
      <c r="B172">
        <v>77.796000000000006</v>
      </c>
      <c r="C172">
        <v>49.228999999999999</v>
      </c>
      <c r="D172">
        <v>0.60042499999999999</v>
      </c>
      <c r="F172" s="3">
        <f t="shared" si="9"/>
        <v>0.19850000000000279</v>
      </c>
      <c r="G172" s="3">
        <f t="shared" si="8"/>
        <v>0.58600000000001273</v>
      </c>
      <c r="H172">
        <f t="shared" si="7"/>
        <v>49.228999999999999</v>
      </c>
      <c r="I172" s="5">
        <f t="shared" si="10"/>
        <v>-1.6250584005361723E-4</v>
      </c>
    </row>
    <row r="173" spans="1:9" x14ac:dyDescent="0.2">
      <c r="A173">
        <v>10.305</v>
      </c>
      <c r="B173">
        <v>77.997</v>
      </c>
      <c r="C173">
        <v>49.225999999999999</v>
      </c>
      <c r="D173">
        <v>0.60041800000000001</v>
      </c>
      <c r="F173" s="3">
        <f t="shared" si="9"/>
        <v>0.20099999999999341</v>
      </c>
      <c r="G173" s="3">
        <f t="shared" si="8"/>
        <v>0.78700000000000614</v>
      </c>
      <c r="H173">
        <f t="shared" si="7"/>
        <v>49.225999999999999</v>
      </c>
      <c r="I173" s="5">
        <f t="shared" si="10"/>
        <v>-2.234591476049097E-4</v>
      </c>
    </row>
    <row r="174" spans="1:9" x14ac:dyDescent="0.2">
      <c r="A174">
        <v>10.305</v>
      </c>
      <c r="B174">
        <v>78.197999999999993</v>
      </c>
      <c r="C174">
        <v>49.225000000000001</v>
      </c>
      <c r="D174">
        <v>0.60042700000000004</v>
      </c>
      <c r="F174" s="3">
        <f t="shared" si="9"/>
        <v>0.20100000000000051</v>
      </c>
      <c r="G174" s="3">
        <f t="shared" si="8"/>
        <v>0.98799999999999955</v>
      </c>
      <c r="H174">
        <f t="shared" si="7"/>
        <v>49.225000000000001</v>
      </c>
      <c r="I174" s="5">
        <f t="shared" si="10"/>
        <v>-2.4377856780088969E-4</v>
      </c>
    </row>
    <row r="175" spans="1:9" x14ac:dyDescent="0.2">
      <c r="A175">
        <v>10.305</v>
      </c>
      <c r="B175">
        <v>78.399000000000001</v>
      </c>
      <c r="C175">
        <v>49.228000000000002</v>
      </c>
      <c r="D175">
        <v>0.60043100000000005</v>
      </c>
      <c r="F175" s="3">
        <f t="shared" si="9"/>
        <v>0.19950000000000045</v>
      </c>
      <c r="G175" s="3">
        <f t="shared" si="8"/>
        <v>1.1890000000000072</v>
      </c>
      <c r="H175">
        <f t="shared" si="7"/>
        <v>49.228000000000002</v>
      </c>
      <c r="I175" s="5">
        <f t="shared" si="10"/>
        <v>-1.828227837816776E-4</v>
      </c>
    </row>
    <row r="176" spans="1:9" x14ac:dyDescent="0.2">
      <c r="A176">
        <v>10.305</v>
      </c>
      <c r="B176">
        <v>78.596999999999994</v>
      </c>
      <c r="C176">
        <v>49.222999999999999</v>
      </c>
      <c r="D176">
        <v>0.60042200000000001</v>
      </c>
      <c r="F176" s="3">
        <f t="shared" si="9"/>
        <v>0.19950000000000045</v>
      </c>
      <c r="G176" s="3">
        <f t="shared" si="8"/>
        <v>1.3870000000000005</v>
      </c>
      <c r="H176">
        <f t="shared" si="7"/>
        <v>49.222999999999999</v>
      </c>
      <c r="I176" s="5">
        <f t="shared" si="10"/>
        <v>-2.8441988501315407E-4</v>
      </c>
    </row>
    <row r="177" spans="1:9" x14ac:dyDescent="0.2">
      <c r="A177">
        <v>10.305</v>
      </c>
      <c r="B177">
        <v>78.798000000000002</v>
      </c>
      <c r="C177">
        <v>49.22</v>
      </c>
      <c r="D177">
        <v>0.60040800000000005</v>
      </c>
      <c r="F177" s="3">
        <f t="shared" si="9"/>
        <v>0.20100000000000051</v>
      </c>
      <c r="G177" s="3">
        <f t="shared" si="8"/>
        <v>1.5880000000000081</v>
      </c>
      <c r="H177">
        <f t="shared" si="7"/>
        <v>49.22</v>
      </c>
      <c r="I177" s="5">
        <f t="shared" si="10"/>
        <v>-3.4538805363681924E-4</v>
      </c>
    </row>
    <row r="178" spans="1:9" x14ac:dyDescent="0.2">
      <c r="A178">
        <v>10.305</v>
      </c>
      <c r="B178">
        <v>78.998999999999995</v>
      </c>
      <c r="C178">
        <v>49.22</v>
      </c>
      <c r="D178">
        <v>0.60040899999999997</v>
      </c>
      <c r="F178" s="3">
        <f t="shared" si="9"/>
        <v>0.20049999999999812</v>
      </c>
      <c r="G178" s="3">
        <f t="shared" si="8"/>
        <v>1.7890000000000015</v>
      </c>
      <c r="H178">
        <f t="shared" si="7"/>
        <v>49.22</v>
      </c>
      <c r="I178" s="5">
        <f t="shared" si="10"/>
        <v>-3.4538805363681924E-4</v>
      </c>
    </row>
    <row r="179" spans="1:9" x14ac:dyDescent="0.2">
      <c r="A179">
        <v>10.305</v>
      </c>
      <c r="B179">
        <v>79.198999999999998</v>
      </c>
      <c r="C179">
        <v>49.222000000000001</v>
      </c>
      <c r="D179">
        <v>0.60043000000000002</v>
      </c>
      <c r="F179" s="3">
        <f t="shared" si="9"/>
        <v>0.19900000000000517</v>
      </c>
      <c r="G179" s="3">
        <f t="shared" si="8"/>
        <v>1.9890000000000043</v>
      </c>
      <c r="H179">
        <f t="shared" si="7"/>
        <v>49.222000000000001</v>
      </c>
      <c r="I179" s="5">
        <f t="shared" si="10"/>
        <v>-3.0474178213002467E-4</v>
      </c>
    </row>
    <row r="180" spans="1:9" x14ac:dyDescent="0.2">
      <c r="A180">
        <v>10.305</v>
      </c>
      <c r="B180">
        <v>79.397000000000006</v>
      </c>
      <c r="C180">
        <v>49.220999999999997</v>
      </c>
      <c r="D180">
        <v>0.60041999999999995</v>
      </c>
      <c r="F180" s="3">
        <f t="shared" si="9"/>
        <v>0.19950000000000045</v>
      </c>
      <c r="G180" s="3">
        <f t="shared" si="8"/>
        <v>2.1870000000000118</v>
      </c>
      <c r="H180">
        <f t="shared" si="7"/>
        <v>49.220999999999997</v>
      </c>
      <c r="I180" s="5">
        <f t="shared" si="10"/>
        <v>-3.2506450498792638E-4</v>
      </c>
    </row>
    <row r="181" spans="1:9" x14ac:dyDescent="0.2">
      <c r="A181">
        <v>10.305</v>
      </c>
      <c r="B181">
        <v>79.597999999999999</v>
      </c>
      <c r="C181">
        <v>49.216000000000001</v>
      </c>
      <c r="D181">
        <v>0.60043800000000003</v>
      </c>
      <c r="F181" s="3">
        <f t="shared" si="9"/>
        <v>0.20149999999999579</v>
      </c>
      <c r="G181" s="3">
        <f t="shared" si="8"/>
        <v>2.3880000000000052</v>
      </c>
      <c r="H181">
        <f t="shared" si="7"/>
        <v>49.216000000000001</v>
      </c>
      <c r="I181" s="5">
        <f t="shared" si="10"/>
        <v>-4.2669050715216095E-4</v>
      </c>
    </row>
    <row r="182" spans="1:9" x14ac:dyDescent="0.2">
      <c r="A182">
        <v>10.305</v>
      </c>
      <c r="B182">
        <v>79.8</v>
      </c>
      <c r="C182">
        <v>49.215000000000003</v>
      </c>
      <c r="D182">
        <v>0.60045599999999999</v>
      </c>
      <c r="F182" s="3">
        <f t="shared" si="9"/>
        <v>0.20100000000000051</v>
      </c>
      <c r="G182" s="3">
        <f t="shared" si="8"/>
        <v>2.5900000000000034</v>
      </c>
      <c r="H182">
        <f t="shared" si="7"/>
        <v>49.215000000000003</v>
      </c>
      <c r="I182" s="5">
        <f t="shared" si="10"/>
        <v>-4.4701818551251549E-4</v>
      </c>
    </row>
    <row r="183" spans="1:9" x14ac:dyDescent="0.2">
      <c r="A183">
        <v>10.305</v>
      </c>
      <c r="B183">
        <v>80</v>
      </c>
      <c r="C183">
        <v>49.215000000000003</v>
      </c>
      <c r="D183">
        <v>0.60044200000000003</v>
      </c>
      <c r="F183" s="3">
        <f t="shared" si="9"/>
        <v>0.19850000000000279</v>
      </c>
      <c r="G183" s="3">
        <f t="shared" si="8"/>
        <v>2.7900000000000063</v>
      </c>
      <c r="H183">
        <f t="shared" si="7"/>
        <v>49.215000000000003</v>
      </c>
      <c r="I183" s="5">
        <f t="shared" si="10"/>
        <v>-4.4701818551251549E-4</v>
      </c>
    </row>
    <row r="184" spans="1:9" x14ac:dyDescent="0.2">
      <c r="A184">
        <v>10.305</v>
      </c>
      <c r="B184">
        <v>80.197000000000003</v>
      </c>
      <c r="C184">
        <v>49.210999999999999</v>
      </c>
      <c r="D184">
        <v>0.60042300000000004</v>
      </c>
      <c r="F184" s="3">
        <f t="shared" si="9"/>
        <v>0.19899999999999807</v>
      </c>
      <c r="G184" s="3">
        <f t="shared" si="8"/>
        <v>2.987000000000009</v>
      </c>
      <c r="H184">
        <f t="shared" si="7"/>
        <v>49.210999999999999</v>
      </c>
      <c r="I184" s="5">
        <f t="shared" si="10"/>
        <v>-5.2833716039102363E-4</v>
      </c>
    </row>
    <row r="185" spans="1:9" x14ac:dyDescent="0.2">
      <c r="A185">
        <v>10.305</v>
      </c>
      <c r="B185">
        <v>80.397999999999996</v>
      </c>
      <c r="C185">
        <v>49.209000000000003</v>
      </c>
      <c r="D185">
        <v>0.60042700000000004</v>
      </c>
      <c r="F185" s="3">
        <f t="shared" si="9"/>
        <v>0.20100000000000051</v>
      </c>
      <c r="G185" s="3">
        <f t="shared" si="8"/>
        <v>3.1880000000000024</v>
      </c>
      <c r="H185">
        <f t="shared" si="7"/>
        <v>49.209000000000003</v>
      </c>
      <c r="I185" s="5">
        <f t="shared" si="10"/>
        <v>-5.6900160539741229E-4</v>
      </c>
    </row>
    <row r="186" spans="1:9" x14ac:dyDescent="0.2">
      <c r="A186">
        <v>10.305</v>
      </c>
      <c r="B186">
        <v>80.599000000000004</v>
      </c>
      <c r="C186">
        <v>49.21</v>
      </c>
      <c r="D186">
        <v>0.60043400000000002</v>
      </c>
      <c r="F186" s="3">
        <f t="shared" si="9"/>
        <v>0.20000000000000284</v>
      </c>
      <c r="G186" s="3">
        <f t="shared" si="8"/>
        <v>3.38900000000001</v>
      </c>
      <c r="H186">
        <f t="shared" si="7"/>
        <v>49.21</v>
      </c>
      <c r="I186" s="5">
        <f t="shared" si="10"/>
        <v>-5.4866896972161072E-4</v>
      </c>
    </row>
    <row r="187" spans="1:9" x14ac:dyDescent="0.2">
      <c r="A187">
        <v>10.305</v>
      </c>
      <c r="B187">
        <v>80.798000000000002</v>
      </c>
      <c r="C187">
        <v>49.21</v>
      </c>
      <c r="D187">
        <v>0.60044399999999998</v>
      </c>
      <c r="F187" s="3">
        <f t="shared" si="9"/>
        <v>0.19849999999999568</v>
      </c>
      <c r="G187" s="3">
        <f t="shared" si="8"/>
        <v>3.5880000000000081</v>
      </c>
      <c r="H187">
        <f t="shared" si="7"/>
        <v>49.21</v>
      </c>
      <c r="I187" s="5">
        <f t="shared" si="10"/>
        <v>-5.4866896972161072E-4</v>
      </c>
    </row>
    <row r="188" spans="1:9" x14ac:dyDescent="0.2">
      <c r="A188">
        <v>10.305</v>
      </c>
      <c r="B188">
        <v>80.995999999999995</v>
      </c>
      <c r="C188">
        <v>49.210999999999999</v>
      </c>
      <c r="D188">
        <v>0.600406</v>
      </c>
      <c r="F188" s="3">
        <f t="shared" si="9"/>
        <v>0.19999999999999574</v>
      </c>
      <c r="G188" s="3">
        <f t="shared" si="8"/>
        <v>3.7860000000000014</v>
      </c>
      <c r="H188">
        <f t="shared" si="7"/>
        <v>49.210999999999999</v>
      </c>
      <c r="I188" s="5">
        <f t="shared" si="10"/>
        <v>-5.2833716039102363E-4</v>
      </c>
    </row>
    <row r="189" spans="1:9" x14ac:dyDescent="0.2">
      <c r="A189">
        <v>10.305</v>
      </c>
      <c r="B189">
        <v>81.197999999999993</v>
      </c>
      <c r="C189">
        <v>49.212000000000003</v>
      </c>
      <c r="D189">
        <v>0.60043000000000002</v>
      </c>
      <c r="F189" s="3">
        <f t="shared" si="9"/>
        <v>0.2015000000000029</v>
      </c>
      <c r="G189" s="3">
        <f t="shared" si="8"/>
        <v>3.9879999999999995</v>
      </c>
      <c r="H189">
        <f t="shared" si="7"/>
        <v>49.212000000000003</v>
      </c>
      <c r="I189" s="5">
        <f t="shared" si="10"/>
        <v>-5.0800617735502485E-4</v>
      </c>
    </row>
    <row r="190" spans="1:9" x14ac:dyDescent="0.2">
      <c r="A190">
        <v>10.305</v>
      </c>
      <c r="B190">
        <v>81.399000000000001</v>
      </c>
      <c r="C190">
        <v>49.207999999999998</v>
      </c>
      <c r="D190">
        <v>0.60040700000000002</v>
      </c>
      <c r="F190" s="3">
        <f t="shared" si="9"/>
        <v>0.20050000000000523</v>
      </c>
      <c r="G190" s="3">
        <f t="shared" si="8"/>
        <v>4.1890000000000072</v>
      </c>
      <c r="H190">
        <f t="shared" si="7"/>
        <v>49.207999999999998</v>
      </c>
      <c r="I190" s="5">
        <f t="shared" si="10"/>
        <v>-5.8933506746883246E-4</v>
      </c>
    </row>
    <row r="191" spans="1:9" x14ac:dyDescent="0.2">
      <c r="A191">
        <v>10.305</v>
      </c>
      <c r="B191">
        <v>81.599000000000004</v>
      </c>
      <c r="C191">
        <v>49.210999999999999</v>
      </c>
      <c r="D191">
        <v>0.60044200000000003</v>
      </c>
      <c r="F191" s="3">
        <f t="shared" si="9"/>
        <v>0.19850000000000279</v>
      </c>
      <c r="G191" s="3">
        <f t="shared" si="8"/>
        <v>4.38900000000001</v>
      </c>
      <c r="H191">
        <f t="shared" si="7"/>
        <v>49.210999999999999</v>
      </c>
      <c r="I191" s="5">
        <f t="shared" si="10"/>
        <v>-5.2833716039102363E-4</v>
      </c>
    </row>
    <row r="192" spans="1:9" x14ac:dyDescent="0.2">
      <c r="A192">
        <v>10.305</v>
      </c>
      <c r="B192">
        <v>81.796000000000006</v>
      </c>
      <c r="C192">
        <v>49.207999999999998</v>
      </c>
      <c r="D192">
        <v>0.60046500000000003</v>
      </c>
      <c r="F192" s="3">
        <f t="shared" si="9"/>
        <v>0.19899999999999807</v>
      </c>
      <c r="G192" s="3">
        <f t="shared" si="8"/>
        <v>4.5860000000000127</v>
      </c>
      <c r="H192">
        <f t="shared" si="7"/>
        <v>49.207999999999998</v>
      </c>
      <c r="I192" s="5">
        <f t="shared" si="10"/>
        <v>-5.8933506746883246E-4</v>
      </c>
    </row>
    <row r="193" spans="1:9" x14ac:dyDescent="0.2">
      <c r="A193">
        <v>10.305</v>
      </c>
      <c r="B193">
        <v>81.997</v>
      </c>
      <c r="C193">
        <v>49.209000000000003</v>
      </c>
      <c r="D193">
        <v>0.600437</v>
      </c>
      <c r="F193" s="3">
        <f t="shared" si="9"/>
        <v>0.20149999999999579</v>
      </c>
      <c r="G193" s="3">
        <f t="shared" si="8"/>
        <v>4.7870000000000061</v>
      </c>
      <c r="H193">
        <f t="shared" si="7"/>
        <v>49.209000000000003</v>
      </c>
      <c r="I193" s="5">
        <f t="shared" si="10"/>
        <v>-5.6900160539741229E-4</v>
      </c>
    </row>
    <row r="194" spans="1:9" x14ac:dyDescent="0.2">
      <c r="A194">
        <v>10.305</v>
      </c>
      <c r="B194">
        <v>82.198999999999998</v>
      </c>
      <c r="C194">
        <v>49.207999999999998</v>
      </c>
      <c r="D194">
        <v>0.600437</v>
      </c>
      <c r="F194" s="3">
        <f t="shared" si="9"/>
        <v>0.20100000000000051</v>
      </c>
      <c r="G194" s="3">
        <f t="shared" si="8"/>
        <v>4.9890000000000043</v>
      </c>
      <c r="H194">
        <f t="shared" si="7"/>
        <v>49.207999999999998</v>
      </c>
      <c r="I194" s="5">
        <f t="shared" si="10"/>
        <v>-5.8933506746883246E-4</v>
      </c>
    </row>
    <row r="195" spans="1:9" x14ac:dyDescent="0.2">
      <c r="A195">
        <v>10.305</v>
      </c>
      <c r="B195">
        <v>82.399000000000001</v>
      </c>
      <c r="C195">
        <v>49.207000000000001</v>
      </c>
      <c r="D195">
        <v>0.60044699999999995</v>
      </c>
      <c r="F195" s="3">
        <f t="shared" si="9"/>
        <v>0.19899999999999807</v>
      </c>
      <c r="G195" s="3">
        <f t="shared" si="8"/>
        <v>5.1890000000000072</v>
      </c>
      <c r="H195">
        <f t="shared" si="7"/>
        <v>49.207000000000001</v>
      </c>
      <c r="I195" s="5">
        <f>1-H$169/H195</f>
        <v>-6.0966935598605332E-4</v>
      </c>
    </row>
    <row r="196" spans="1:9" x14ac:dyDescent="0.2">
      <c r="A196">
        <v>10.305</v>
      </c>
      <c r="B196">
        <v>82.596999999999994</v>
      </c>
      <c r="C196">
        <v>49.204000000000001</v>
      </c>
      <c r="D196">
        <v>0.60044200000000003</v>
      </c>
      <c r="F196" s="3">
        <f t="shared" si="9"/>
        <v>0.19950000000000045</v>
      </c>
      <c r="G196" s="3">
        <f t="shared" si="8"/>
        <v>5.3870000000000005</v>
      </c>
      <c r="H196">
        <f t="shared" si="7"/>
        <v>49.204000000000001</v>
      </c>
      <c r="I196" s="5">
        <f>1-H$169/H196</f>
        <v>-6.7067718071700533E-4</v>
      </c>
    </row>
    <row r="197" spans="1:9" x14ac:dyDescent="0.2">
      <c r="A197">
        <v>10.305</v>
      </c>
      <c r="B197">
        <v>82.798000000000002</v>
      </c>
      <c r="C197">
        <v>49.204000000000001</v>
      </c>
      <c r="D197">
        <v>0.60042799999999996</v>
      </c>
      <c r="F197" s="3">
        <f t="shared" si="9"/>
        <v>0.20100000000000051</v>
      </c>
      <c r="G197" s="3">
        <f t="shared" si="8"/>
        <v>5.5880000000000081</v>
      </c>
      <c r="H197">
        <f t="shared" ref="H197:H260" si="11">C197</f>
        <v>49.204000000000001</v>
      </c>
      <c r="I197" s="5">
        <f>1-H$169/H197</f>
        <v>-6.7067718071700533E-4</v>
      </c>
    </row>
    <row r="198" spans="1:9" x14ac:dyDescent="0.2">
      <c r="A198">
        <v>10.305</v>
      </c>
      <c r="B198">
        <v>82.998999999999995</v>
      </c>
      <c r="C198">
        <v>49.201000000000001</v>
      </c>
      <c r="D198">
        <v>0.60045300000000001</v>
      </c>
      <c r="F198" s="3">
        <f t="shared" si="9"/>
        <v>0.20049999999999812</v>
      </c>
      <c r="G198" s="3">
        <f t="shared" si="8"/>
        <v>5.7890000000000015</v>
      </c>
      <c r="H198">
        <f t="shared" si="11"/>
        <v>49.201000000000001</v>
      </c>
      <c r="I198" s="5">
        <f t="shared" ref="I198:I219" si="12">1-H$169/H198</f>
        <v>-7.3169244527560018E-4</v>
      </c>
    </row>
    <row r="199" spans="1:9" x14ac:dyDescent="0.2">
      <c r="A199">
        <v>10.305</v>
      </c>
      <c r="B199">
        <v>83.198999999999998</v>
      </c>
      <c r="C199">
        <v>49.198999999999998</v>
      </c>
      <c r="D199">
        <v>0.60040899999999997</v>
      </c>
      <c r="F199" s="3">
        <f t="shared" si="9"/>
        <v>0.19850000000000279</v>
      </c>
      <c r="G199" s="3">
        <f t="shared" si="8"/>
        <v>5.9890000000000043</v>
      </c>
      <c r="H199">
        <f t="shared" si="11"/>
        <v>49.198999999999998</v>
      </c>
      <c r="I199" s="5">
        <f t="shared" si="12"/>
        <v>-7.7237342222402638E-4</v>
      </c>
    </row>
    <row r="200" spans="1:9" x14ac:dyDescent="0.2">
      <c r="A200">
        <v>10.305</v>
      </c>
      <c r="B200">
        <v>83.396000000000001</v>
      </c>
      <c r="C200">
        <v>49.194000000000003</v>
      </c>
      <c r="D200">
        <v>0.60044200000000003</v>
      </c>
      <c r="F200" s="3">
        <f t="shared" si="9"/>
        <v>0.19950000000000045</v>
      </c>
      <c r="G200" s="3">
        <f t="shared" si="8"/>
        <v>6.186000000000007</v>
      </c>
      <c r="H200">
        <f t="shared" si="11"/>
        <v>49.194000000000003</v>
      </c>
      <c r="I200" s="5">
        <f t="shared" si="12"/>
        <v>-8.740903362198793E-4</v>
      </c>
    </row>
    <row r="201" spans="1:9" x14ac:dyDescent="0.2">
      <c r="A201">
        <v>10.305</v>
      </c>
      <c r="B201">
        <v>83.597999999999999</v>
      </c>
      <c r="C201">
        <v>49.19</v>
      </c>
      <c r="D201">
        <v>0.60041800000000001</v>
      </c>
      <c r="F201" s="3">
        <f t="shared" si="9"/>
        <v>0.20199999999999818</v>
      </c>
      <c r="G201" s="3">
        <f t="shared" si="8"/>
        <v>6.3880000000000052</v>
      </c>
      <c r="H201">
        <f t="shared" si="11"/>
        <v>49.19</v>
      </c>
      <c r="I201" s="5">
        <f t="shared" si="12"/>
        <v>-9.5547875584478525E-4</v>
      </c>
    </row>
    <row r="202" spans="1:9" x14ac:dyDescent="0.2">
      <c r="A202">
        <v>10.305</v>
      </c>
      <c r="B202">
        <v>83.8</v>
      </c>
      <c r="C202">
        <v>49.186999999999998</v>
      </c>
      <c r="D202">
        <v>0.60041999999999995</v>
      </c>
      <c r="F202" s="3">
        <f t="shared" si="9"/>
        <v>0.20100000000000051</v>
      </c>
      <c r="G202" s="3">
        <f t="shared" si="8"/>
        <v>6.5900000000000034</v>
      </c>
      <c r="H202">
        <f t="shared" si="11"/>
        <v>49.186999999999998</v>
      </c>
      <c r="I202" s="5">
        <f t="shared" si="12"/>
        <v>-1.0165287575987225E-3</v>
      </c>
    </row>
    <row r="203" spans="1:9" x14ac:dyDescent="0.2">
      <c r="A203">
        <v>10.305</v>
      </c>
      <c r="B203">
        <v>84</v>
      </c>
      <c r="C203">
        <v>49.183999999999997</v>
      </c>
      <c r="D203">
        <v>0.60043199999999997</v>
      </c>
      <c r="F203" s="3">
        <f t="shared" si="9"/>
        <v>0.19899999999999807</v>
      </c>
      <c r="G203" s="3">
        <f t="shared" si="8"/>
        <v>6.7900000000000063</v>
      </c>
      <c r="H203">
        <f t="shared" si="11"/>
        <v>49.183999999999997</v>
      </c>
      <c r="I203" s="5">
        <f t="shared" si="12"/>
        <v>-1.0775862068965747E-3</v>
      </c>
    </row>
    <row r="204" spans="1:9" x14ac:dyDescent="0.2">
      <c r="A204">
        <v>10.305</v>
      </c>
      <c r="B204">
        <v>84.197999999999993</v>
      </c>
      <c r="C204">
        <v>49.174999999999997</v>
      </c>
      <c r="D204">
        <v>0.60045400000000004</v>
      </c>
      <c r="F204" s="3">
        <f t="shared" si="9"/>
        <v>0.19899999999999807</v>
      </c>
      <c r="G204" s="3">
        <f t="shared" si="8"/>
        <v>6.9879999999999995</v>
      </c>
      <c r="H204">
        <f t="shared" si="11"/>
        <v>49.174999999999997</v>
      </c>
      <c r="I204" s="5">
        <f t="shared" si="12"/>
        <v>-1.2608032536858271E-3</v>
      </c>
    </row>
    <row r="205" spans="1:9" x14ac:dyDescent="0.2">
      <c r="A205">
        <v>10.305</v>
      </c>
      <c r="B205">
        <v>84.397999999999996</v>
      </c>
      <c r="C205">
        <v>49.171999999999997</v>
      </c>
      <c r="D205">
        <v>0.60041999999999995</v>
      </c>
      <c r="F205" s="3">
        <f t="shared" si="9"/>
        <v>0.20100000000000051</v>
      </c>
      <c r="G205" s="3">
        <f t="shared" si="8"/>
        <v>7.1880000000000024</v>
      </c>
      <c r="H205">
        <f t="shared" si="11"/>
        <v>49.171999999999997</v>
      </c>
      <c r="I205" s="5">
        <f t="shared" si="12"/>
        <v>-1.3218905067926556E-3</v>
      </c>
    </row>
    <row r="206" spans="1:9" x14ac:dyDescent="0.2">
      <c r="A206">
        <v>10.305</v>
      </c>
      <c r="B206">
        <v>84.6</v>
      </c>
      <c r="C206">
        <v>49.162999999999997</v>
      </c>
      <c r="D206">
        <v>0.60042600000000002</v>
      </c>
      <c r="F206" s="3">
        <f t="shared" si="9"/>
        <v>0.20100000000000051</v>
      </c>
      <c r="G206" s="3">
        <f t="shared" si="8"/>
        <v>7.3900000000000006</v>
      </c>
      <c r="H206">
        <f t="shared" si="11"/>
        <v>49.162999999999997</v>
      </c>
      <c r="I206" s="5">
        <f t="shared" si="12"/>
        <v>-1.5051969977422086E-3</v>
      </c>
    </row>
    <row r="207" spans="1:9" x14ac:dyDescent="0.2">
      <c r="A207">
        <v>10.305</v>
      </c>
      <c r="B207">
        <v>84.8</v>
      </c>
      <c r="C207">
        <v>49.152000000000001</v>
      </c>
      <c r="D207">
        <v>0.60042300000000004</v>
      </c>
      <c r="F207" s="3">
        <f t="shared" si="9"/>
        <v>0.19850000000000279</v>
      </c>
      <c r="G207" s="3">
        <f t="shared" si="8"/>
        <v>7.5900000000000034</v>
      </c>
      <c r="H207">
        <f t="shared" si="11"/>
        <v>49.152000000000001</v>
      </c>
      <c r="I207" s="5">
        <f t="shared" si="12"/>
        <v>-1.7293294270832593E-3</v>
      </c>
    </row>
    <row r="208" spans="1:9" x14ac:dyDescent="0.2">
      <c r="A208">
        <v>10.305</v>
      </c>
      <c r="B208">
        <v>84.997</v>
      </c>
      <c r="C208">
        <v>49.137</v>
      </c>
      <c r="D208">
        <v>0.60043000000000002</v>
      </c>
      <c r="F208" s="3">
        <f t="shared" si="9"/>
        <v>0.19899999999999807</v>
      </c>
      <c r="G208" s="3">
        <f t="shared" si="8"/>
        <v>7.7870000000000061</v>
      </c>
      <c r="H208">
        <f t="shared" si="11"/>
        <v>49.137</v>
      </c>
      <c r="I208" s="5">
        <f t="shared" si="12"/>
        <v>-2.0351262795856861E-3</v>
      </c>
    </row>
    <row r="209" spans="1:9" x14ac:dyDescent="0.2">
      <c r="A209">
        <v>10.305</v>
      </c>
      <c r="B209">
        <v>85.197999999999993</v>
      </c>
      <c r="C209">
        <v>49.122</v>
      </c>
      <c r="D209">
        <v>0.60040700000000002</v>
      </c>
      <c r="F209" s="3">
        <f t="shared" si="9"/>
        <v>0.2015000000000029</v>
      </c>
      <c r="G209" s="3">
        <f t="shared" si="8"/>
        <v>7.9879999999999995</v>
      </c>
      <c r="H209">
        <f t="shared" si="11"/>
        <v>49.122</v>
      </c>
      <c r="I209" s="5">
        <f t="shared" si="12"/>
        <v>-2.3411098896624072E-3</v>
      </c>
    </row>
    <row r="210" spans="1:9" x14ac:dyDescent="0.2">
      <c r="A210">
        <v>10.305</v>
      </c>
      <c r="B210">
        <v>85.4</v>
      </c>
      <c r="C210">
        <v>49.104999999999997</v>
      </c>
      <c r="D210">
        <v>0.60040400000000005</v>
      </c>
      <c r="F210" s="3">
        <f t="shared" si="9"/>
        <v>0.20100000000000051</v>
      </c>
      <c r="G210" s="3">
        <f t="shared" si="8"/>
        <v>8.1900000000000119</v>
      </c>
      <c r="H210">
        <f t="shared" si="11"/>
        <v>49.104999999999997</v>
      </c>
      <c r="I210" s="5">
        <f t="shared" si="12"/>
        <v>-2.6881172996640057E-3</v>
      </c>
    </row>
    <row r="211" spans="1:9" x14ac:dyDescent="0.2">
      <c r="A211">
        <v>10.305</v>
      </c>
      <c r="B211">
        <v>85.6</v>
      </c>
      <c r="C211">
        <v>49.082000000000001</v>
      </c>
      <c r="D211">
        <v>0.60044799999999998</v>
      </c>
      <c r="F211" s="3">
        <f t="shared" si="9"/>
        <v>0.19849999999999568</v>
      </c>
      <c r="G211" s="3">
        <f t="shared" ref="G211:G274" si="13">B211-$G$1</f>
        <v>8.39</v>
      </c>
      <c r="H211">
        <f t="shared" si="11"/>
        <v>49.082000000000001</v>
      </c>
      <c r="I211" s="5">
        <f t="shared" si="12"/>
        <v>-3.157980522391135E-3</v>
      </c>
    </row>
    <row r="212" spans="1:9" x14ac:dyDescent="0.2">
      <c r="A212">
        <v>10.305</v>
      </c>
      <c r="B212">
        <v>85.796999999999997</v>
      </c>
      <c r="C212">
        <v>49.052999999999997</v>
      </c>
      <c r="D212">
        <v>0.60045899999999996</v>
      </c>
      <c r="F212" s="3">
        <f t="shared" si="9"/>
        <v>0.19900000000000517</v>
      </c>
      <c r="G212" s="3">
        <f t="shared" si="13"/>
        <v>8.5870000000000033</v>
      </c>
      <c r="H212">
        <f t="shared" si="11"/>
        <v>49.052999999999997</v>
      </c>
      <c r="I212" s="5">
        <f t="shared" si="12"/>
        <v>-3.7510447882902476E-3</v>
      </c>
    </row>
    <row r="213" spans="1:9" x14ac:dyDescent="0.2">
      <c r="A213">
        <v>10.305</v>
      </c>
      <c r="B213">
        <v>85.998000000000005</v>
      </c>
      <c r="C213">
        <v>49.027999999999999</v>
      </c>
      <c r="D213">
        <v>0.600441</v>
      </c>
      <c r="F213" s="3">
        <f t="shared" ref="F213:F276" si="14">(G214-G212)/2</f>
        <v>0.2015000000000029</v>
      </c>
      <c r="G213" s="3">
        <f t="shared" si="13"/>
        <v>8.7880000000000109</v>
      </c>
      <c r="H213">
        <f t="shared" si="11"/>
        <v>49.027999999999999</v>
      </c>
      <c r="I213" s="5">
        <f t="shared" si="12"/>
        <v>-4.2628701966223037E-3</v>
      </c>
    </row>
    <row r="214" spans="1:9" x14ac:dyDescent="0.2">
      <c r="A214">
        <v>10.305</v>
      </c>
      <c r="B214">
        <v>86.2</v>
      </c>
      <c r="C214">
        <v>48.991999999999997</v>
      </c>
      <c r="D214">
        <v>0.60040300000000002</v>
      </c>
      <c r="F214" s="3">
        <f t="shared" si="14"/>
        <v>0.20100000000000051</v>
      </c>
      <c r="G214" s="3">
        <f t="shared" si="13"/>
        <v>8.9900000000000091</v>
      </c>
      <c r="H214">
        <f t="shared" si="11"/>
        <v>48.991999999999997</v>
      </c>
      <c r="I214" s="5">
        <f t="shared" si="12"/>
        <v>-5.000816459830304E-3</v>
      </c>
    </row>
    <row r="215" spans="1:9" x14ac:dyDescent="0.2">
      <c r="A215">
        <v>10.305</v>
      </c>
      <c r="B215">
        <v>86.4</v>
      </c>
      <c r="C215">
        <v>48.948999999999998</v>
      </c>
      <c r="D215">
        <v>0.60041699999999998</v>
      </c>
      <c r="F215" s="3">
        <f t="shared" si="14"/>
        <v>0.19899999999999807</v>
      </c>
      <c r="G215" s="3">
        <f t="shared" si="13"/>
        <v>9.1900000000000119</v>
      </c>
      <c r="H215">
        <f t="shared" si="11"/>
        <v>48.948999999999998</v>
      </c>
      <c r="I215" s="5">
        <f t="shared" si="12"/>
        <v>-5.8836748452470999E-3</v>
      </c>
    </row>
    <row r="216" spans="1:9" x14ac:dyDescent="0.2">
      <c r="A216">
        <v>10.305</v>
      </c>
      <c r="B216">
        <v>86.597999999999999</v>
      </c>
      <c r="C216">
        <v>48.902000000000001</v>
      </c>
      <c r="D216">
        <v>0.60040499999999997</v>
      </c>
      <c r="F216" s="3">
        <f t="shared" si="14"/>
        <v>0.19899999999999807</v>
      </c>
      <c r="G216" s="3">
        <f t="shared" si="13"/>
        <v>9.3880000000000052</v>
      </c>
      <c r="H216">
        <f t="shared" si="11"/>
        <v>48.902000000000001</v>
      </c>
      <c r="I216" s="5">
        <f t="shared" si="12"/>
        <v>-6.8504355650076398E-3</v>
      </c>
    </row>
    <row r="217" spans="1:9" x14ac:dyDescent="0.2">
      <c r="A217">
        <v>10.305</v>
      </c>
      <c r="B217">
        <v>86.798000000000002</v>
      </c>
      <c r="C217">
        <v>48.85</v>
      </c>
      <c r="D217">
        <v>0.60043000000000002</v>
      </c>
      <c r="F217" s="3">
        <f t="shared" si="14"/>
        <v>0.20100000000000051</v>
      </c>
      <c r="G217" s="3">
        <f t="shared" si="13"/>
        <v>9.5880000000000081</v>
      </c>
      <c r="H217">
        <f t="shared" si="11"/>
        <v>48.85</v>
      </c>
      <c r="I217" s="5">
        <f t="shared" si="12"/>
        <v>-7.9222108495393684E-3</v>
      </c>
    </row>
    <row r="218" spans="1:9" x14ac:dyDescent="0.2">
      <c r="A218">
        <v>10.305</v>
      </c>
      <c r="B218">
        <v>87</v>
      </c>
      <c r="C218">
        <v>48.781999999999996</v>
      </c>
      <c r="D218">
        <v>0.60045400000000004</v>
      </c>
      <c r="F218" s="3">
        <f t="shared" si="14"/>
        <v>0.20100000000000051</v>
      </c>
      <c r="G218" s="3">
        <f t="shared" si="13"/>
        <v>9.7900000000000063</v>
      </c>
      <c r="H218">
        <f t="shared" si="11"/>
        <v>48.781999999999996</v>
      </c>
      <c r="I218" s="5">
        <f t="shared" si="12"/>
        <v>-9.3272108564634859E-3</v>
      </c>
    </row>
    <row r="219" spans="1:9" x14ac:dyDescent="0.2">
      <c r="A219">
        <v>10.305</v>
      </c>
      <c r="B219">
        <v>87.2</v>
      </c>
      <c r="C219">
        <v>48.707999999999998</v>
      </c>
      <c r="D219">
        <v>0.60042600000000002</v>
      </c>
      <c r="F219" s="3">
        <f t="shared" si="14"/>
        <v>0.19850000000000279</v>
      </c>
      <c r="G219" s="3">
        <f t="shared" si="13"/>
        <v>9.9900000000000091</v>
      </c>
      <c r="H219">
        <f t="shared" si="11"/>
        <v>48.707999999999998</v>
      </c>
      <c r="I219" s="5">
        <f t="shared" si="12"/>
        <v>-1.0860638909419462E-2</v>
      </c>
    </row>
    <row r="220" spans="1:9" x14ac:dyDescent="0.2">
      <c r="A220">
        <v>10.305</v>
      </c>
      <c r="B220">
        <v>87.397000000000006</v>
      </c>
      <c r="C220">
        <v>48.616999999999997</v>
      </c>
      <c r="D220">
        <v>0.60040099999999996</v>
      </c>
      <c r="F220" s="3">
        <f t="shared" si="14"/>
        <v>0.19849999999999568</v>
      </c>
      <c r="G220" s="3">
        <f t="shared" si="13"/>
        <v>10.187000000000012</v>
      </c>
      <c r="H220">
        <f t="shared" si="11"/>
        <v>48.616999999999997</v>
      </c>
    </row>
    <row r="221" spans="1:9" x14ac:dyDescent="0.2">
      <c r="A221">
        <v>10.305</v>
      </c>
      <c r="B221">
        <v>87.596999999999994</v>
      </c>
      <c r="C221">
        <v>48.512</v>
      </c>
      <c r="D221">
        <v>0.60044299999999995</v>
      </c>
      <c r="F221" s="3">
        <f t="shared" si="14"/>
        <v>0.20100000000000051</v>
      </c>
      <c r="G221" s="3">
        <f t="shared" si="13"/>
        <v>10.387</v>
      </c>
      <c r="H221">
        <f t="shared" si="11"/>
        <v>48.512</v>
      </c>
    </row>
    <row r="222" spans="1:9" x14ac:dyDescent="0.2">
      <c r="A222">
        <v>10.305</v>
      </c>
      <c r="B222">
        <v>87.799000000000007</v>
      </c>
      <c r="C222">
        <v>48.389000000000003</v>
      </c>
      <c r="D222">
        <v>0.60044699999999995</v>
      </c>
      <c r="F222" s="3">
        <f t="shared" si="14"/>
        <v>0.20050000000000523</v>
      </c>
      <c r="G222" s="3">
        <f t="shared" si="13"/>
        <v>10.589000000000013</v>
      </c>
      <c r="H222">
        <f t="shared" si="11"/>
        <v>48.389000000000003</v>
      </c>
    </row>
    <row r="223" spans="1:9" x14ac:dyDescent="0.2">
      <c r="A223">
        <v>10.305</v>
      </c>
      <c r="B223">
        <v>87.998000000000005</v>
      </c>
      <c r="C223">
        <v>48.244</v>
      </c>
      <c r="D223">
        <v>0.60044299999999995</v>
      </c>
      <c r="F223" s="3">
        <f t="shared" si="14"/>
        <v>0.19849999999999568</v>
      </c>
      <c r="G223" s="3">
        <f t="shared" si="13"/>
        <v>10.788000000000011</v>
      </c>
      <c r="H223">
        <f t="shared" si="11"/>
        <v>48.244</v>
      </c>
    </row>
    <row r="224" spans="1:9" x14ac:dyDescent="0.2">
      <c r="A224">
        <v>10.305</v>
      </c>
      <c r="B224">
        <v>88.195999999999998</v>
      </c>
      <c r="C224">
        <v>48.076999999999998</v>
      </c>
      <c r="D224">
        <v>0.60042200000000001</v>
      </c>
      <c r="F224" s="3">
        <f t="shared" si="14"/>
        <v>0.19950000000000045</v>
      </c>
      <c r="G224" s="3">
        <f t="shared" si="13"/>
        <v>10.986000000000004</v>
      </c>
      <c r="H224">
        <f t="shared" si="11"/>
        <v>48.076999999999998</v>
      </c>
    </row>
    <row r="225" spans="1:8" x14ac:dyDescent="0.2">
      <c r="A225">
        <v>10.305</v>
      </c>
      <c r="B225">
        <v>88.397000000000006</v>
      </c>
      <c r="C225">
        <v>47.889000000000003</v>
      </c>
      <c r="D225">
        <v>0.60042499999999999</v>
      </c>
      <c r="F225" s="3">
        <f t="shared" si="14"/>
        <v>0.2015000000000029</v>
      </c>
      <c r="G225" s="3">
        <f t="shared" si="13"/>
        <v>11.187000000000012</v>
      </c>
      <c r="H225">
        <f t="shared" si="11"/>
        <v>47.889000000000003</v>
      </c>
    </row>
    <row r="226" spans="1:8" x14ac:dyDescent="0.2">
      <c r="A226">
        <v>10.305</v>
      </c>
      <c r="B226">
        <v>88.599000000000004</v>
      </c>
      <c r="C226">
        <v>47.661999999999999</v>
      </c>
      <c r="D226">
        <v>0.60045000000000004</v>
      </c>
      <c r="F226" s="3">
        <f t="shared" si="14"/>
        <v>0.20100000000000051</v>
      </c>
      <c r="G226" s="3">
        <f t="shared" si="13"/>
        <v>11.38900000000001</v>
      </c>
      <c r="H226">
        <f t="shared" si="11"/>
        <v>47.661999999999999</v>
      </c>
    </row>
    <row r="227" spans="1:8" x14ac:dyDescent="0.2">
      <c r="A227">
        <v>10.305</v>
      </c>
      <c r="B227">
        <v>88.799000000000007</v>
      </c>
      <c r="C227">
        <v>47.4</v>
      </c>
      <c r="D227">
        <v>0.60044299999999995</v>
      </c>
      <c r="F227" s="3">
        <f t="shared" si="14"/>
        <v>0.19899999999999807</v>
      </c>
      <c r="G227" s="3">
        <f t="shared" si="13"/>
        <v>11.589000000000013</v>
      </c>
      <c r="H227">
        <f t="shared" si="11"/>
        <v>47.4</v>
      </c>
    </row>
    <row r="228" spans="1:8" x14ac:dyDescent="0.2">
      <c r="A228">
        <v>10.305</v>
      </c>
      <c r="B228">
        <v>88.997</v>
      </c>
      <c r="C228">
        <v>47.098999999999997</v>
      </c>
      <c r="D228">
        <v>0.60045300000000001</v>
      </c>
      <c r="F228" s="3">
        <f t="shared" si="14"/>
        <v>0.19949999999999335</v>
      </c>
      <c r="G228" s="3">
        <f t="shared" si="13"/>
        <v>11.787000000000006</v>
      </c>
      <c r="H228">
        <f t="shared" si="11"/>
        <v>47.098999999999997</v>
      </c>
    </row>
    <row r="229" spans="1:8" x14ac:dyDescent="0.2">
      <c r="A229">
        <v>10.305</v>
      </c>
      <c r="B229">
        <v>89.197999999999993</v>
      </c>
      <c r="C229">
        <v>46.75</v>
      </c>
      <c r="D229">
        <v>0.60041500000000003</v>
      </c>
      <c r="F229" s="3">
        <f t="shared" si="14"/>
        <v>0.20100000000000051</v>
      </c>
      <c r="G229" s="3">
        <f t="shared" si="13"/>
        <v>11.988</v>
      </c>
      <c r="H229">
        <f t="shared" si="11"/>
        <v>46.75</v>
      </c>
    </row>
    <row r="230" spans="1:8" x14ac:dyDescent="0.2">
      <c r="A230">
        <v>10.305</v>
      </c>
      <c r="B230">
        <v>89.399000000000001</v>
      </c>
      <c r="C230">
        <v>46.353000000000002</v>
      </c>
      <c r="D230">
        <v>0.600441</v>
      </c>
      <c r="F230" s="3">
        <f t="shared" si="14"/>
        <v>0.20100000000000051</v>
      </c>
      <c r="G230" s="3">
        <f t="shared" si="13"/>
        <v>12.189000000000007</v>
      </c>
      <c r="H230">
        <f t="shared" si="11"/>
        <v>46.353000000000002</v>
      </c>
    </row>
    <row r="231" spans="1:8" x14ac:dyDescent="0.2">
      <c r="A231">
        <v>10.305</v>
      </c>
      <c r="B231">
        <v>89.6</v>
      </c>
      <c r="C231">
        <v>45.893000000000001</v>
      </c>
      <c r="D231">
        <v>0.60043899999999994</v>
      </c>
      <c r="F231" s="3">
        <f t="shared" si="14"/>
        <v>0.19899999999999807</v>
      </c>
      <c r="G231" s="3">
        <f t="shared" si="13"/>
        <v>12.39</v>
      </c>
      <c r="H231">
        <f t="shared" si="11"/>
        <v>45.893000000000001</v>
      </c>
    </row>
    <row r="232" spans="1:8" x14ac:dyDescent="0.2">
      <c r="A232">
        <v>10.305</v>
      </c>
      <c r="B232">
        <v>89.796999999999997</v>
      </c>
      <c r="C232">
        <v>45.372999999999998</v>
      </c>
      <c r="D232">
        <v>0.60040099999999996</v>
      </c>
      <c r="F232" s="3">
        <f t="shared" si="14"/>
        <v>0.19900000000000517</v>
      </c>
      <c r="G232" s="3">
        <f t="shared" si="13"/>
        <v>12.587000000000003</v>
      </c>
      <c r="H232">
        <f t="shared" si="11"/>
        <v>45.372999999999998</v>
      </c>
    </row>
    <row r="233" spans="1:8" x14ac:dyDescent="0.2">
      <c r="A233">
        <v>10.305</v>
      </c>
      <c r="B233">
        <v>89.998000000000005</v>
      </c>
      <c r="C233">
        <v>44.779000000000003</v>
      </c>
      <c r="D233">
        <v>0.60041500000000003</v>
      </c>
      <c r="F233" s="3">
        <f t="shared" si="14"/>
        <v>0.20100000000000051</v>
      </c>
      <c r="G233" s="3">
        <f t="shared" si="13"/>
        <v>12.788000000000011</v>
      </c>
      <c r="H233">
        <f t="shared" si="11"/>
        <v>44.779000000000003</v>
      </c>
    </row>
    <row r="234" spans="1:8" x14ac:dyDescent="0.2">
      <c r="A234">
        <v>10.305</v>
      </c>
      <c r="B234">
        <v>90.198999999999998</v>
      </c>
      <c r="C234">
        <v>44.104999999999997</v>
      </c>
      <c r="D234">
        <v>0.60046200000000005</v>
      </c>
      <c r="F234" s="3">
        <f t="shared" si="14"/>
        <v>0.20049999999999812</v>
      </c>
      <c r="G234" s="3">
        <f t="shared" si="13"/>
        <v>12.989000000000004</v>
      </c>
      <c r="H234">
        <f t="shared" si="11"/>
        <v>44.104999999999997</v>
      </c>
    </row>
    <row r="235" spans="1:8" x14ac:dyDescent="0.2">
      <c r="A235">
        <v>10.305</v>
      </c>
      <c r="B235">
        <v>90.399000000000001</v>
      </c>
      <c r="C235">
        <v>43.344000000000001</v>
      </c>
      <c r="D235">
        <v>0.60041999999999995</v>
      </c>
      <c r="F235" s="3">
        <f t="shared" si="14"/>
        <v>0.19850000000000279</v>
      </c>
      <c r="G235" s="3">
        <f t="shared" si="13"/>
        <v>13.189000000000007</v>
      </c>
      <c r="H235">
        <f t="shared" si="11"/>
        <v>43.344000000000001</v>
      </c>
    </row>
    <row r="236" spans="1:8" x14ac:dyDescent="0.2">
      <c r="A236">
        <v>10.305</v>
      </c>
      <c r="B236">
        <v>90.596000000000004</v>
      </c>
      <c r="C236">
        <v>42.031999999999996</v>
      </c>
      <c r="D236">
        <v>0.60047099999999998</v>
      </c>
      <c r="F236" s="3">
        <f t="shared" si="14"/>
        <v>0.19899999999999807</v>
      </c>
      <c r="G236" s="3">
        <f t="shared" si="13"/>
        <v>13.38600000000001</v>
      </c>
      <c r="H236">
        <f t="shared" si="11"/>
        <v>42.031999999999996</v>
      </c>
    </row>
    <row r="237" spans="1:8" x14ac:dyDescent="0.2">
      <c r="A237">
        <v>10.305</v>
      </c>
      <c r="B237">
        <v>90.796999999999997</v>
      </c>
      <c r="C237">
        <v>41.42</v>
      </c>
      <c r="D237">
        <v>0.60045099999999996</v>
      </c>
      <c r="F237" s="3">
        <f t="shared" si="14"/>
        <v>0.20149999999999579</v>
      </c>
      <c r="G237" s="3">
        <f t="shared" si="13"/>
        <v>13.587000000000003</v>
      </c>
      <c r="H237">
        <f t="shared" si="11"/>
        <v>41.42</v>
      </c>
    </row>
    <row r="238" spans="1:8" x14ac:dyDescent="0.2">
      <c r="A238">
        <v>10.305</v>
      </c>
      <c r="B238">
        <v>90.998999999999995</v>
      </c>
      <c r="C238">
        <v>39.996000000000002</v>
      </c>
      <c r="D238">
        <v>0.60041900000000004</v>
      </c>
      <c r="F238" s="3">
        <f t="shared" si="14"/>
        <v>0.2015000000000029</v>
      </c>
      <c r="G238" s="3">
        <f t="shared" si="13"/>
        <v>13.789000000000001</v>
      </c>
      <c r="H238">
        <f t="shared" si="11"/>
        <v>39.996000000000002</v>
      </c>
    </row>
    <row r="239" spans="1:8" x14ac:dyDescent="0.2">
      <c r="A239">
        <v>10.305</v>
      </c>
      <c r="B239">
        <v>91.2</v>
      </c>
      <c r="C239">
        <v>38.738</v>
      </c>
      <c r="D239">
        <v>0.60043299999999999</v>
      </c>
      <c r="F239" s="3">
        <f t="shared" si="14"/>
        <v>0.19900000000000517</v>
      </c>
      <c r="G239" s="3">
        <f t="shared" si="13"/>
        <v>13.990000000000009</v>
      </c>
      <c r="H239">
        <f t="shared" si="11"/>
        <v>38.738</v>
      </c>
    </row>
    <row r="240" spans="1:8" x14ac:dyDescent="0.2">
      <c r="A240">
        <v>10.305</v>
      </c>
      <c r="B240">
        <v>91.397000000000006</v>
      </c>
      <c r="C240">
        <v>37.447000000000003</v>
      </c>
      <c r="D240">
        <v>0.60046500000000003</v>
      </c>
      <c r="F240" s="3">
        <f t="shared" si="14"/>
        <v>0.19899999999999807</v>
      </c>
      <c r="G240" s="3">
        <f t="shared" si="13"/>
        <v>14.187000000000012</v>
      </c>
      <c r="H240">
        <f t="shared" si="11"/>
        <v>37.447000000000003</v>
      </c>
    </row>
    <row r="241" spans="1:8" x14ac:dyDescent="0.2">
      <c r="A241">
        <v>10.305</v>
      </c>
      <c r="B241">
        <v>91.597999999999999</v>
      </c>
      <c r="C241">
        <v>36.098999999999997</v>
      </c>
      <c r="D241">
        <v>0.60042799999999996</v>
      </c>
      <c r="F241" s="3">
        <f t="shared" si="14"/>
        <v>0.20100000000000051</v>
      </c>
      <c r="G241" s="3">
        <f t="shared" si="13"/>
        <v>14.388000000000005</v>
      </c>
      <c r="H241">
        <f t="shared" si="11"/>
        <v>36.098999999999997</v>
      </c>
    </row>
    <row r="242" spans="1:8" x14ac:dyDescent="0.2">
      <c r="A242">
        <v>10.305</v>
      </c>
      <c r="B242">
        <v>91.799000000000007</v>
      </c>
      <c r="C242">
        <v>34.588999999999999</v>
      </c>
      <c r="D242">
        <v>0.60043599999999997</v>
      </c>
      <c r="F242" s="3">
        <f t="shared" si="14"/>
        <v>0.20049999999999812</v>
      </c>
      <c r="G242" s="3">
        <f t="shared" si="13"/>
        <v>14.589000000000013</v>
      </c>
      <c r="H242">
        <f t="shared" si="11"/>
        <v>34.588999999999999</v>
      </c>
    </row>
    <row r="243" spans="1:8" x14ac:dyDescent="0.2">
      <c r="A243">
        <v>10.305</v>
      </c>
      <c r="B243">
        <v>91.998999999999995</v>
      </c>
      <c r="C243">
        <v>33.040999999999997</v>
      </c>
      <c r="D243">
        <v>0.60044699999999995</v>
      </c>
      <c r="F243" s="3">
        <f t="shared" si="14"/>
        <v>0.19899999999999807</v>
      </c>
      <c r="G243" s="3">
        <f t="shared" si="13"/>
        <v>14.789000000000001</v>
      </c>
      <c r="H243">
        <f t="shared" si="11"/>
        <v>33.040999999999997</v>
      </c>
    </row>
    <row r="244" spans="1:8" x14ac:dyDescent="0.2">
      <c r="A244">
        <v>10.305</v>
      </c>
      <c r="B244">
        <v>92.197000000000003</v>
      </c>
      <c r="C244">
        <v>31.391999999999999</v>
      </c>
      <c r="D244">
        <v>0.60044699999999995</v>
      </c>
      <c r="F244" s="3">
        <f t="shared" si="14"/>
        <v>0.19950000000000045</v>
      </c>
      <c r="G244" s="3">
        <f t="shared" si="13"/>
        <v>14.987000000000009</v>
      </c>
      <c r="H244">
        <f t="shared" si="11"/>
        <v>31.391999999999999</v>
      </c>
    </row>
    <row r="245" spans="1:8" x14ac:dyDescent="0.2">
      <c r="A245">
        <v>10.305</v>
      </c>
      <c r="B245">
        <v>92.397999999999996</v>
      </c>
      <c r="C245">
        <v>29.584</v>
      </c>
      <c r="D245">
        <v>0.60043000000000002</v>
      </c>
      <c r="F245" s="3">
        <f t="shared" si="14"/>
        <v>0.20100000000000051</v>
      </c>
      <c r="G245" s="3">
        <f t="shared" si="13"/>
        <v>15.188000000000002</v>
      </c>
      <c r="H245">
        <f t="shared" si="11"/>
        <v>29.584</v>
      </c>
    </row>
    <row r="246" spans="1:8" x14ac:dyDescent="0.2">
      <c r="A246">
        <v>10.305</v>
      </c>
      <c r="B246">
        <v>92.599000000000004</v>
      </c>
      <c r="C246">
        <v>27.753</v>
      </c>
      <c r="D246">
        <v>0.60041599999999995</v>
      </c>
      <c r="F246" s="3">
        <f t="shared" si="14"/>
        <v>0.20050000000000523</v>
      </c>
      <c r="G246" s="3">
        <f t="shared" si="13"/>
        <v>15.38900000000001</v>
      </c>
      <c r="H246">
        <f t="shared" si="11"/>
        <v>27.753</v>
      </c>
    </row>
    <row r="247" spans="1:8" x14ac:dyDescent="0.2">
      <c r="A247">
        <v>10.305</v>
      </c>
      <c r="B247">
        <v>92.799000000000007</v>
      </c>
      <c r="C247">
        <v>25.827999999999999</v>
      </c>
      <c r="D247">
        <v>0.60044600000000004</v>
      </c>
      <c r="F247" s="3">
        <f t="shared" si="14"/>
        <v>0.19899999999999807</v>
      </c>
      <c r="G247" s="3">
        <f t="shared" si="13"/>
        <v>15.589000000000013</v>
      </c>
      <c r="H247">
        <f t="shared" si="11"/>
        <v>25.827999999999999</v>
      </c>
    </row>
    <row r="248" spans="1:8" x14ac:dyDescent="0.2">
      <c r="A248">
        <v>10.305</v>
      </c>
      <c r="B248">
        <v>92.997</v>
      </c>
      <c r="C248">
        <v>23.838999999999999</v>
      </c>
      <c r="D248">
        <v>0.60042399999999996</v>
      </c>
      <c r="F248" s="3">
        <f t="shared" si="14"/>
        <v>0.19899999999999807</v>
      </c>
      <c r="G248" s="3">
        <f t="shared" si="13"/>
        <v>15.787000000000006</v>
      </c>
      <c r="H248">
        <f t="shared" si="11"/>
        <v>23.838999999999999</v>
      </c>
    </row>
    <row r="249" spans="1:8" x14ac:dyDescent="0.2">
      <c r="A249">
        <v>10.305</v>
      </c>
      <c r="B249">
        <v>93.197000000000003</v>
      </c>
      <c r="C249">
        <v>21.81</v>
      </c>
      <c r="D249">
        <v>0.60040000000000004</v>
      </c>
      <c r="F249" s="3">
        <f t="shared" si="14"/>
        <v>0.20100000000000051</v>
      </c>
      <c r="G249" s="3">
        <f t="shared" si="13"/>
        <v>15.987000000000009</v>
      </c>
      <c r="H249">
        <f t="shared" si="11"/>
        <v>21.81</v>
      </c>
    </row>
    <row r="250" spans="1:8" x14ac:dyDescent="0.2">
      <c r="A250">
        <v>10.305</v>
      </c>
      <c r="B250">
        <v>93.399000000000001</v>
      </c>
      <c r="C250">
        <v>19.295000000000002</v>
      </c>
      <c r="D250">
        <v>0.60043000000000002</v>
      </c>
      <c r="F250" s="3">
        <f t="shared" si="14"/>
        <v>0.20149999999999579</v>
      </c>
      <c r="G250" s="3">
        <f t="shared" si="13"/>
        <v>16.189000000000007</v>
      </c>
      <c r="H250">
        <f t="shared" si="11"/>
        <v>19.295000000000002</v>
      </c>
    </row>
    <row r="251" spans="1:8" x14ac:dyDescent="0.2">
      <c r="A251">
        <v>10.305</v>
      </c>
      <c r="B251">
        <v>93.6</v>
      </c>
      <c r="C251">
        <v>17.471</v>
      </c>
      <c r="D251">
        <v>0.60043100000000005</v>
      </c>
      <c r="F251" s="3">
        <f t="shared" si="14"/>
        <v>0.19899999999999807</v>
      </c>
      <c r="G251" s="3">
        <f t="shared" si="13"/>
        <v>16.39</v>
      </c>
      <c r="H251">
        <f t="shared" si="11"/>
        <v>17.471</v>
      </c>
    </row>
    <row r="252" spans="1:8" x14ac:dyDescent="0.2">
      <c r="A252">
        <v>10.305</v>
      </c>
      <c r="B252">
        <v>93.796999999999997</v>
      </c>
      <c r="C252">
        <v>15.305999999999999</v>
      </c>
      <c r="D252">
        <v>0.600441</v>
      </c>
      <c r="F252" s="3">
        <f t="shared" si="14"/>
        <v>0.19850000000000279</v>
      </c>
      <c r="G252" s="3">
        <f t="shared" si="13"/>
        <v>16.587000000000003</v>
      </c>
      <c r="H252">
        <f t="shared" si="11"/>
        <v>15.305999999999999</v>
      </c>
    </row>
    <row r="253" spans="1:8" x14ac:dyDescent="0.2">
      <c r="A253">
        <v>10.305</v>
      </c>
      <c r="B253">
        <v>93.997</v>
      </c>
      <c r="C253">
        <v>13.146000000000001</v>
      </c>
      <c r="D253">
        <v>0.60040000000000004</v>
      </c>
      <c r="F253" s="3">
        <f t="shared" si="14"/>
        <v>0.2015000000000029</v>
      </c>
      <c r="G253" s="3">
        <f t="shared" si="13"/>
        <v>16.787000000000006</v>
      </c>
      <c r="H253">
        <f t="shared" si="11"/>
        <v>13.146000000000001</v>
      </c>
    </row>
    <row r="254" spans="1:8" x14ac:dyDescent="0.2">
      <c r="A254">
        <v>10.305</v>
      </c>
      <c r="B254">
        <v>94.2</v>
      </c>
      <c r="C254">
        <v>10.555</v>
      </c>
      <c r="D254">
        <v>0.600437</v>
      </c>
      <c r="F254" s="3">
        <f t="shared" si="14"/>
        <v>0.2015000000000029</v>
      </c>
      <c r="G254" s="3">
        <f t="shared" si="13"/>
        <v>16.990000000000009</v>
      </c>
      <c r="H254">
        <f t="shared" si="11"/>
        <v>10.555</v>
      </c>
    </row>
    <row r="255" spans="1:8" x14ac:dyDescent="0.2">
      <c r="A255">
        <v>10.305</v>
      </c>
      <c r="B255">
        <v>94.4</v>
      </c>
      <c r="C255">
        <v>8.7129999999999992</v>
      </c>
      <c r="D255">
        <v>0.60044900000000001</v>
      </c>
      <c r="F255" s="3">
        <f t="shared" si="14"/>
        <v>0.19849999999999568</v>
      </c>
      <c r="G255" s="3">
        <f t="shared" si="13"/>
        <v>17.190000000000012</v>
      </c>
      <c r="H255">
        <f t="shared" si="11"/>
        <v>8.7129999999999992</v>
      </c>
    </row>
    <row r="256" spans="1:8" x14ac:dyDescent="0.2">
      <c r="A256">
        <v>10.305</v>
      </c>
      <c r="B256">
        <v>94.596999999999994</v>
      </c>
      <c r="C256">
        <v>6.6539999999999999</v>
      </c>
      <c r="D256">
        <v>0.60042499999999999</v>
      </c>
      <c r="F256" s="3">
        <f t="shared" si="14"/>
        <v>0.19899999999999807</v>
      </c>
      <c r="G256" s="3">
        <f t="shared" si="13"/>
        <v>17.387</v>
      </c>
      <c r="H256">
        <f t="shared" si="11"/>
        <v>6.6539999999999999</v>
      </c>
    </row>
    <row r="257" spans="1:8" x14ac:dyDescent="0.2">
      <c r="A257">
        <v>10.305</v>
      </c>
      <c r="B257">
        <v>94.798000000000002</v>
      </c>
      <c r="C257">
        <v>4.6070000000000002</v>
      </c>
      <c r="D257">
        <v>0.60041599999999995</v>
      </c>
      <c r="F257" s="3">
        <f t="shared" si="14"/>
        <v>0.20100000000000051</v>
      </c>
      <c r="G257" s="3">
        <f t="shared" si="13"/>
        <v>17.588000000000008</v>
      </c>
      <c r="H257">
        <f t="shared" si="11"/>
        <v>4.6070000000000002</v>
      </c>
    </row>
    <row r="258" spans="1:8" x14ac:dyDescent="0.2">
      <c r="A258">
        <v>10.305</v>
      </c>
      <c r="B258">
        <v>94.998999999999995</v>
      </c>
      <c r="C258">
        <v>2.79</v>
      </c>
      <c r="D258">
        <v>0.600414</v>
      </c>
      <c r="F258" s="3">
        <f t="shared" si="14"/>
        <v>0.20049999999999812</v>
      </c>
      <c r="G258" s="3">
        <f t="shared" si="13"/>
        <v>17.789000000000001</v>
      </c>
      <c r="H258">
        <f t="shared" si="11"/>
        <v>2.79</v>
      </c>
    </row>
    <row r="259" spans="1:8" x14ac:dyDescent="0.2">
      <c r="A259">
        <v>10.305</v>
      </c>
      <c r="B259">
        <v>95.198999999999998</v>
      </c>
      <c r="C259">
        <v>1.218</v>
      </c>
      <c r="D259">
        <v>0.60042499999999999</v>
      </c>
      <c r="F259" s="3">
        <f t="shared" si="14"/>
        <v>0.19850000000000279</v>
      </c>
      <c r="G259" s="3">
        <f t="shared" si="13"/>
        <v>17.989000000000004</v>
      </c>
      <c r="H259">
        <f t="shared" si="11"/>
        <v>1.218</v>
      </c>
    </row>
    <row r="260" spans="1:8" x14ac:dyDescent="0.2">
      <c r="A260">
        <v>10.305</v>
      </c>
      <c r="B260">
        <v>95.396000000000001</v>
      </c>
      <c r="C260">
        <v>0.499</v>
      </c>
      <c r="D260">
        <v>0.60043199999999997</v>
      </c>
      <c r="F260" s="3">
        <f t="shared" si="14"/>
        <v>0.19899999999999807</v>
      </c>
      <c r="G260" s="3">
        <f t="shared" si="13"/>
        <v>18.186000000000007</v>
      </c>
      <c r="H260">
        <f t="shared" si="11"/>
        <v>0.499</v>
      </c>
    </row>
    <row r="261" spans="1:8" x14ac:dyDescent="0.2">
      <c r="A261">
        <v>10.305</v>
      </c>
      <c r="B261">
        <v>95.596999999999994</v>
      </c>
      <c r="C261">
        <v>-7.9000000000000001E-2</v>
      </c>
      <c r="D261">
        <v>0.60044200000000003</v>
      </c>
      <c r="F261" s="3">
        <f t="shared" si="14"/>
        <v>0.2015000000000029</v>
      </c>
      <c r="G261" s="3">
        <f t="shared" si="13"/>
        <v>18.387</v>
      </c>
      <c r="H261">
        <f t="shared" ref="H261:H319" si="15">C261</f>
        <v>-7.9000000000000001E-2</v>
      </c>
    </row>
    <row r="262" spans="1:8" x14ac:dyDescent="0.2">
      <c r="A262">
        <v>10.305</v>
      </c>
      <c r="B262">
        <v>95.799000000000007</v>
      </c>
      <c r="C262">
        <v>-0.42899999999999999</v>
      </c>
      <c r="D262">
        <v>0.60043400000000002</v>
      </c>
      <c r="F262" s="3">
        <f t="shared" si="14"/>
        <v>0.20100000000000051</v>
      </c>
      <c r="G262" s="3">
        <f t="shared" si="13"/>
        <v>18.589000000000013</v>
      </c>
      <c r="H262">
        <f t="shared" si="15"/>
        <v>-0.42899999999999999</v>
      </c>
    </row>
    <row r="263" spans="1:8" x14ac:dyDescent="0.2">
      <c r="A263">
        <v>10.305</v>
      </c>
      <c r="B263">
        <v>95.998999999999995</v>
      </c>
      <c r="C263">
        <v>-0.59299999999999997</v>
      </c>
      <c r="D263">
        <v>0.60045000000000004</v>
      </c>
      <c r="F263" s="3">
        <f t="shared" si="14"/>
        <v>0.19899999999999807</v>
      </c>
      <c r="G263" s="3">
        <f t="shared" si="13"/>
        <v>18.789000000000001</v>
      </c>
      <c r="H263">
        <f t="shared" si="15"/>
        <v>-0.59299999999999997</v>
      </c>
    </row>
    <row r="264" spans="1:8" x14ac:dyDescent="0.2">
      <c r="A264">
        <v>10.305</v>
      </c>
      <c r="B264">
        <v>96.197000000000003</v>
      </c>
      <c r="C264">
        <v>-0.61599999999999999</v>
      </c>
      <c r="D264">
        <v>0.60043299999999999</v>
      </c>
      <c r="F264" s="3">
        <f t="shared" si="14"/>
        <v>0.19950000000000045</v>
      </c>
      <c r="G264" s="3">
        <f t="shared" si="13"/>
        <v>18.987000000000009</v>
      </c>
      <c r="H264">
        <f t="shared" si="15"/>
        <v>-0.61599999999999999</v>
      </c>
    </row>
    <row r="265" spans="1:8" x14ac:dyDescent="0.2">
      <c r="A265">
        <v>10.305</v>
      </c>
      <c r="B265">
        <v>96.397999999999996</v>
      </c>
      <c r="C265">
        <v>-0.55500000000000005</v>
      </c>
      <c r="D265">
        <v>0.60041900000000004</v>
      </c>
      <c r="F265" s="3">
        <f t="shared" si="14"/>
        <v>0.20100000000000051</v>
      </c>
      <c r="G265" s="3">
        <f t="shared" si="13"/>
        <v>19.188000000000002</v>
      </c>
      <c r="H265">
        <f t="shared" si="15"/>
        <v>-0.55500000000000005</v>
      </c>
    </row>
    <row r="266" spans="1:8" x14ac:dyDescent="0.2">
      <c r="A266">
        <v>10.305</v>
      </c>
      <c r="B266">
        <v>96.599000000000004</v>
      </c>
      <c r="C266">
        <v>-0.45300000000000001</v>
      </c>
      <c r="D266">
        <v>0.60039799999999999</v>
      </c>
      <c r="F266" s="3">
        <f t="shared" si="14"/>
        <v>0.20100000000000051</v>
      </c>
      <c r="G266" s="3">
        <f t="shared" si="13"/>
        <v>19.38900000000001</v>
      </c>
      <c r="H266">
        <f t="shared" si="15"/>
        <v>-0.45300000000000001</v>
      </c>
    </row>
    <row r="267" spans="1:8" x14ac:dyDescent="0.2">
      <c r="A267">
        <v>10.305</v>
      </c>
      <c r="B267">
        <v>96.8</v>
      </c>
      <c r="C267">
        <v>-0.34200000000000003</v>
      </c>
      <c r="D267">
        <v>0.60042799999999996</v>
      </c>
      <c r="F267" s="3">
        <f t="shared" si="14"/>
        <v>0.19899999999999807</v>
      </c>
      <c r="G267" s="3">
        <f t="shared" si="13"/>
        <v>19.590000000000003</v>
      </c>
      <c r="H267">
        <f t="shared" si="15"/>
        <v>-0.34200000000000003</v>
      </c>
    </row>
    <row r="268" spans="1:8" x14ac:dyDescent="0.2">
      <c r="A268">
        <v>10.305</v>
      </c>
      <c r="B268">
        <v>96.997</v>
      </c>
      <c r="C268">
        <v>-0.24299999999999999</v>
      </c>
      <c r="D268">
        <v>0.60041999999999995</v>
      </c>
      <c r="F268" s="3">
        <f t="shared" si="14"/>
        <v>0.19899999999999807</v>
      </c>
      <c r="G268" s="3">
        <f t="shared" si="13"/>
        <v>19.787000000000006</v>
      </c>
      <c r="H268">
        <f t="shared" si="15"/>
        <v>-0.24299999999999999</v>
      </c>
    </row>
    <row r="269" spans="1:8" x14ac:dyDescent="0.2">
      <c r="A269">
        <v>10.305</v>
      </c>
      <c r="B269">
        <v>97.197999999999993</v>
      </c>
      <c r="C269">
        <v>-0.153</v>
      </c>
      <c r="D269">
        <v>0.60045499999999996</v>
      </c>
      <c r="F269" s="3">
        <f t="shared" si="14"/>
        <v>0.2015000000000029</v>
      </c>
      <c r="G269" s="3">
        <f t="shared" si="13"/>
        <v>19.988</v>
      </c>
      <c r="H269">
        <f t="shared" si="15"/>
        <v>-0.153</v>
      </c>
    </row>
    <row r="270" spans="1:8" x14ac:dyDescent="0.2">
      <c r="A270">
        <v>10.305</v>
      </c>
      <c r="B270">
        <v>97.4</v>
      </c>
      <c r="C270">
        <v>-7.1999999999999995E-2</v>
      </c>
      <c r="D270">
        <v>0.60043199999999997</v>
      </c>
      <c r="F270" s="3">
        <f t="shared" si="14"/>
        <v>0.20100000000000051</v>
      </c>
      <c r="G270" s="3">
        <f t="shared" si="13"/>
        <v>20.190000000000012</v>
      </c>
      <c r="H270">
        <f t="shared" si="15"/>
        <v>-7.1999999999999995E-2</v>
      </c>
    </row>
    <row r="271" spans="1:8" x14ac:dyDescent="0.2">
      <c r="A271">
        <v>10.305</v>
      </c>
      <c r="B271">
        <v>97.6</v>
      </c>
      <c r="C271">
        <v>-5.0000000000000001E-3</v>
      </c>
      <c r="D271">
        <v>0.60044799999999998</v>
      </c>
      <c r="F271" s="3">
        <f t="shared" si="14"/>
        <v>0.19899999999999807</v>
      </c>
      <c r="G271" s="3">
        <f t="shared" si="13"/>
        <v>20.39</v>
      </c>
      <c r="H271">
        <f t="shared" si="15"/>
        <v>-5.0000000000000001E-3</v>
      </c>
    </row>
    <row r="272" spans="1:8" x14ac:dyDescent="0.2">
      <c r="A272">
        <v>10.305</v>
      </c>
      <c r="B272">
        <v>97.798000000000002</v>
      </c>
      <c r="C272">
        <v>5.8000000000000003E-2</v>
      </c>
      <c r="D272">
        <v>0.60041500000000003</v>
      </c>
      <c r="F272" s="3">
        <f t="shared" si="14"/>
        <v>0.19850000000000279</v>
      </c>
      <c r="G272" s="3">
        <f t="shared" si="13"/>
        <v>20.588000000000008</v>
      </c>
      <c r="H272">
        <f t="shared" si="15"/>
        <v>5.8000000000000003E-2</v>
      </c>
    </row>
    <row r="273" spans="1:8" x14ac:dyDescent="0.2">
      <c r="A273">
        <v>10.305</v>
      </c>
      <c r="B273">
        <v>97.997</v>
      </c>
      <c r="C273">
        <v>0.114</v>
      </c>
      <c r="D273">
        <v>0.60042099999999998</v>
      </c>
      <c r="F273" s="3">
        <f t="shared" si="14"/>
        <v>0.20049999999999812</v>
      </c>
      <c r="G273" s="3">
        <f t="shared" si="13"/>
        <v>20.787000000000006</v>
      </c>
      <c r="H273">
        <f t="shared" si="15"/>
        <v>0.114</v>
      </c>
    </row>
    <row r="274" spans="1:8" x14ac:dyDescent="0.2">
      <c r="A274">
        <v>10.305</v>
      </c>
      <c r="B274">
        <v>98.198999999999998</v>
      </c>
      <c r="C274">
        <v>0.16900000000000001</v>
      </c>
      <c r="D274">
        <v>0.60041199999999995</v>
      </c>
      <c r="F274" s="3">
        <f t="shared" si="14"/>
        <v>0.20100000000000051</v>
      </c>
      <c r="G274" s="3">
        <f t="shared" si="13"/>
        <v>20.989000000000004</v>
      </c>
      <c r="H274">
        <f t="shared" si="15"/>
        <v>0.16900000000000001</v>
      </c>
    </row>
    <row r="275" spans="1:8" x14ac:dyDescent="0.2">
      <c r="A275">
        <v>10.305</v>
      </c>
      <c r="B275">
        <v>98.399000000000001</v>
      </c>
      <c r="C275">
        <v>0.219</v>
      </c>
      <c r="D275">
        <v>0.60041599999999995</v>
      </c>
      <c r="F275" s="3">
        <f t="shared" si="14"/>
        <v>0.19899999999999807</v>
      </c>
      <c r="G275" s="3">
        <f t="shared" ref="G275:G319" si="16">B275-$G$1</f>
        <v>21.189000000000007</v>
      </c>
      <c r="H275">
        <f t="shared" si="15"/>
        <v>0.219</v>
      </c>
    </row>
    <row r="276" spans="1:8" x14ac:dyDescent="0.2">
      <c r="A276">
        <v>10.305</v>
      </c>
      <c r="B276">
        <v>98.596999999999994</v>
      </c>
      <c r="C276">
        <v>0.25700000000000001</v>
      </c>
      <c r="D276">
        <v>0.600437</v>
      </c>
      <c r="F276" s="3">
        <f t="shared" si="14"/>
        <v>0.19899999999999807</v>
      </c>
      <c r="G276" s="3">
        <f t="shared" si="16"/>
        <v>21.387</v>
      </c>
      <c r="H276">
        <f t="shared" si="15"/>
        <v>0.25700000000000001</v>
      </c>
    </row>
    <row r="277" spans="1:8" x14ac:dyDescent="0.2">
      <c r="A277">
        <v>10.305</v>
      </c>
      <c r="B277">
        <v>98.796999999999997</v>
      </c>
      <c r="C277">
        <v>0.29499999999999998</v>
      </c>
      <c r="D277">
        <v>0.60041999999999995</v>
      </c>
      <c r="F277" s="3">
        <f t="shared" ref="F277:F318" si="17">(G278-G276)/2</f>
        <v>0.20100000000000051</v>
      </c>
      <c r="G277" s="3">
        <f t="shared" si="16"/>
        <v>21.587000000000003</v>
      </c>
      <c r="H277">
        <f t="shared" si="15"/>
        <v>0.29499999999999998</v>
      </c>
    </row>
    <row r="278" spans="1:8" x14ac:dyDescent="0.2">
      <c r="A278">
        <v>10.305</v>
      </c>
      <c r="B278">
        <v>98.998999999999995</v>
      </c>
      <c r="C278">
        <v>0.33300000000000002</v>
      </c>
      <c r="D278">
        <v>0.60044399999999998</v>
      </c>
      <c r="F278" s="3">
        <f t="shared" si="17"/>
        <v>0.20100000000000051</v>
      </c>
      <c r="G278" s="3">
        <f t="shared" si="16"/>
        <v>21.789000000000001</v>
      </c>
      <c r="H278">
        <f t="shared" si="15"/>
        <v>0.33300000000000002</v>
      </c>
    </row>
    <row r="279" spans="1:8" x14ac:dyDescent="0.2">
      <c r="A279">
        <v>10.305</v>
      </c>
      <c r="B279">
        <v>99.198999999999998</v>
      </c>
      <c r="C279">
        <v>0.37</v>
      </c>
      <c r="D279">
        <v>0.60044900000000001</v>
      </c>
      <c r="F279" s="3">
        <f t="shared" si="17"/>
        <v>0.19900000000000517</v>
      </c>
      <c r="G279" s="3">
        <f t="shared" si="16"/>
        <v>21.989000000000004</v>
      </c>
      <c r="H279">
        <f t="shared" si="15"/>
        <v>0.37</v>
      </c>
    </row>
    <row r="280" spans="1:8" x14ac:dyDescent="0.2">
      <c r="A280">
        <v>10.305</v>
      </c>
      <c r="B280">
        <v>99.397000000000006</v>
      </c>
      <c r="C280">
        <v>0.40200000000000002</v>
      </c>
      <c r="D280">
        <v>0.60043000000000002</v>
      </c>
      <c r="F280" s="3">
        <f t="shared" si="17"/>
        <v>0.19899999999999807</v>
      </c>
      <c r="G280" s="3">
        <f t="shared" si="16"/>
        <v>22.187000000000012</v>
      </c>
      <c r="H280">
        <f t="shared" si="15"/>
        <v>0.40200000000000002</v>
      </c>
    </row>
    <row r="281" spans="1:8" x14ac:dyDescent="0.2">
      <c r="A281">
        <v>10.305</v>
      </c>
      <c r="B281">
        <v>99.596999999999994</v>
      </c>
      <c r="C281">
        <v>0.42699999999999999</v>
      </c>
      <c r="D281">
        <v>0.60040700000000002</v>
      </c>
      <c r="F281" s="3">
        <f t="shared" si="17"/>
        <v>0.20100000000000051</v>
      </c>
      <c r="G281" s="3">
        <f t="shared" si="16"/>
        <v>22.387</v>
      </c>
      <c r="H281">
        <f t="shared" si="15"/>
        <v>0.42699999999999999</v>
      </c>
    </row>
    <row r="282" spans="1:8" x14ac:dyDescent="0.2">
      <c r="A282">
        <v>10.305</v>
      </c>
      <c r="B282">
        <v>99.799000000000007</v>
      </c>
      <c r="C282">
        <v>0.44600000000000001</v>
      </c>
      <c r="D282">
        <v>0.60045499999999996</v>
      </c>
      <c r="F282" s="3">
        <f t="shared" si="17"/>
        <v>0.2015000000000029</v>
      </c>
      <c r="G282" s="3">
        <f t="shared" si="16"/>
        <v>22.589000000000013</v>
      </c>
      <c r="H282">
        <f t="shared" si="15"/>
        <v>0.44600000000000001</v>
      </c>
    </row>
    <row r="283" spans="1:8" x14ac:dyDescent="0.2">
      <c r="A283">
        <v>10.305</v>
      </c>
      <c r="B283">
        <v>100</v>
      </c>
      <c r="C283">
        <v>0.46300000000000002</v>
      </c>
      <c r="D283">
        <v>0.600437</v>
      </c>
      <c r="F283" s="3">
        <f t="shared" si="17"/>
        <v>0.19949999999999335</v>
      </c>
      <c r="G283" s="3">
        <f t="shared" si="16"/>
        <v>22.790000000000006</v>
      </c>
      <c r="H283">
        <f t="shared" si="15"/>
        <v>0.46300000000000002</v>
      </c>
    </row>
    <row r="284" spans="1:8" x14ac:dyDescent="0.2">
      <c r="A284">
        <v>10.305</v>
      </c>
      <c r="B284">
        <v>100.19799999999999</v>
      </c>
      <c r="C284">
        <v>0.47699999999999998</v>
      </c>
      <c r="D284">
        <v>0.60043100000000005</v>
      </c>
      <c r="F284" s="3">
        <f t="shared" si="17"/>
        <v>0.19899999999999807</v>
      </c>
      <c r="G284" s="3">
        <f t="shared" si="16"/>
        <v>22.988</v>
      </c>
      <c r="H284">
        <f t="shared" si="15"/>
        <v>0.47699999999999998</v>
      </c>
    </row>
    <row r="285" spans="1:8" x14ac:dyDescent="0.2">
      <c r="A285">
        <v>10.305</v>
      </c>
      <c r="B285">
        <v>100.398</v>
      </c>
      <c r="C285">
        <v>0.495</v>
      </c>
      <c r="D285">
        <v>0.60042099999999998</v>
      </c>
      <c r="F285" s="3">
        <f t="shared" si="17"/>
        <v>0.20100000000000051</v>
      </c>
      <c r="G285" s="3">
        <f t="shared" si="16"/>
        <v>23.188000000000002</v>
      </c>
      <c r="H285">
        <f t="shared" si="15"/>
        <v>0.495</v>
      </c>
    </row>
    <row r="286" spans="1:8" x14ac:dyDescent="0.2">
      <c r="A286">
        <v>10.305</v>
      </c>
      <c r="B286">
        <v>100.6</v>
      </c>
      <c r="C286">
        <v>0.51200000000000001</v>
      </c>
      <c r="D286">
        <v>0.60042099999999998</v>
      </c>
      <c r="F286" s="3">
        <f t="shared" si="17"/>
        <v>0.20100000000000051</v>
      </c>
      <c r="G286" s="3">
        <f t="shared" si="16"/>
        <v>23.39</v>
      </c>
      <c r="H286">
        <f t="shared" si="15"/>
        <v>0.51200000000000001</v>
      </c>
    </row>
    <row r="287" spans="1:8" x14ac:dyDescent="0.2">
      <c r="A287">
        <v>10.305</v>
      </c>
      <c r="B287">
        <v>100.8</v>
      </c>
      <c r="C287">
        <v>0.52200000000000002</v>
      </c>
      <c r="D287">
        <v>0.60042499999999999</v>
      </c>
      <c r="F287" s="3">
        <f t="shared" si="17"/>
        <v>0.19850000000000279</v>
      </c>
      <c r="G287" s="3">
        <f t="shared" si="16"/>
        <v>23.590000000000003</v>
      </c>
      <c r="H287">
        <f t="shared" si="15"/>
        <v>0.52200000000000002</v>
      </c>
    </row>
    <row r="288" spans="1:8" x14ac:dyDescent="0.2">
      <c r="A288">
        <v>10.305</v>
      </c>
      <c r="B288">
        <v>100.997</v>
      </c>
      <c r="C288">
        <v>0.53300000000000003</v>
      </c>
      <c r="D288">
        <v>0.60043800000000003</v>
      </c>
      <c r="F288" s="3">
        <f t="shared" si="17"/>
        <v>0.19850000000000279</v>
      </c>
      <c r="G288" s="3">
        <f t="shared" si="16"/>
        <v>23.787000000000006</v>
      </c>
      <c r="H288">
        <f t="shared" si="15"/>
        <v>0.53300000000000003</v>
      </c>
    </row>
    <row r="289" spans="1:8" x14ac:dyDescent="0.2">
      <c r="A289">
        <v>10.305</v>
      </c>
      <c r="B289">
        <v>101.197</v>
      </c>
      <c r="C289">
        <v>0.54</v>
      </c>
      <c r="D289">
        <v>0.600437</v>
      </c>
      <c r="F289" s="3">
        <f t="shared" si="17"/>
        <v>0.20100000000000051</v>
      </c>
      <c r="G289" s="3">
        <f t="shared" si="16"/>
        <v>23.987000000000009</v>
      </c>
      <c r="H289">
        <f t="shared" si="15"/>
        <v>0.54</v>
      </c>
    </row>
    <row r="290" spans="1:8" x14ac:dyDescent="0.2">
      <c r="A290">
        <v>10.305</v>
      </c>
      <c r="B290">
        <v>101.399</v>
      </c>
      <c r="C290">
        <v>0.55300000000000005</v>
      </c>
      <c r="D290">
        <v>0.60045999999999999</v>
      </c>
      <c r="F290" s="3">
        <f t="shared" si="17"/>
        <v>0.20149999999999579</v>
      </c>
      <c r="G290" s="3">
        <f t="shared" si="16"/>
        <v>24.189000000000007</v>
      </c>
      <c r="H290">
        <f t="shared" si="15"/>
        <v>0.55300000000000005</v>
      </c>
    </row>
    <row r="291" spans="1:8" x14ac:dyDescent="0.2">
      <c r="A291">
        <v>10.305</v>
      </c>
      <c r="B291">
        <v>101.6</v>
      </c>
      <c r="C291">
        <v>0.55800000000000005</v>
      </c>
      <c r="D291">
        <v>0.600437</v>
      </c>
      <c r="F291" s="3">
        <f t="shared" si="17"/>
        <v>0.19899999999999807</v>
      </c>
      <c r="G291" s="3">
        <f t="shared" si="16"/>
        <v>24.39</v>
      </c>
      <c r="H291">
        <f t="shared" si="15"/>
        <v>0.55800000000000005</v>
      </c>
    </row>
    <row r="292" spans="1:8" x14ac:dyDescent="0.2">
      <c r="A292">
        <v>10.305</v>
      </c>
      <c r="B292">
        <v>101.797</v>
      </c>
      <c r="C292">
        <v>0.56200000000000006</v>
      </c>
      <c r="D292">
        <v>0.60043800000000003</v>
      </c>
      <c r="F292" s="3">
        <f t="shared" si="17"/>
        <v>0.19850000000000279</v>
      </c>
      <c r="G292" s="3">
        <f t="shared" si="16"/>
        <v>24.587000000000003</v>
      </c>
      <c r="H292">
        <f t="shared" si="15"/>
        <v>0.56200000000000006</v>
      </c>
    </row>
    <row r="293" spans="1:8" x14ac:dyDescent="0.2">
      <c r="A293">
        <v>10.305</v>
      </c>
      <c r="B293">
        <v>101.997</v>
      </c>
      <c r="C293">
        <v>0.56999999999999995</v>
      </c>
      <c r="D293">
        <v>0.60043899999999994</v>
      </c>
      <c r="F293" s="3">
        <f t="shared" si="17"/>
        <v>0.20100000000000051</v>
      </c>
      <c r="G293" s="3">
        <f t="shared" si="16"/>
        <v>24.787000000000006</v>
      </c>
      <c r="H293">
        <f t="shared" si="15"/>
        <v>0.56999999999999995</v>
      </c>
    </row>
    <row r="294" spans="1:8" x14ac:dyDescent="0.2">
      <c r="A294">
        <v>10.305</v>
      </c>
      <c r="B294">
        <v>102.199</v>
      </c>
      <c r="C294">
        <v>0.57199999999999995</v>
      </c>
      <c r="D294">
        <v>0.60043100000000005</v>
      </c>
      <c r="F294" s="3">
        <f t="shared" si="17"/>
        <v>0.2015000000000029</v>
      </c>
      <c r="G294" s="3">
        <f t="shared" si="16"/>
        <v>24.989000000000004</v>
      </c>
      <c r="H294">
        <f t="shared" si="15"/>
        <v>0.57199999999999995</v>
      </c>
    </row>
    <row r="295" spans="1:8" x14ac:dyDescent="0.2">
      <c r="A295">
        <v>10.305</v>
      </c>
      <c r="B295">
        <v>102.4</v>
      </c>
      <c r="C295">
        <v>0.57399999999999995</v>
      </c>
      <c r="D295">
        <v>0.60042799999999996</v>
      </c>
      <c r="F295" s="3">
        <f t="shared" si="17"/>
        <v>0.19950000000000045</v>
      </c>
      <c r="G295" s="3">
        <f t="shared" si="16"/>
        <v>25.190000000000012</v>
      </c>
      <c r="H295">
        <f t="shared" si="15"/>
        <v>0.57399999999999995</v>
      </c>
    </row>
    <row r="296" spans="1:8" x14ac:dyDescent="0.2">
      <c r="A296">
        <v>10.305</v>
      </c>
      <c r="B296">
        <v>102.598</v>
      </c>
      <c r="C296">
        <v>0.57699999999999996</v>
      </c>
      <c r="D296">
        <v>0.60039699999999996</v>
      </c>
      <c r="F296" s="3">
        <f t="shared" si="17"/>
        <v>0.19899999999999807</v>
      </c>
      <c r="G296" s="3">
        <f t="shared" si="16"/>
        <v>25.388000000000005</v>
      </c>
      <c r="H296">
        <f t="shared" si="15"/>
        <v>0.57699999999999996</v>
      </c>
    </row>
    <row r="297" spans="1:8" x14ac:dyDescent="0.2">
      <c r="A297">
        <v>10.305</v>
      </c>
      <c r="B297">
        <v>102.798</v>
      </c>
      <c r="C297">
        <v>0.57799999999999996</v>
      </c>
      <c r="D297">
        <v>0.60045700000000002</v>
      </c>
      <c r="F297" s="3">
        <f t="shared" si="17"/>
        <v>0.20049999999999812</v>
      </c>
      <c r="G297" s="3">
        <f t="shared" si="16"/>
        <v>25.588000000000008</v>
      </c>
      <c r="H297">
        <f t="shared" si="15"/>
        <v>0.57799999999999996</v>
      </c>
    </row>
    <row r="298" spans="1:8" x14ac:dyDescent="0.2">
      <c r="A298">
        <v>10.305</v>
      </c>
      <c r="B298">
        <v>102.999</v>
      </c>
      <c r="C298">
        <v>0.58099999999999996</v>
      </c>
      <c r="D298">
        <v>0.60043000000000002</v>
      </c>
      <c r="F298" s="3">
        <f t="shared" si="17"/>
        <v>0.20100000000000051</v>
      </c>
      <c r="G298" s="3">
        <f t="shared" si="16"/>
        <v>25.789000000000001</v>
      </c>
      <c r="H298">
        <f t="shared" si="15"/>
        <v>0.58099999999999996</v>
      </c>
    </row>
    <row r="299" spans="1:8" x14ac:dyDescent="0.2">
      <c r="A299">
        <v>10.305</v>
      </c>
      <c r="B299">
        <v>103.2</v>
      </c>
      <c r="C299">
        <v>0.58099999999999996</v>
      </c>
      <c r="D299">
        <v>0.60046100000000002</v>
      </c>
      <c r="F299" s="3">
        <f t="shared" si="17"/>
        <v>0.19900000000000517</v>
      </c>
      <c r="G299" s="3">
        <f t="shared" si="16"/>
        <v>25.990000000000009</v>
      </c>
      <c r="H299">
        <f t="shared" si="15"/>
        <v>0.58099999999999996</v>
      </c>
    </row>
    <row r="300" spans="1:8" x14ac:dyDescent="0.2">
      <c r="A300">
        <v>10.305</v>
      </c>
      <c r="B300">
        <v>103.39700000000001</v>
      </c>
      <c r="C300">
        <v>0.57999999999999996</v>
      </c>
      <c r="D300">
        <v>0.60045700000000002</v>
      </c>
      <c r="F300" s="3">
        <f t="shared" si="17"/>
        <v>0.19849999999999568</v>
      </c>
      <c r="G300" s="3">
        <f t="shared" si="16"/>
        <v>26.187000000000012</v>
      </c>
      <c r="H300">
        <f t="shared" si="15"/>
        <v>0.57999999999999996</v>
      </c>
    </row>
    <row r="301" spans="1:8" x14ac:dyDescent="0.2">
      <c r="A301">
        <v>10.305</v>
      </c>
      <c r="B301">
        <v>103.59699999999999</v>
      </c>
      <c r="C301">
        <v>0.57799999999999996</v>
      </c>
      <c r="D301">
        <v>0.60043199999999997</v>
      </c>
      <c r="F301" s="3">
        <f t="shared" si="17"/>
        <v>0.20100000000000051</v>
      </c>
      <c r="G301" s="3">
        <f t="shared" si="16"/>
        <v>26.387</v>
      </c>
      <c r="H301">
        <f t="shared" si="15"/>
        <v>0.57799999999999996</v>
      </c>
    </row>
    <row r="302" spans="1:8" x14ac:dyDescent="0.2">
      <c r="A302">
        <v>10.305</v>
      </c>
      <c r="B302">
        <v>103.79900000000001</v>
      </c>
      <c r="C302">
        <v>0.57599999999999996</v>
      </c>
      <c r="D302">
        <v>0.60042399999999996</v>
      </c>
      <c r="F302" s="3">
        <f t="shared" si="17"/>
        <v>0.2015000000000029</v>
      </c>
      <c r="G302" s="3">
        <f t="shared" si="16"/>
        <v>26.589000000000013</v>
      </c>
      <c r="H302">
        <f t="shared" si="15"/>
        <v>0.57599999999999996</v>
      </c>
    </row>
    <row r="303" spans="1:8" x14ac:dyDescent="0.2">
      <c r="A303">
        <v>10.305</v>
      </c>
      <c r="B303">
        <v>104</v>
      </c>
      <c r="C303">
        <v>0.57799999999999996</v>
      </c>
      <c r="D303">
        <v>0.60042099999999998</v>
      </c>
      <c r="F303" s="3">
        <f t="shared" si="17"/>
        <v>0.19949999999999335</v>
      </c>
      <c r="G303" s="3">
        <f t="shared" si="16"/>
        <v>26.790000000000006</v>
      </c>
      <c r="H303">
        <f t="shared" si="15"/>
        <v>0.57799999999999996</v>
      </c>
    </row>
    <row r="304" spans="1:8" x14ac:dyDescent="0.2">
      <c r="A304">
        <v>10.305</v>
      </c>
      <c r="B304">
        <v>104.19799999999999</v>
      </c>
      <c r="C304">
        <v>0.57199999999999995</v>
      </c>
      <c r="D304">
        <v>0.60042600000000002</v>
      </c>
      <c r="F304" s="3">
        <f t="shared" si="17"/>
        <v>0.19850000000000279</v>
      </c>
      <c r="G304" s="3">
        <f t="shared" si="16"/>
        <v>26.988</v>
      </c>
      <c r="H304">
        <f t="shared" si="15"/>
        <v>0.57199999999999995</v>
      </c>
    </row>
    <row r="305" spans="1:8" x14ac:dyDescent="0.2">
      <c r="A305">
        <v>10.305</v>
      </c>
      <c r="B305">
        <v>104.39700000000001</v>
      </c>
      <c r="C305">
        <v>0.56899999999999995</v>
      </c>
      <c r="D305">
        <v>0.60043999999999997</v>
      </c>
      <c r="F305" s="3">
        <f t="shared" si="17"/>
        <v>0.20050000000000523</v>
      </c>
      <c r="G305" s="3">
        <f t="shared" si="16"/>
        <v>27.187000000000012</v>
      </c>
      <c r="H305">
        <f t="shared" si="15"/>
        <v>0.56899999999999995</v>
      </c>
    </row>
    <row r="306" spans="1:8" x14ac:dyDescent="0.2">
      <c r="A306">
        <v>10.305</v>
      </c>
      <c r="B306">
        <v>104.599</v>
      </c>
      <c r="C306">
        <v>0.56699999999999995</v>
      </c>
      <c r="D306">
        <v>0.60041500000000003</v>
      </c>
      <c r="F306" s="3">
        <f t="shared" si="17"/>
        <v>0.20149999999999579</v>
      </c>
      <c r="G306" s="3">
        <f t="shared" si="16"/>
        <v>27.38900000000001</v>
      </c>
      <c r="H306">
        <f t="shared" si="15"/>
        <v>0.56699999999999995</v>
      </c>
    </row>
    <row r="307" spans="1:8" x14ac:dyDescent="0.2">
      <c r="A307">
        <v>10.305</v>
      </c>
      <c r="B307">
        <v>104.8</v>
      </c>
      <c r="C307">
        <v>0.56100000000000005</v>
      </c>
      <c r="D307">
        <v>0.60044500000000001</v>
      </c>
      <c r="F307" s="3">
        <f t="shared" si="17"/>
        <v>0.19950000000000045</v>
      </c>
      <c r="G307" s="3">
        <f t="shared" si="16"/>
        <v>27.590000000000003</v>
      </c>
      <c r="H307">
        <f t="shared" si="15"/>
        <v>0.56100000000000005</v>
      </c>
    </row>
    <row r="308" spans="1:8" x14ac:dyDescent="0.2">
      <c r="A308">
        <v>10.305</v>
      </c>
      <c r="B308">
        <v>104.998</v>
      </c>
      <c r="C308">
        <v>0.55600000000000005</v>
      </c>
      <c r="D308">
        <v>0.60045300000000001</v>
      </c>
      <c r="F308" s="3">
        <f t="shared" si="17"/>
        <v>0.19899999999999807</v>
      </c>
      <c r="G308" s="3">
        <f t="shared" si="16"/>
        <v>27.788000000000011</v>
      </c>
      <c r="H308">
        <f t="shared" si="15"/>
        <v>0.55600000000000005</v>
      </c>
    </row>
    <row r="309" spans="1:8" x14ac:dyDescent="0.2">
      <c r="A309">
        <v>10.305</v>
      </c>
      <c r="B309">
        <v>105.19799999999999</v>
      </c>
      <c r="C309">
        <v>0.55400000000000005</v>
      </c>
      <c r="D309">
        <v>0.600406</v>
      </c>
      <c r="F309" s="3">
        <f t="shared" si="17"/>
        <v>0.20049999999999812</v>
      </c>
      <c r="G309" s="3">
        <f t="shared" si="16"/>
        <v>27.988</v>
      </c>
      <c r="H309">
        <f t="shared" si="15"/>
        <v>0.55400000000000005</v>
      </c>
    </row>
    <row r="310" spans="1:8" x14ac:dyDescent="0.2">
      <c r="A310">
        <v>10.305</v>
      </c>
      <c r="B310">
        <v>105.399</v>
      </c>
      <c r="C310">
        <v>0.55200000000000005</v>
      </c>
      <c r="D310">
        <v>0.60043599999999997</v>
      </c>
      <c r="F310" s="3">
        <f t="shared" si="17"/>
        <v>0.20100000000000051</v>
      </c>
      <c r="G310" s="3">
        <f t="shared" si="16"/>
        <v>28.189000000000007</v>
      </c>
      <c r="H310">
        <f t="shared" si="15"/>
        <v>0.55200000000000005</v>
      </c>
    </row>
    <row r="311" spans="1:8" x14ac:dyDescent="0.2">
      <c r="A311">
        <v>10.305</v>
      </c>
      <c r="B311">
        <v>105.6</v>
      </c>
      <c r="C311">
        <v>0.54800000000000004</v>
      </c>
      <c r="D311">
        <v>0.60042099999999998</v>
      </c>
      <c r="F311" s="3">
        <f t="shared" si="17"/>
        <v>0.19899999999999807</v>
      </c>
      <c r="G311" s="3">
        <f t="shared" si="16"/>
        <v>28.39</v>
      </c>
      <c r="H311">
        <f t="shared" si="15"/>
        <v>0.54800000000000004</v>
      </c>
    </row>
    <row r="312" spans="1:8" x14ac:dyDescent="0.2">
      <c r="A312">
        <v>10.305</v>
      </c>
      <c r="B312">
        <v>105.797</v>
      </c>
      <c r="C312">
        <v>0.54600000000000004</v>
      </c>
      <c r="D312">
        <v>0.60043500000000005</v>
      </c>
      <c r="F312" s="3">
        <f t="shared" si="17"/>
        <v>0.19850000000000279</v>
      </c>
      <c r="G312" s="3">
        <f t="shared" si="16"/>
        <v>28.587000000000003</v>
      </c>
      <c r="H312">
        <f t="shared" si="15"/>
        <v>0.54600000000000004</v>
      </c>
    </row>
    <row r="313" spans="1:8" x14ac:dyDescent="0.2">
      <c r="A313">
        <v>10.305</v>
      </c>
      <c r="B313">
        <v>105.997</v>
      </c>
      <c r="C313">
        <v>0.53700000000000003</v>
      </c>
      <c r="D313">
        <v>0.60042300000000004</v>
      </c>
      <c r="F313" s="3">
        <f t="shared" si="17"/>
        <v>0.20049999999999812</v>
      </c>
      <c r="G313" s="3">
        <f t="shared" si="16"/>
        <v>28.787000000000006</v>
      </c>
      <c r="H313">
        <f t="shared" si="15"/>
        <v>0.53700000000000003</v>
      </c>
    </row>
    <row r="314" spans="1:8" x14ac:dyDescent="0.2">
      <c r="A314">
        <v>10.305</v>
      </c>
      <c r="B314">
        <v>106.19799999999999</v>
      </c>
      <c r="C314">
        <v>0.53400000000000003</v>
      </c>
      <c r="D314">
        <v>0.60040300000000002</v>
      </c>
      <c r="F314" s="3">
        <f t="shared" si="17"/>
        <v>0.20100000000000051</v>
      </c>
      <c r="G314" s="3">
        <f t="shared" si="16"/>
        <v>28.988</v>
      </c>
      <c r="H314">
        <f t="shared" si="15"/>
        <v>0.53400000000000003</v>
      </c>
    </row>
    <row r="315" spans="1:8" x14ac:dyDescent="0.2">
      <c r="A315">
        <v>10.305</v>
      </c>
      <c r="B315">
        <v>106.399</v>
      </c>
      <c r="C315">
        <v>0.53600000000000003</v>
      </c>
      <c r="D315">
        <v>0.60043999999999997</v>
      </c>
      <c r="F315" s="3">
        <f t="shared" si="17"/>
        <v>0.19950000000000045</v>
      </c>
      <c r="G315" s="3">
        <f t="shared" si="16"/>
        <v>29.189000000000007</v>
      </c>
      <c r="H315">
        <f t="shared" si="15"/>
        <v>0.53600000000000003</v>
      </c>
    </row>
    <row r="316" spans="1:8" x14ac:dyDescent="0.2">
      <c r="A316">
        <v>10.305</v>
      </c>
      <c r="B316">
        <v>106.59699999999999</v>
      </c>
      <c r="C316">
        <v>0.53</v>
      </c>
      <c r="D316">
        <v>0.60044600000000004</v>
      </c>
      <c r="F316" s="3">
        <f t="shared" si="17"/>
        <v>0.19899999999999807</v>
      </c>
      <c r="G316" s="3">
        <f t="shared" si="16"/>
        <v>29.387</v>
      </c>
      <c r="H316">
        <f t="shared" si="15"/>
        <v>0.53</v>
      </c>
    </row>
    <row r="317" spans="1:8" x14ac:dyDescent="0.2">
      <c r="A317">
        <v>10.305</v>
      </c>
      <c r="B317">
        <v>106.797</v>
      </c>
      <c r="C317">
        <v>0.53100000000000003</v>
      </c>
      <c r="D317">
        <v>0.60041100000000003</v>
      </c>
      <c r="F317" s="3">
        <f t="shared" si="17"/>
        <v>0.20100000000000051</v>
      </c>
      <c r="G317" s="3">
        <f t="shared" si="16"/>
        <v>29.587000000000003</v>
      </c>
      <c r="H317">
        <f t="shared" si="15"/>
        <v>0.53100000000000003</v>
      </c>
    </row>
    <row r="318" spans="1:8" x14ac:dyDescent="0.2">
      <c r="A318">
        <v>10.305</v>
      </c>
      <c r="B318">
        <v>106.999</v>
      </c>
      <c r="C318">
        <v>0.52700000000000002</v>
      </c>
      <c r="D318">
        <v>0.60045999999999999</v>
      </c>
      <c r="F318" s="3">
        <f t="shared" si="17"/>
        <v>0.2015000000000029</v>
      </c>
      <c r="G318" s="3">
        <f t="shared" si="16"/>
        <v>29.789000000000001</v>
      </c>
      <c r="H318">
        <f t="shared" si="15"/>
        <v>0.52700000000000002</v>
      </c>
    </row>
    <row r="319" spans="1:8" x14ac:dyDescent="0.2">
      <c r="A319">
        <v>10.305</v>
      </c>
      <c r="B319">
        <v>107.2</v>
      </c>
      <c r="C319">
        <v>0.52</v>
      </c>
      <c r="D319">
        <v>0.60044200000000003</v>
      </c>
      <c r="F319" s="3">
        <f>(G319-G318)/2</f>
        <v>0.10050000000000381</v>
      </c>
      <c r="G319" s="3">
        <f t="shared" si="16"/>
        <v>29.990000000000009</v>
      </c>
      <c r="H319">
        <f t="shared" si="15"/>
        <v>0.52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</vt:lpstr>
      <vt:lpstr>B v I</vt:lpstr>
      <vt:lpstr>X Transverse</vt:lpstr>
      <vt:lpstr>CED Field Map</vt:lpstr>
      <vt:lpstr>0A (BACKGROUND)</vt:lpstr>
      <vt:lpstr>19.9A</vt:lpstr>
      <vt:lpstr>18A</vt:lpstr>
      <vt:lpstr>12A</vt:lpstr>
      <vt:lpstr>6A</vt:lpstr>
      <vt:lpstr>0A</vt:lpstr>
      <vt:lpstr>-6A</vt:lpstr>
      <vt:lpstr>-12A</vt:lpstr>
      <vt:lpstr>-18A</vt:lpstr>
      <vt:lpstr>-19.9A</vt:lpstr>
      <vt:lpstr>19.9A repeat</vt:lpstr>
      <vt:lpstr>19.9A repeat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MaGTest</dc:creator>
  <cp:lastModifiedBy>Carlos H.G.</cp:lastModifiedBy>
  <dcterms:created xsi:type="dcterms:W3CDTF">2020-07-02T17:46:55Z</dcterms:created>
  <dcterms:modified xsi:type="dcterms:W3CDTF">2021-03-03T13:46:16Z</dcterms:modified>
</cp:coreProperties>
</file>