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MagTest\DataBase\Injector\200kV Wien Dipole\"/>
    </mc:Choice>
  </mc:AlternateContent>
  <bookViews>
    <workbookView xWindow="360" yWindow="90" windowWidth="13395" windowHeight="11565"/>
  </bookViews>
  <sheets>
    <sheet name="Summary" sheetId="16" r:id="rId1"/>
    <sheet name="CW Run 3A" sheetId="34" r:id="rId2"/>
    <sheet name="CW Run 3A (Field Out)" sheetId="36" r:id="rId3"/>
    <sheet name="SW Run 4A" sheetId="21" r:id="rId4"/>
    <sheet name="SW Run 3A" sheetId="22" r:id="rId5"/>
    <sheet name="SW Run 2.8A" sheetId="23" r:id="rId6"/>
    <sheet name="SW Run 2A" sheetId="24" r:id="rId7"/>
    <sheet name="SW Run 1A" sheetId="25" r:id="rId8"/>
    <sheet name="SW Run 0A" sheetId="26" r:id="rId9"/>
    <sheet name="SW Run -1A" sheetId="27" r:id="rId10"/>
    <sheet name="SW Run -2A" sheetId="28" r:id="rId11"/>
    <sheet name="SW Run -2.8A" sheetId="29" r:id="rId12"/>
    <sheet name="SW Run -3A" sheetId="30" r:id="rId13"/>
    <sheet name="SW Run -4A" sheetId="31" r:id="rId14"/>
    <sheet name="B v I" sheetId="33" r:id="rId15"/>
    <sheet name="B v I (Null .2A inc)" sheetId="35" r:id="rId16"/>
    <sheet name="B v I (SW .2A inc)" sheetId="32" r:id="rId17"/>
  </sheets>
  <calcPr calcId="162913"/>
</workbook>
</file>

<file path=xl/calcChain.xml><?xml version="1.0" encoding="utf-8"?>
<calcChain xmlns="http://schemas.openxmlformats.org/spreadsheetml/2006/main">
  <c r="I179" i="36" l="1"/>
  <c r="H179" i="36"/>
  <c r="I178" i="36"/>
  <c r="H178" i="36"/>
  <c r="G178" i="36"/>
  <c r="I177" i="36"/>
  <c r="H177" i="36"/>
  <c r="I176" i="36"/>
  <c r="H176" i="36"/>
  <c r="I175" i="36"/>
  <c r="H175" i="36"/>
  <c r="G175" i="36" s="1"/>
  <c r="I174" i="36"/>
  <c r="H174" i="36"/>
  <c r="I173" i="36"/>
  <c r="H173" i="36"/>
  <c r="I172" i="36"/>
  <c r="H172" i="36"/>
  <c r="I171" i="36"/>
  <c r="H171" i="36"/>
  <c r="I170" i="36"/>
  <c r="H170" i="36"/>
  <c r="I169" i="36"/>
  <c r="H169" i="36"/>
  <c r="G168" i="36" s="1"/>
  <c r="I168" i="36"/>
  <c r="H168" i="36"/>
  <c r="I167" i="36"/>
  <c r="H167" i="36"/>
  <c r="G167" i="36" s="1"/>
  <c r="I166" i="36"/>
  <c r="H166" i="36"/>
  <c r="G165" i="36" s="1"/>
  <c r="I165" i="36"/>
  <c r="H165" i="36"/>
  <c r="I164" i="36"/>
  <c r="H164" i="36"/>
  <c r="I163" i="36"/>
  <c r="H163" i="36"/>
  <c r="I162" i="36"/>
  <c r="H162" i="36"/>
  <c r="I161" i="36"/>
  <c r="H161" i="36"/>
  <c r="I160" i="36"/>
  <c r="H160" i="36"/>
  <c r="G160" i="36"/>
  <c r="I159" i="36"/>
  <c r="H159" i="36"/>
  <c r="I158" i="36"/>
  <c r="H158" i="36"/>
  <c r="I157" i="36"/>
  <c r="H157" i="36"/>
  <c r="G157" i="36"/>
  <c r="I156" i="36"/>
  <c r="H156" i="36"/>
  <c r="I155" i="36"/>
  <c r="H155" i="36"/>
  <c r="G154" i="36" s="1"/>
  <c r="I154" i="36"/>
  <c r="H154" i="36"/>
  <c r="I153" i="36"/>
  <c r="H153" i="36"/>
  <c r="I152" i="36"/>
  <c r="H152" i="36"/>
  <c r="I151" i="36"/>
  <c r="H151" i="36"/>
  <c r="I150" i="36"/>
  <c r="H150" i="36"/>
  <c r="I149" i="36"/>
  <c r="H149" i="36"/>
  <c r="I148" i="36"/>
  <c r="H148" i="36"/>
  <c r="I147" i="36"/>
  <c r="H147" i="36"/>
  <c r="I146" i="36"/>
  <c r="H146" i="36"/>
  <c r="I145" i="36"/>
  <c r="H145" i="36"/>
  <c r="I144" i="36"/>
  <c r="H144" i="36"/>
  <c r="I143" i="36"/>
  <c r="H143" i="36"/>
  <c r="I142" i="36"/>
  <c r="H142" i="36"/>
  <c r="I141" i="36"/>
  <c r="H141" i="36"/>
  <c r="I140" i="36"/>
  <c r="H140" i="36"/>
  <c r="I139" i="36"/>
  <c r="H139" i="36"/>
  <c r="I138" i="36"/>
  <c r="H138" i="36"/>
  <c r="I137" i="36"/>
  <c r="H137" i="36"/>
  <c r="I136" i="36"/>
  <c r="H136" i="36"/>
  <c r="I135" i="36"/>
  <c r="H135" i="36"/>
  <c r="I134" i="36"/>
  <c r="H134" i="36"/>
  <c r="I133" i="36"/>
  <c r="H133" i="36"/>
  <c r="I132" i="36"/>
  <c r="H132" i="36"/>
  <c r="I131" i="36"/>
  <c r="H131" i="36"/>
  <c r="G130" i="36" s="1"/>
  <c r="I130" i="36"/>
  <c r="H130" i="36"/>
  <c r="I129" i="36"/>
  <c r="H129" i="36"/>
  <c r="I128" i="36"/>
  <c r="H128" i="36"/>
  <c r="G128" i="36"/>
  <c r="I127" i="36"/>
  <c r="H127" i="36"/>
  <c r="I126" i="36"/>
  <c r="H126" i="36"/>
  <c r="I125" i="36"/>
  <c r="H125" i="36"/>
  <c r="I124" i="36"/>
  <c r="H124" i="36"/>
  <c r="I123" i="36"/>
  <c r="H123" i="36"/>
  <c r="I122" i="36"/>
  <c r="H122" i="36"/>
  <c r="I121" i="36"/>
  <c r="H121" i="36"/>
  <c r="I120" i="36"/>
  <c r="H120" i="36"/>
  <c r="G120" i="36" s="1"/>
  <c r="I119" i="36"/>
  <c r="H119" i="36"/>
  <c r="I118" i="36"/>
  <c r="H118" i="36"/>
  <c r="I117" i="36"/>
  <c r="H117" i="36"/>
  <c r="G117" i="36"/>
  <c r="I116" i="36"/>
  <c r="H116" i="36"/>
  <c r="I115" i="36"/>
  <c r="H115" i="36"/>
  <c r="I114" i="36"/>
  <c r="H114" i="36"/>
  <c r="G114" i="36"/>
  <c r="I113" i="36"/>
  <c r="H113" i="36"/>
  <c r="G112" i="36" s="1"/>
  <c r="I112" i="36"/>
  <c r="H112" i="36"/>
  <c r="I111" i="36"/>
  <c r="H111" i="36"/>
  <c r="G111" i="36" s="1"/>
  <c r="I110" i="36"/>
  <c r="H110" i="36"/>
  <c r="I109" i="36"/>
  <c r="H109" i="36"/>
  <c r="G108" i="36" s="1"/>
  <c r="I108" i="36"/>
  <c r="H108" i="36"/>
  <c r="I107" i="36"/>
  <c r="H107" i="36"/>
  <c r="I106" i="36"/>
  <c r="H106" i="36"/>
  <c r="G105" i="36" s="1"/>
  <c r="G106" i="36"/>
  <c r="I105" i="36"/>
  <c r="H105" i="36"/>
  <c r="I104" i="36"/>
  <c r="H104" i="36"/>
  <c r="G104" i="36"/>
  <c r="I103" i="36"/>
  <c r="H103" i="36"/>
  <c r="G103" i="36" s="1"/>
  <c r="I102" i="36"/>
  <c r="H102" i="36"/>
  <c r="G101" i="36" s="1"/>
  <c r="I101" i="36"/>
  <c r="H101" i="36"/>
  <c r="I100" i="36"/>
  <c r="H100" i="36"/>
  <c r="I99" i="36"/>
  <c r="I14" i="36" s="1"/>
  <c r="H99" i="36"/>
  <c r="I98" i="36"/>
  <c r="H98" i="36"/>
  <c r="I97" i="36"/>
  <c r="H97" i="36"/>
  <c r="I96" i="36"/>
  <c r="H96" i="36"/>
  <c r="G96" i="36"/>
  <c r="I95" i="36"/>
  <c r="H95" i="36"/>
  <c r="I94" i="36"/>
  <c r="H94" i="36"/>
  <c r="I93" i="36"/>
  <c r="H93" i="36"/>
  <c r="G93" i="36"/>
  <c r="I92" i="36"/>
  <c r="H92" i="36"/>
  <c r="I91" i="36"/>
  <c r="H91" i="36"/>
  <c r="G90" i="36" s="1"/>
  <c r="I90" i="36"/>
  <c r="H90" i="36"/>
  <c r="I89" i="36"/>
  <c r="H89" i="36"/>
  <c r="I88" i="36"/>
  <c r="H88" i="36"/>
  <c r="I87" i="36"/>
  <c r="H87" i="36"/>
  <c r="I86" i="36"/>
  <c r="H86" i="36"/>
  <c r="I85" i="36"/>
  <c r="H85" i="36"/>
  <c r="I84" i="36"/>
  <c r="H84" i="36"/>
  <c r="I83" i="36"/>
  <c r="H83" i="36"/>
  <c r="I82" i="36"/>
  <c r="H82" i="36"/>
  <c r="I81" i="36"/>
  <c r="H81" i="36"/>
  <c r="I80" i="36"/>
  <c r="H80" i="36"/>
  <c r="I79" i="36"/>
  <c r="H79" i="36"/>
  <c r="I78" i="36"/>
  <c r="H78" i="36"/>
  <c r="I77" i="36"/>
  <c r="H77" i="36"/>
  <c r="G77" i="36" s="1"/>
  <c r="I76" i="36"/>
  <c r="H76" i="36"/>
  <c r="I75" i="36"/>
  <c r="H75" i="36"/>
  <c r="I74" i="36"/>
  <c r="H74" i="36"/>
  <c r="G74" i="36"/>
  <c r="I73" i="36"/>
  <c r="H73" i="36"/>
  <c r="I72" i="36"/>
  <c r="H72" i="36"/>
  <c r="I71" i="36"/>
  <c r="H71" i="36"/>
  <c r="I70" i="36"/>
  <c r="H70" i="36"/>
  <c r="I69" i="36"/>
  <c r="H69" i="36"/>
  <c r="I68" i="36"/>
  <c r="H68" i="36"/>
  <c r="I67" i="36"/>
  <c r="H67" i="36"/>
  <c r="I66" i="36"/>
  <c r="H66" i="36"/>
  <c r="I65" i="36"/>
  <c r="H65" i="36"/>
  <c r="G64" i="36" s="1"/>
  <c r="I64" i="36"/>
  <c r="H64" i="36"/>
  <c r="I63" i="36"/>
  <c r="H63" i="36"/>
  <c r="I62" i="36"/>
  <c r="H62" i="36"/>
  <c r="I61" i="36"/>
  <c r="H61" i="36"/>
  <c r="I60" i="36"/>
  <c r="H60" i="36"/>
  <c r="I59" i="36"/>
  <c r="H59" i="36"/>
  <c r="I58" i="36"/>
  <c r="H58" i="36"/>
  <c r="I57" i="36"/>
  <c r="H57" i="36"/>
  <c r="G56" i="36" s="1"/>
  <c r="I56" i="36"/>
  <c r="H56" i="36"/>
  <c r="I55" i="36"/>
  <c r="H55" i="36"/>
  <c r="I54" i="36"/>
  <c r="H54" i="36"/>
  <c r="G53" i="36" s="1"/>
  <c r="I53" i="36"/>
  <c r="H53" i="36"/>
  <c r="I52" i="36"/>
  <c r="H52" i="36"/>
  <c r="I51" i="36"/>
  <c r="H51" i="36"/>
  <c r="I50" i="36"/>
  <c r="H50" i="36"/>
  <c r="G50" i="36"/>
  <c r="I49" i="36"/>
  <c r="H49" i="36"/>
  <c r="I48" i="36"/>
  <c r="H48" i="36"/>
  <c r="I47" i="36"/>
  <c r="H47" i="36"/>
  <c r="G47" i="36" s="1"/>
  <c r="I46" i="36"/>
  <c r="H46" i="36"/>
  <c r="I45" i="36"/>
  <c r="H45" i="36"/>
  <c r="I44" i="36"/>
  <c r="H44" i="36"/>
  <c r="I43" i="36"/>
  <c r="H43" i="36"/>
  <c r="G42" i="36" s="1"/>
  <c r="I42" i="36"/>
  <c r="H42" i="36"/>
  <c r="I41" i="36"/>
  <c r="H41" i="36"/>
  <c r="I40" i="36"/>
  <c r="H40" i="36"/>
  <c r="I39" i="36"/>
  <c r="H39" i="36"/>
  <c r="G39" i="36" s="1"/>
  <c r="I38" i="36"/>
  <c r="H38" i="36"/>
  <c r="G37" i="36" s="1"/>
  <c r="I37" i="36"/>
  <c r="H37" i="36"/>
  <c r="I36" i="36"/>
  <c r="H36" i="36"/>
  <c r="I35" i="36"/>
  <c r="H35" i="36"/>
  <c r="I34" i="36"/>
  <c r="H34" i="36"/>
  <c r="I33" i="36"/>
  <c r="H33" i="36"/>
  <c r="I32" i="36"/>
  <c r="H32" i="36"/>
  <c r="G32" i="36"/>
  <c r="I31" i="36"/>
  <c r="H31" i="36"/>
  <c r="I30" i="36"/>
  <c r="H30" i="36"/>
  <c r="I29" i="36"/>
  <c r="H29" i="36"/>
  <c r="G29" i="36"/>
  <c r="I28" i="36"/>
  <c r="H28" i="36"/>
  <c r="I27" i="36"/>
  <c r="H27" i="36"/>
  <c r="G26" i="36" s="1"/>
  <c r="I26" i="36"/>
  <c r="H26" i="36"/>
  <c r="I25" i="36"/>
  <c r="H25" i="36"/>
  <c r="I24" i="36"/>
  <c r="H24" i="36"/>
  <c r="I23" i="36"/>
  <c r="H23" i="36"/>
  <c r="I22" i="36"/>
  <c r="H22" i="36"/>
  <c r="I21" i="36"/>
  <c r="H21" i="36"/>
  <c r="I20" i="36"/>
  <c r="H20" i="36"/>
  <c r="I19" i="36"/>
  <c r="H19" i="36"/>
  <c r="I12" i="36"/>
  <c r="C4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21" i="16"/>
  <c r="G162" i="36" l="1"/>
  <c r="G144" i="36"/>
  <c r="G152" i="36"/>
  <c r="G65" i="36"/>
  <c r="G143" i="36"/>
  <c r="G151" i="36"/>
  <c r="G98" i="36"/>
  <c r="G173" i="36"/>
  <c r="G80" i="36"/>
  <c r="G69" i="36"/>
  <c r="G40" i="36"/>
  <c r="G51" i="36"/>
  <c r="G58" i="36"/>
  <c r="G63" i="36"/>
  <c r="G133" i="36"/>
  <c r="G138" i="36"/>
  <c r="G141" i="36"/>
  <c r="G169" i="36"/>
  <c r="G44" i="36"/>
  <c r="G48" i="36"/>
  <c r="G66" i="36"/>
  <c r="G88" i="36"/>
  <c r="G109" i="36"/>
  <c r="G45" i="36"/>
  <c r="G145" i="36"/>
  <c r="G149" i="36"/>
  <c r="I15" i="36"/>
  <c r="G85" i="36"/>
  <c r="G28" i="36"/>
  <c r="G79" i="36"/>
  <c r="G125" i="36"/>
  <c r="G139" i="36"/>
  <c r="G146" i="36"/>
  <c r="G61" i="36"/>
  <c r="G75" i="36"/>
  <c r="G82" i="36"/>
  <c r="G87" i="36"/>
  <c r="G132" i="36"/>
  <c r="G136" i="36"/>
  <c r="G156" i="36"/>
  <c r="G81" i="36"/>
  <c r="G92" i="36"/>
  <c r="G21" i="36"/>
  <c r="G23" i="36"/>
  <c r="G68" i="36"/>
  <c r="G72" i="36"/>
  <c r="G115" i="36"/>
  <c r="G122" i="36"/>
  <c r="G127" i="36"/>
  <c r="G129" i="36"/>
  <c r="G172" i="36"/>
  <c r="G176" i="36"/>
  <c r="G170" i="36"/>
  <c r="G34" i="36"/>
  <c r="G24" i="36"/>
  <c r="G41" i="36"/>
  <c r="G99" i="36"/>
  <c r="G163" i="36"/>
  <c r="G59" i="36"/>
  <c r="G89" i="36"/>
  <c r="G116" i="36"/>
  <c r="G19" i="36"/>
  <c r="G83" i="36"/>
  <c r="I16" i="36"/>
  <c r="G36" i="36"/>
  <c r="G43" i="36"/>
  <c r="G71" i="36"/>
  <c r="G73" i="36"/>
  <c r="G100" i="36"/>
  <c r="G107" i="36"/>
  <c r="G135" i="36"/>
  <c r="G137" i="36"/>
  <c r="G164" i="36"/>
  <c r="G171" i="36"/>
  <c r="G35" i="36"/>
  <c r="G25" i="36"/>
  <c r="G52" i="36"/>
  <c r="G123" i="36"/>
  <c r="G153" i="36"/>
  <c r="G49" i="36"/>
  <c r="G76" i="36"/>
  <c r="G113" i="36"/>
  <c r="G140" i="36"/>
  <c r="G147" i="36"/>
  <c r="G177" i="36"/>
  <c r="G31" i="36"/>
  <c r="G33" i="36"/>
  <c r="G60" i="36"/>
  <c r="G67" i="36"/>
  <c r="G95" i="36"/>
  <c r="G97" i="36"/>
  <c r="G124" i="36"/>
  <c r="G131" i="36"/>
  <c r="G159" i="36"/>
  <c r="G161" i="36"/>
  <c r="G20" i="36"/>
  <c r="G27" i="36"/>
  <c r="G55" i="36"/>
  <c r="G57" i="36"/>
  <c r="G84" i="36"/>
  <c r="G91" i="36"/>
  <c r="G119" i="36"/>
  <c r="G121" i="36"/>
  <c r="G148" i="36"/>
  <c r="G155" i="36"/>
  <c r="G22" i="36"/>
  <c r="G30" i="36"/>
  <c r="G38" i="36"/>
  <c r="G46" i="36"/>
  <c r="G54" i="36"/>
  <c r="G62" i="36"/>
  <c r="G70" i="36"/>
  <c r="G78" i="36"/>
  <c r="G86" i="36"/>
  <c r="G94" i="36"/>
  <c r="G102" i="36"/>
  <c r="G110" i="36"/>
  <c r="G118" i="36"/>
  <c r="G126" i="36"/>
  <c r="G134" i="36"/>
  <c r="G142" i="36"/>
  <c r="G150" i="36"/>
  <c r="G158" i="36"/>
  <c r="G166" i="36"/>
  <c r="G174" i="36"/>
  <c r="J42" i="35"/>
  <c r="I42" i="35"/>
  <c r="J41" i="35"/>
  <c r="I41" i="35"/>
  <c r="J40" i="35"/>
  <c r="I40" i="35"/>
  <c r="J39" i="35"/>
  <c r="I39" i="35"/>
  <c r="J38" i="35"/>
  <c r="I38" i="35"/>
  <c r="J37" i="35"/>
  <c r="I37" i="35"/>
  <c r="J36" i="35"/>
  <c r="I36" i="35"/>
  <c r="J35" i="35"/>
  <c r="I35" i="35"/>
  <c r="J34" i="35"/>
  <c r="I34" i="35"/>
  <c r="J33" i="35"/>
  <c r="I33" i="35"/>
  <c r="J32" i="35"/>
  <c r="I32" i="35"/>
  <c r="J31" i="35"/>
  <c r="I31" i="35"/>
  <c r="J30" i="35"/>
  <c r="I30" i="35"/>
  <c r="J29" i="35"/>
  <c r="I29" i="35"/>
  <c r="J28" i="35"/>
  <c r="I28" i="35"/>
  <c r="J27" i="35"/>
  <c r="I27" i="35"/>
  <c r="J26" i="35"/>
  <c r="I26" i="35"/>
  <c r="J25" i="35"/>
  <c r="I25" i="35"/>
  <c r="J24" i="35"/>
  <c r="I24" i="35"/>
  <c r="J23" i="35"/>
  <c r="I23" i="35"/>
  <c r="J22" i="35"/>
  <c r="I22" i="35"/>
  <c r="J21" i="35"/>
  <c r="I21" i="35"/>
  <c r="J20" i="35"/>
  <c r="I20" i="35"/>
  <c r="J19" i="35"/>
  <c r="I19" i="35"/>
  <c r="J18" i="35"/>
  <c r="I18" i="35"/>
  <c r="J17" i="35"/>
  <c r="I17" i="35"/>
  <c r="J16" i="35"/>
  <c r="I16" i="35"/>
  <c r="J15" i="35"/>
  <c r="I15" i="35"/>
  <c r="J14" i="35"/>
  <c r="I14" i="35"/>
  <c r="J13" i="35"/>
  <c r="I13" i="35"/>
  <c r="J12" i="35"/>
  <c r="I12" i="35"/>
  <c r="J11" i="35"/>
  <c r="I11" i="35"/>
  <c r="J10" i="35"/>
  <c r="I10" i="35"/>
  <c r="J9" i="35"/>
  <c r="I9" i="35"/>
  <c r="J8" i="35"/>
  <c r="I8" i="35"/>
  <c r="J7" i="35"/>
  <c r="I7" i="35"/>
  <c r="J6" i="35"/>
  <c r="I6" i="35"/>
  <c r="J5" i="35"/>
  <c r="I5" i="35"/>
  <c r="J4" i="35"/>
  <c r="I4" i="35"/>
  <c r="J3" i="35"/>
  <c r="I3" i="35"/>
  <c r="J2" i="35"/>
  <c r="I2" i="35"/>
  <c r="A45" i="16"/>
  <c r="I179" i="34"/>
  <c r="H179" i="34"/>
  <c r="I178" i="34"/>
  <c r="H178" i="34"/>
  <c r="G178" i="34" s="1"/>
  <c r="I177" i="34"/>
  <c r="H177" i="34"/>
  <c r="G176" i="34" s="1"/>
  <c r="I176" i="34"/>
  <c r="H176" i="34"/>
  <c r="I175" i="34"/>
  <c r="H175" i="34"/>
  <c r="G175" i="34" s="1"/>
  <c r="I174" i="34"/>
  <c r="H174" i="34"/>
  <c r="I173" i="34"/>
  <c r="H173" i="34"/>
  <c r="G172" i="34" s="1"/>
  <c r="I172" i="34"/>
  <c r="H172" i="34"/>
  <c r="I171" i="34"/>
  <c r="H171" i="34"/>
  <c r="I170" i="34"/>
  <c r="H170" i="34"/>
  <c r="G170" i="34" s="1"/>
  <c r="I169" i="34"/>
  <c r="H169" i="34"/>
  <c r="I168" i="34"/>
  <c r="H168" i="34"/>
  <c r="I167" i="34"/>
  <c r="H167" i="34"/>
  <c r="G167" i="34"/>
  <c r="I166" i="34"/>
  <c r="H166" i="34"/>
  <c r="G165" i="34" s="1"/>
  <c r="I165" i="34"/>
  <c r="H165" i="34"/>
  <c r="I164" i="34"/>
  <c r="H164" i="34"/>
  <c r="G164" i="34" s="1"/>
  <c r="I163" i="34"/>
  <c r="H163" i="34"/>
  <c r="I162" i="34"/>
  <c r="H162" i="34"/>
  <c r="I161" i="34"/>
  <c r="H161" i="34"/>
  <c r="I160" i="34"/>
  <c r="H160" i="34"/>
  <c r="I159" i="34"/>
  <c r="H159" i="34"/>
  <c r="G158" i="34" s="1"/>
  <c r="I158" i="34"/>
  <c r="H158" i="34"/>
  <c r="I157" i="34"/>
  <c r="H157" i="34"/>
  <c r="I156" i="34"/>
  <c r="H156" i="34"/>
  <c r="G156" i="34"/>
  <c r="I155" i="34"/>
  <c r="H155" i="34"/>
  <c r="I154" i="34"/>
  <c r="H154" i="34"/>
  <c r="I153" i="34"/>
  <c r="H153" i="34"/>
  <c r="I152" i="34"/>
  <c r="H152" i="34"/>
  <c r="G151" i="34" s="1"/>
  <c r="I151" i="34"/>
  <c r="H151" i="34"/>
  <c r="I150" i="34"/>
  <c r="H150" i="34"/>
  <c r="I149" i="34"/>
  <c r="H149" i="34"/>
  <c r="I148" i="34"/>
  <c r="H148" i="34"/>
  <c r="G147" i="34" s="1"/>
  <c r="I147" i="34"/>
  <c r="H147" i="34"/>
  <c r="I146" i="34"/>
  <c r="H146" i="34"/>
  <c r="I145" i="34"/>
  <c r="H145" i="34"/>
  <c r="I144" i="34"/>
  <c r="H144" i="34"/>
  <c r="G143" i="34" s="1"/>
  <c r="I143" i="34"/>
  <c r="H143" i="34"/>
  <c r="I142" i="34"/>
  <c r="H142" i="34"/>
  <c r="I141" i="34"/>
  <c r="H141" i="34"/>
  <c r="I140" i="34"/>
  <c r="H140" i="34"/>
  <c r="I139" i="34"/>
  <c r="H139" i="34"/>
  <c r="I138" i="34"/>
  <c r="H138" i="34"/>
  <c r="I137" i="34"/>
  <c r="H137" i="34"/>
  <c r="I136" i="34"/>
  <c r="H136" i="34"/>
  <c r="G135" i="34" s="1"/>
  <c r="I135" i="34"/>
  <c r="H135" i="34"/>
  <c r="I134" i="34"/>
  <c r="H134" i="34"/>
  <c r="I133" i="34"/>
  <c r="H133" i="34"/>
  <c r="I132" i="34"/>
  <c r="H132" i="34"/>
  <c r="I131" i="34"/>
  <c r="H131" i="34"/>
  <c r="I130" i="34"/>
  <c r="H130" i="34"/>
  <c r="I129" i="34"/>
  <c r="H129" i="34"/>
  <c r="I128" i="34"/>
  <c r="H128" i="34"/>
  <c r="G127" i="34" s="1"/>
  <c r="I127" i="34"/>
  <c r="H127" i="34"/>
  <c r="I126" i="34"/>
  <c r="H126" i="34"/>
  <c r="I125" i="34"/>
  <c r="H125" i="34"/>
  <c r="G124" i="34" s="1"/>
  <c r="I124" i="34"/>
  <c r="H124" i="34"/>
  <c r="G123" i="34" s="1"/>
  <c r="I123" i="34"/>
  <c r="H123" i="34"/>
  <c r="I122" i="34"/>
  <c r="H122" i="34"/>
  <c r="I121" i="34"/>
  <c r="H121" i="34"/>
  <c r="G120" i="34" s="1"/>
  <c r="I120" i="34"/>
  <c r="H120" i="34"/>
  <c r="I119" i="34"/>
  <c r="H119" i="34"/>
  <c r="G119" i="34"/>
  <c r="I118" i="34"/>
  <c r="H118" i="34"/>
  <c r="I117" i="34"/>
  <c r="H117" i="34"/>
  <c r="G116" i="34" s="1"/>
  <c r="I116" i="34"/>
  <c r="H116" i="34"/>
  <c r="I115" i="34"/>
  <c r="H115" i="34"/>
  <c r="I114" i="34"/>
  <c r="H114" i="34"/>
  <c r="I113" i="34"/>
  <c r="H113" i="34"/>
  <c r="I112" i="34"/>
  <c r="H112" i="34"/>
  <c r="I111" i="34"/>
  <c r="H111" i="34"/>
  <c r="G111" i="34"/>
  <c r="I110" i="34"/>
  <c r="H110" i="34"/>
  <c r="I109" i="34"/>
  <c r="H109" i="34"/>
  <c r="I108" i="34"/>
  <c r="H108" i="34"/>
  <c r="G108" i="34" s="1"/>
  <c r="I107" i="34"/>
  <c r="H107" i="34"/>
  <c r="G106" i="34" s="1"/>
  <c r="I106" i="34"/>
  <c r="H106" i="34"/>
  <c r="I105" i="34"/>
  <c r="H105" i="34"/>
  <c r="I104" i="34"/>
  <c r="H104" i="34"/>
  <c r="I103" i="34"/>
  <c r="H103" i="34"/>
  <c r="I102" i="34"/>
  <c r="H102" i="34"/>
  <c r="I101" i="34"/>
  <c r="H101" i="34"/>
  <c r="G100" i="34" s="1"/>
  <c r="I100" i="34"/>
  <c r="H100" i="34"/>
  <c r="I99" i="34"/>
  <c r="I14" i="34" s="1"/>
  <c r="C45" i="16" s="1"/>
  <c r="H99" i="34"/>
  <c r="G98" i="34" s="1"/>
  <c r="I98" i="34"/>
  <c r="H98" i="34"/>
  <c r="I97" i="34"/>
  <c r="H97" i="34"/>
  <c r="I96" i="34"/>
  <c r="H96" i="34"/>
  <c r="I95" i="34"/>
  <c r="H95" i="34"/>
  <c r="I94" i="34"/>
  <c r="H94" i="34"/>
  <c r="I93" i="34"/>
  <c r="H93" i="34"/>
  <c r="I92" i="34"/>
  <c r="H92" i="34"/>
  <c r="I91" i="34"/>
  <c r="H91" i="34"/>
  <c r="G90" i="34" s="1"/>
  <c r="I90" i="34"/>
  <c r="H90" i="34"/>
  <c r="I89" i="34"/>
  <c r="H89" i="34"/>
  <c r="I88" i="34"/>
  <c r="H88" i="34"/>
  <c r="G87" i="34" s="1"/>
  <c r="I87" i="34"/>
  <c r="H87" i="34"/>
  <c r="I86" i="34"/>
  <c r="H86" i="34"/>
  <c r="I85" i="34"/>
  <c r="H85" i="34"/>
  <c r="G84" i="34" s="1"/>
  <c r="I84" i="34"/>
  <c r="H84" i="34"/>
  <c r="G83" i="34" s="1"/>
  <c r="I83" i="34"/>
  <c r="H83" i="34"/>
  <c r="I82" i="34"/>
  <c r="H82" i="34"/>
  <c r="G82" i="34"/>
  <c r="I81" i="34"/>
  <c r="H81" i="34"/>
  <c r="I80" i="34"/>
  <c r="H80" i="34"/>
  <c r="I79" i="34"/>
  <c r="H79" i="34"/>
  <c r="I78" i="34"/>
  <c r="H78" i="34"/>
  <c r="I77" i="34"/>
  <c r="H77" i="34"/>
  <c r="G76" i="34" s="1"/>
  <c r="I76" i="34"/>
  <c r="H76" i="34"/>
  <c r="I75" i="34"/>
  <c r="H75" i="34"/>
  <c r="G74" i="34" s="1"/>
  <c r="I74" i="34"/>
  <c r="H74" i="34"/>
  <c r="I73" i="34"/>
  <c r="H73" i="34"/>
  <c r="I72" i="34"/>
  <c r="H72" i="34"/>
  <c r="I71" i="34"/>
  <c r="H71" i="34"/>
  <c r="G71" i="34"/>
  <c r="I70" i="34"/>
  <c r="H70" i="34"/>
  <c r="G69" i="34" s="1"/>
  <c r="I69" i="34"/>
  <c r="H69" i="34"/>
  <c r="I68" i="34"/>
  <c r="H68" i="34"/>
  <c r="G68" i="34" s="1"/>
  <c r="I67" i="34"/>
  <c r="H67" i="34"/>
  <c r="G66" i="34" s="1"/>
  <c r="I66" i="34"/>
  <c r="H66" i="34"/>
  <c r="I65" i="34"/>
  <c r="H65" i="34"/>
  <c r="I64" i="34"/>
  <c r="H64" i="34"/>
  <c r="I63" i="34"/>
  <c r="H63" i="34"/>
  <c r="G62" i="34" s="1"/>
  <c r="I62" i="34"/>
  <c r="H62" i="34"/>
  <c r="I61" i="34"/>
  <c r="H61" i="34"/>
  <c r="I60" i="34"/>
  <c r="H60" i="34"/>
  <c r="G59" i="34" s="1"/>
  <c r="I59" i="34"/>
  <c r="H59" i="34"/>
  <c r="I58" i="34"/>
  <c r="H58" i="34"/>
  <c r="I57" i="34"/>
  <c r="H57" i="34"/>
  <c r="G56" i="34" s="1"/>
  <c r="I56" i="34"/>
  <c r="H56" i="34"/>
  <c r="I55" i="34"/>
  <c r="H55" i="34"/>
  <c r="G55" i="34" s="1"/>
  <c r="I54" i="34"/>
  <c r="H54" i="34"/>
  <c r="I53" i="34"/>
  <c r="H53" i="34"/>
  <c r="I52" i="34"/>
  <c r="H52" i="34"/>
  <c r="I51" i="34"/>
  <c r="H51" i="34"/>
  <c r="G50" i="34" s="1"/>
  <c r="I50" i="34"/>
  <c r="H50" i="34"/>
  <c r="I49" i="34"/>
  <c r="H49" i="34"/>
  <c r="I48" i="34"/>
  <c r="H48" i="34"/>
  <c r="G47" i="34" s="1"/>
  <c r="I47" i="34"/>
  <c r="H47" i="34"/>
  <c r="I46" i="34"/>
  <c r="H46" i="34"/>
  <c r="I45" i="34"/>
  <c r="H45" i="34"/>
  <c r="G44" i="34" s="1"/>
  <c r="I44" i="34"/>
  <c r="H44" i="34"/>
  <c r="I43" i="34"/>
  <c r="H43" i="34"/>
  <c r="G42" i="34" s="1"/>
  <c r="I42" i="34"/>
  <c r="H42" i="34"/>
  <c r="I41" i="34"/>
  <c r="H41" i="34"/>
  <c r="I40" i="34"/>
  <c r="H40" i="34"/>
  <c r="G39" i="34" s="1"/>
  <c r="I39" i="34"/>
  <c r="H39" i="34"/>
  <c r="I38" i="34"/>
  <c r="H38" i="34"/>
  <c r="I37" i="34"/>
  <c r="H37" i="34"/>
  <c r="G36" i="34" s="1"/>
  <c r="I36" i="34"/>
  <c r="H36" i="34"/>
  <c r="G35" i="34" s="1"/>
  <c r="I35" i="34"/>
  <c r="H35" i="34"/>
  <c r="I34" i="34"/>
  <c r="H34" i="34"/>
  <c r="G34" i="34"/>
  <c r="I33" i="34"/>
  <c r="H33" i="34"/>
  <c r="G32" i="34" s="1"/>
  <c r="I32" i="34"/>
  <c r="H32" i="34"/>
  <c r="I31" i="34"/>
  <c r="H31" i="34"/>
  <c r="I30" i="34"/>
  <c r="H30" i="34"/>
  <c r="G29" i="34" s="1"/>
  <c r="I29" i="34"/>
  <c r="H29" i="34"/>
  <c r="G28" i="34" s="1"/>
  <c r="I28" i="34"/>
  <c r="H28" i="34"/>
  <c r="I27" i="34"/>
  <c r="H27" i="34"/>
  <c r="I26" i="34"/>
  <c r="H26" i="34"/>
  <c r="I25" i="34"/>
  <c r="H25" i="34"/>
  <c r="I24" i="34"/>
  <c r="H24" i="34"/>
  <c r="I23" i="34"/>
  <c r="H23" i="34"/>
  <c r="G23" i="34"/>
  <c r="I22" i="34"/>
  <c r="H22" i="34"/>
  <c r="I21" i="34"/>
  <c r="H21" i="34"/>
  <c r="I20" i="34"/>
  <c r="H20" i="34"/>
  <c r="G19" i="34" s="1"/>
  <c r="I19" i="34"/>
  <c r="H19" i="34"/>
  <c r="I12" i="34"/>
  <c r="K3" i="33"/>
  <c r="B22" i="16" s="1"/>
  <c r="K4" i="33"/>
  <c r="B23" i="16" s="1"/>
  <c r="K5" i="33"/>
  <c r="B24" i="16" s="1"/>
  <c r="K6" i="33"/>
  <c r="B25" i="16" s="1"/>
  <c r="K7" i="33"/>
  <c r="B26" i="16" s="1"/>
  <c r="K8" i="33"/>
  <c r="B27" i="16" s="1"/>
  <c r="K9" i="33"/>
  <c r="B28" i="16" s="1"/>
  <c r="K10" i="33"/>
  <c r="B29" i="16" s="1"/>
  <c r="K11" i="33"/>
  <c r="B30" i="16" s="1"/>
  <c r="K12" i="33"/>
  <c r="B31" i="16" s="1"/>
  <c r="K13" i="33"/>
  <c r="B32" i="16" s="1"/>
  <c r="K14" i="33"/>
  <c r="B33" i="16" s="1"/>
  <c r="K15" i="33"/>
  <c r="B34" i="16" s="1"/>
  <c r="K16" i="33"/>
  <c r="B35" i="16" s="1"/>
  <c r="K17" i="33"/>
  <c r="B36" i="16" s="1"/>
  <c r="K18" i="33"/>
  <c r="B37" i="16" s="1"/>
  <c r="K19" i="33"/>
  <c r="B38" i="16" s="1"/>
  <c r="K20" i="33"/>
  <c r="B39" i="16" s="1"/>
  <c r="K21" i="33"/>
  <c r="B40" i="16" s="1"/>
  <c r="K22" i="33"/>
  <c r="B41" i="16" s="1"/>
  <c r="K2" i="33"/>
  <c r="B21" i="16" s="1"/>
  <c r="I3" i="33"/>
  <c r="A22" i="16" s="1"/>
  <c r="I4" i="33"/>
  <c r="A23" i="16" s="1"/>
  <c r="I5" i="33"/>
  <c r="A24" i="16" s="1"/>
  <c r="I6" i="33"/>
  <c r="A25" i="16" s="1"/>
  <c r="I7" i="33"/>
  <c r="A26" i="16" s="1"/>
  <c r="I8" i="33"/>
  <c r="A27" i="16" s="1"/>
  <c r="I9" i="33"/>
  <c r="A28" i="16" s="1"/>
  <c r="I10" i="33"/>
  <c r="A29" i="16" s="1"/>
  <c r="I11" i="33"/>
  <c r="A30" i="16" s="1"/>
  <c r="I12" i="33"/>
  <c r="A31" i="16" s="1"/>
  <c r="I13" i="33"/>
  <c r="A32" i="16" s="1"/>
  <c r="I14" i="33"/>
  <c r="A33" i="16" s="1"/>
  <c r="I15" i="33"/>
  <c r="A34" i="16" s="1"/>
  <c r="I16" i="33"/>
  <c r="A35" i="16" s="1"/>
  <c r="I17" i="33"/>
  <c r="A36" i="16" s="1"/>
  <c r="I18" i="33"/>
  <c r="A37" i="16" s="1"/>
  <c r="I19" i="33"/>
  <c r="A38" i="16" s="1"/>
  <c r="I20" i="33"/>
  <c r="A39" i="16" s="1"/>
  <c r="I21" i="33"/>
  <c r="A40" i="16" s="1"/>
  <c r="I22" i="33"/>
  <c r="A41" i="16" s="1"/>
  <c r="I2" i="33"/>
  <c r="A21" i="16" s="1"/>
  <c r="J42" i="32"/>
  <c r="I42" i="32"/>
  <c r="J41" i="32"/>
  <c r="I41" i="32"/>
  <c r="J40" i="32"/>
  <c r="I40" i="32"/>
  <c r="J39" i="32"/>
  <c r="I39" i="32"/>
  <c r="J38" i="32"/>
  <c r="I38" i="32"/>
  <c r="J37" i="32"/>
  <c r="I37" i="32"/>
  <c r="J36" i="32"/>
  <c r="I36" i="32"/>
  <c r="J35" i="32"/>
  <c r="I35" i="32"/>
  <c r="J34" i="32"/>
  <c r="I34" i="32"/>
  <c r="J33" i="32"/>
  <c r="I33" i="32"/>
  <c r="J32" i="32"/>
  <c r="I32" i="32"/>
  <c r="J31" i="32"/>
  <c r="I31" i="32"/>
  <c r="J30" i="32"/>
  <c r="I30" i="32"/>
  <c r="J29" i="32"/>
  <c r="I29" i="32"/>
  <c r="J28" i="32"/>
  <c r="I28" i="32"/>
  <c r="J27" i="32"/>
  <c r="I27" i="32"/>
  <c r="J26" i="32"/>
  <c r="I26" i="32"/>
  <c r="J25" i="32"/>
  <c r="I25" i="32"/>
  <c r="J24" i="32"/>
  <c r="I24" i="32"/>
  <c r="J23" i="32"/>
  <c r="I23" i="32"/>
  <c r="J22" i="32"/>
  <c r="I22" i="32"/>
  <c r="J21" i="32"/>
  <c r="I21" i="32"/>
  <c r="J20" i="32"/>
  <c r="I20" i="32"/>
  <c r="J19" i="32"/>
  <c r="I19" i="32"/>
  <c r="J18" i="32"/>
  <c r="I18" i="32"/>
  <c r="J17" i="32"/>
  <c r="I17" i="32"/>
  <c r="J16" i="32"/>
  <c r="I16" i="32"/>
  <c r="J15" i="32"/>
  <c r="I15" i="32"/>
  <c r="J14" i="32"/>
  <c r="I14" i="32"/>
  <c r="J13" i="32"/>
  <c r="I13" i="32"/>
  <c r="J12" i="32"/>
  <c r="I12" i="32"/>
  <c r="J11" i="32"/>
  <c r="I11" i="32"/>
  <c r="J10" i="32"/>
  <c r="I10" i="32"/>
  <c r="J9" i="32"/>
  <c r="I9" i="32"/>
  <c r="J8" i="32"/>
  <c r="I8" i="32"/>
  <c r="J7" i="32"/>
  <c r="I7" i="32"/>
  <c r="J6" i="32"/>
  <c r="I6" i="32"/>
  <c r="J5" i="32"/>
  <c r="I5" i="32"/>
  <c r="J4" i="32"/>
  <c r="I4" i="32"/>
  <c r="J3" i="32"/>
  <c r="I3" i="32"/>
  <c r="J2" i="32"/>
  <c r="I2" i="32"/>
  <c r="C17" i="16"/>
  <c r="A17" i="16"/>
  <c r="I179" i="31"/>
  <c r="H179" i="31"/>
  <c r="G178" i="31" s="1"/>
  <c r="I178" i="31"/>
  <c r="H178" i="31"/>
  <c r="G177" i="31" s="1"/>
  <c r="I177" i="31"/>
  <c r="H177" i="31"/>
  <c r="I176" i="31"/>
  <c r="H176" i="31"/>
  <c r="I175" i="31"/>
  <c r="H175" i="31"/>
  <c r="G174" i="31" s="1"/>
  <c r="I174" i="31"/>
  <c r="H174" i="31"/>
  <c r="I173" i="31"/>
  <c r="H173" i="31"/>
  <c r="I172" i="31"/>
  <c r="H172" i="31"/>
  <c r="I171" i="31"/>
  <c r="H171" i="31"/>
  <c r="G170" i="31" s="1"/>
  <c r="I170" i="31"/>
  <c r="H170" i="31"/>
  <c r="I169" i="31"/>
  <c r="H169" i="31"/>
  <c r="I168" i="31"/>
  <c r="H168" i="31"/>
  <c r="I167" i="31"/>
  <c r="H167" i="31"/>
  <c r="I166" i="31"/>
  <c r="H166" i="31"/>
  <c r="I165" i="31"/>
  <c r="H165" i="31"/>
  <c r="G164" i="31" s="1"/>
  <c r="I164" i="31"/>
  <c r="H164" i="31"/>
  <c r="G163" i="31" s="1"/>
  <c r="I163" i="31"/>
  <c r="H163" i="31"/>
  <c r="I162" i="31"/>
  <c r="H162" i="31"/>
  <c r="I161" i="31"/>
  <c r="H161" i="31"/>
  <c r="G160" i="31" s="1"/>
  <c r="I160" i="31"/>
  <c r="H160" i="31"/>
  <c r="I159" i="31"/>
  <c r="H159" i="31"/>
  <c r="G158" i="31" s="1"/>
  <c r="I158" i="31"/>
  <c r="H158" i="31"/>
  <c r="I157" i="31"/>
  <c r="H157" i="31"/>
  <c r="G156" i="31" s="1"/>
  <c r="I156" i="31"/>
  <c r="H156" i="31"/>
  <c r="I155" i="31"/>
  <c r="H155" i="31"/>
  <c r="I154" i="31"/>
  <c r="H154" i="31"/>
  <c r="G153" i="31" s="1"/>
  <c r="I153" i="31"/>
  <c r="H153" i="31"/>
  <c r="I152" i="31"/>
  <c r="H152" i="31"/>
  <c r="I151" i="31"/>
  <c r="H151" i="31"/>
  <c r="I150" i="31"/>
  <c r="H150" i="31"/>
  <c r="I149" i="31"/>
  <c r="H149" i="31"/>
  <c r="G148" i="31" s="1"/>
  <c r="I148" i="31"/>
  <c r="H148" i="31"/>
  <c r="I147" i="31"/>
  <c r="H147" i="31"/>
  <c r="G146" i="31" s="1"/>
  <c r="I146" i="31"/>
  <c r="H146" i="31"/>
  <c r="G145" i="31" s="1"/>
  <c r="I145" i="31"/>
  <c r="H145" i="31"/>
  <c r="I144" i="31"/>
  <c r="H144" i="31"/>
  <c r="I143" i="31"/>
  <c r="H143" i="31"/>
  <c r="I142" i="31"/>
  <c r="H142" i="31"/>
  <c r="G141" i="31" s="1"/>
  <c r="I141" i="31"/>
  <c r="H141" i="31"/>
  <c r="I140" i="31"/>
  <c r="H140" i="31"/>
  <c r="I139" i="31"/>
  <c r="H139" i="31"/>
  <c r="G138" i="31" s="1"/>
  <c r="I138" i="31"/>
  <c r="H138" i="31"/>
  <c r="G137" i="31" s="1"/>
  <c r="I137" i="31"/>
  <c r="H137" i="31"/>
  <c r="I136" i="31"/>
  <c r="H136" i="31"/>
  <c r="I135" i="31"/>
  <c r="H135" i="31"/>
  <c r="I134" i="31"/>
  <c r="H134" i="31"/>
  <c r="G133" i="31" s="1"/>
  <c r="I133" i="31"/>
  <c r="H133" i="31"/>
  <c r="I132" i="31"/>
  <c r="H132" i="31"/>
  <c r="G131" i="31" s="1"/>
  <c r="I131" i="31"/>
  <c r="H131" i="31"/>
  <c r="G130" i="31" s="1"/>
  <c r="I130" i="31"/>
  <c r="H130" i="31"/>
  <c r="I129" i="31"/>
  <c r="H129" i="31"/>
  <c r="G129" i="31"/>
  <c r="I128" i="31"/>
  <c r="H128" i="31"/>
  <c r="I127" i="31"/>
  <c r="H127" i="31"/>
  <c r="G126" i="31" s="1"/>
  <c r="I126" i="31"/>
  <c r="H126" i="31"/>
  <c r="I125" i="31"/>
  <c r="H125" i="31"/>
  <c r="I124" i="31"/>
  <c r="H124" i="31"/>
  <c r="G123" i="31" s="1"/>
  <c r="I123" i="31"/>
  <c r="H123" i="31"/>
  <c r="I122" i="31"/>
  <c r="H122" i="31"/>
  <c r="G122" i="31"/>
  <c r="I121" i="31"/>
  <c r="H121" i="31"/>
  <c r="I120" i="31"/>
  <c r="H120" i="31"/>
  <c r="I119" i="31"/>
  <c r="H119" i="31"/>
  <c r="G118" i="31" s="1"/>
  <c r="I118" i="31"/>
  <c r="H118" i="31"/>
  <c r="I117" i="31"/>
  <c r="H117" i="31"/>
  <c r="G116" i="31" s="1"/>
  <c r="I116" i="31"/>
  <c r="H116" i="31"/>
  <c r="I115" i="31"/>
  <c r="H115" i="31"/>
  <c r="I114" i="31"/>
  <c r="H114" i="31"/>
  <c r="G114" i="31"/>
  <c r="I113" i="31"/>
  <c r="H113" i="31"/>
  <c r="I112" i="31"/>
  <c r="H112" i="31"/>
  <c r="I111" i="31"/>
  <c r="H111" i="31"/>
  <c r="I110" i="31"/>
  <c r="H110" i="31"/>
  <c r="G109" i="31" s="1"/>
  <c r="I109" i="31"/>
  <c r="H109" i="31"/>
  <c r="I108" i="31"/>
  <c r="H108" i="31"/>
  <c r="I107" i="31"/>
  <c r="H107" i="31"/>
  <c r="I106" i="31"/>
  <c r="H106" i="31"/>
  <c r="I105" i="31"/>
  <c r="H105" i="31"/>
  <c r="I104" i="31"/>
  <c r="H104" i="31"/>
  <c r="I103" i="31"/>
  <c r="H103" i="31"/>
  <c r="I102" i="31"/>
  <c r="H102" i="31"/>
  <c r="G101" i="31" s="1"/>
  <c r="I101" i="31"/>
  <c r="H101" i="31"/>
  <c r="G100" i="31" s="1"/>
  <c r="I100" i="31"/>
  <c r="H100" i="31"/>
  <c r="I99" i="31"/>
  <c r="I14" i="31" s="1"/>
  <c r="H99" i="31"/>
  <c r="I98" i="31"/>
  <c r="H98" i="31"/>
  <c r="G98" i="31" s="1"/>
  <c r="I97" i="31"/>
  <c r="H97" i="31"/>
  <c r="G96" i="31" s="1"/>
  <c r="I96" i="31"/>
  <c r="H96" i="31"/>
  <c r="I95" i="31"/>
  <c r="H95" i="31"/>
  <c r="G94" i="31" s="1"/>
  <c r="I94" i="31"/>
  <c r="H94" i="31"/>
  <c r="G93" i="31" s="1"/>
  <c r="I93" i="31"/>
  <c r="H93" i="31"/>
  <c r="G92" i="31" s="1"/>
  <c r="I92" i="31"/>
  <c r="H92" i="31"/>
  <c r="I91" i="31"/>
  <c r="H91" i="31"/>
  <c r="I90" i="31"/>
  <c r="H90" i="31"/>
  <c r="G89" i="31" s="1"/>
  <c r="I89" i="31"/>
  <c r="H89" i="31"/>
  <c r="I88" i="31"/>
  <c r="H88" i="31"/>
  <c r="I87" i="31"/>
  <c r="H87" i="31"/>
  <c r="I86" i="31"/>
  <c r="H86" i="31"/>
  <c r="I85" i="31"/>
  <c r="H85" i="31"/>
  <c r="I84" i="31"/>
  <c r="H84" i="31"/>
  <c r="G84" i="31"/>
  <c r="I83" i="31"/>
  <c r="H83" i="31"/>
  <c r="G82" i="31" s="1"/>
  <c r="I82" i="31"/>
  <c r="H82" i="31"/>
  <c r="I81" i="31"/>
  <c r="H81" i="31"/>
  <c r="G81" i="31"/>
  <c r="I80" i="31"/>
  <c r="H80" i="31"/>
  <c r="I79" i="31"/>
  <c r="H79" i="31"/>
  <c r="I78" i="31"/>
  <c r="H78" i="31"/>
  <c r="I77" i="31"/>
  <c r="H77" i="31"/>
  <c r="G76" i="31" s="1"/>
  <c r="I76" i="31"/>
  <c r="H76" i="31"/>
  <c r="I75" i="31"/>
  <c r="H75" i="31"/>
  <c r="G74" i="31" s="1"/>
  <c r="I74" i="31"/>
  <c r="H74" i="31"/>
  <c r="I73" i="31"/>
  <c r="H73" i="31"/>
  <c r="I72" i="31"/>
  <c r="H72" i="31"/>
  <c r="I71" i="31"/>
  <c r="H71" i="31"/>
  <c r="I70" i="31"/>
  <c r="H70" i="31"/>
  <c r="G69" i="31" s="1"/>
  <c r="I69" i="31"/>
  <c r="H69" i="31"/>
  <c r="I68" i="31"/>
  <c r="H68" i="31"/>
  <c r="G68" i="31" s="1"/>
  <c r="I67" i="31"/>
  <c r="H67" i="31"/>
  <c r="I66" i="31"/>
  <c r="H66" i="31"/>
  <c r="I65" i="31"/>
  <c r="H65" i="31"/>
  <c r="I64" i="31"/>
  <c r="H64" i="31"/>
  <c r="I63" i="31"/>
  <c r="H63" i="31"/>
  <c r="G62" i="31" s="1"/>
  <c r="I62" i="31"/>
  <c r="H62" i="31"/>
  <c r="I61" i="31"/>
  <c r="H61" i="31"/>
  <c r="G60" i="31" s="1"/>
  <c r="I60" i="31"/>
  <c r="H60" i="31"/>
  <c r="I59" i="31"/>
  <c r="H59" i="31"/>
  <c r="I58" i="31"/>
  <c r="H58" i="31"/>
  <c r="G57" i="31" s="1"/>
  <c r="I57" i="31"/>
  <c r="H57" i="31"/>
  <c r="I56" i="31"/>
  <c r="H56" i="31"/>
  <c r="I55" i="31"/>
  <c r="H55" i="31"/>
  <c r="G54" i="31" s="1"/>
  <c r="I54" i="31"/>
  <c r="H54" i="31"/>
  <c r="I53" i="31"/>
  <c r="H53" i="31"/>
  <c r="I52" i="31"/>
  <c r="H52" i="31"/>
  <c r="I51" i="31"/>
  <c r="H51" i="31"/>
  <c r="G50" i="31" s="1"/>
  <c r="I50" i="31"/>
  <c r="H50" i="31"/>
  <c r="G49" i="31" s="1"/>
  <c r="I49" i="31"/>
  <c r="H49" i="31"/>
  <c r="I48" i="31"/>
  <c r="H48" i="31"/>
  <c r="I47" i="31"/>
  <c r="H47" i="31"/>
  <c r="G46" i="31" s="1"/>
  <c r="I46" i="31"/>
  <c r="H46" i="31"/>
  <c r="G45" i="31" s="1"/>
  <c r="I45" i="31"/>
  <c r="H45" i="31"/>
  <c r="I44" i="31"/>
  <c r="H44" i="31"/>
  <c r="I43" i="31"/>
  <c r="H43" i="31"/>
  <c r="G42" i="31" s="1"/>
  <c r="I42" i="31"/>
  <c r="H42" i="31"/>
  <c r="I41" i="31"/>
  <c r="H41" i="31"/>
  <c r="I40" i="31"/>
  <c r="H40" i="31"/>
  <c r="I39" i="31"/>
  <c r="H39" i="31"/>
  <c r="I38" i="31"/>
  <c r="H38" i="31"/>
  <c r="G37" i="31" s="1"/>
  <c r="I37" i="31"/>
  <c r="H37" i="31"/>
  <c r="G36" i="31" s="1"/>
  <c r="I36" i="31"/>
  <c r="H36" i="31"/>
  <c r="I35" i="31"/>
  <c r="H35" i="31"/>
  <c r="I34" i="31"/>
  <c r="H34" i="31"/>
  <c r="I33" i="31"/>
  <c r="H33" i="31"/>
  <c r="G32" i="31" s="1"/>
  <c r="I32" i="31"/>
  <c r="H32" i="31"/>
  <c r="I31" i="31"/>
  <c r="H31" i="31"/>
  <c r="G30" i="31" s="1"/>
  <c r="I30" i="31"/>
  <c r="H30" i="31"/>
  <c r="G29" i="31" s="1"/>
  <c r="I29" i="31"/>
  <c r="H29" i="31"/>
  <c r="I28" i="31"/>
  <c r="H28" i="31"/>
  <c r="G28" i="31"/>
  <c r="I27" i="31"/>
  <c r="H27" i="31"/>
  <c r="G26" i="31" s="1"/>
  <c r="I26" i="31"/>
  <c r="H26" i="31"/>
  <c r="I25" i="31"/>
  <c r="H25" i="31"/>
  <c r="I24" i="31"/>
  <c r="H24" i="31"/>
  <c r="I23" i="31"/>
  <c r="H23" i="31"/>
  <c r="G22" i="31" s="1"/>
  <c r="I22" i="31"/>
  <c r="H22" i="31"/>
  <c r="I21" i="31"/>
  <c r="H21" i="31"/>
  <c r="I20" i="31"/>
  <c r="H20" i="31"/>
  <c r="G19" i="31" s="1"/>
  <c r="G20" i="31"/>
  <c r="I19" i="31"/>
  <c r="H19" i="31"/>
  <c r="I12" i="31"/>
  <c r="I179" i="30"/>
  <c r="H179" i="30"/>
  <c r="I178" i="30"/>
  <c r="H178" i="30"/>
  <c r="G177" i="30" s="1"/>
  <c r="G178" i="30"/>
  <c r="I177" i="30"/>
  <c r="H177" i="30"/>
  <c r="I176" i="30"/>
  <c r="H176" i="30"/>
  <c r="I175" i="30"/>
  <c r="H175" i="30"/>
  <c r="G174" i="30" s="1"/>
  <c r="I174" i="30"/>
  <c r="H174" i="30"/>
  <c r="I173" i="30"/>
  <c r="H173" i="30"/>
  <c r="I172" i="30"/>
  <c r="H172" i="30"/>
  <c r="I171" i="30"/>
  <c r="H171" i="30"/>
  <c r="G170" i="30" s="1"/>
  <c r="I170" i="30"/>
  <c r="H170" i="30"/>
  <c r="G169" i="30" s="1"/>
  <c r="I169" i="30"/>
  <c r="H169" i="30"/>
  <c r="I168" i="30"/>
  <c r="H168" i="30"/>
  <c r="I167" i="30"/>
  <c r="H167" i="30"/>
  <c r="G166" i="30" s="1"/>
  <c r="I166" i="30"/>
  <c r="H166" i="30"/>
  <c r="I165" i="30"/>
  <c r="H165" i="30"/>
  <c r="I164" i="30"/>
  <c r="H164" i="30"/>
  <c r="G163" i="30" s="1"/>
  <c r="I163" i="30"/>
  <c r="H163" i="30"/>
  <c r="G162" i="30" s="1"/>
  <c r="I162" i="30"/>
  <c r="H162" i="30"/>
  <c r="I161" i="30"/>
  <c r="H161" i="30"/>
  <c r="I160" i="30"/>
  <c r="H160" i="30"/>
  <c r="I159" i="30"/>
  <c r="H159" i="30"/>
  <c r="I158" i="30"/>
  <c r="H158" i="30"/>
  <c r="G157" i="30" s="1"/>
  <c r="I157" i="30"/>
  <c r="H157" i="30"/>
  <c r="I156" i="30"/>
  <c r="H156" i="30"/>
  <c r="G155" i="30" s="1"/>
  <c r="I155" i="30"/>
  <c r="H155" i="30"/>
  <c r="I154" i="30"/>
  <c r="H154" i="30"/>
  <c r="G153" i="30" s="1"/>
  <c r="I153" i="30"/>
  <c r="H153" i="30"/>
  <c r="I152" i="30"/>
  <c r="H152" i="30"/>
  <c r="I151" i="30"/>
  <c r="H151" i="30"/>
  <c r="G150" i="30" s="1"/>
  <c r="I150" i="30"/>
  <c r="H150" i="30"/>
  <c r="G149" i="30" s="1"/>
  <c r="I149" i="30"/>
  <c r="H149" i="30"/>
  <c r="I148" i="30"/>
  <c r="H148" i="30"/>
  <c r="I147" i="30"/>
  <c r="H147" i="30"/>
  <c r="G146" i="30" s="1"/>
  <c r="I146" i="30"/>
  <c r="H146" i="30"/>
  <c r="G145" i="30" s="1"/>
  <c r="I145" i="30"/>
  <c r="H145" i="30"/>
  <c r="I144" i="30"/>
  <c r="H144" i="30"/>
  <c r="I143" i="30"/>
  <c r="H143" i="30"/>
  <c r="G142" i="30" s="1"/>
  <c r="I142" i="30"/>
  <c r="H142" i="30"/>
  <c r="I141" i="30"/>
  <c r="H141" i="30"/>
  <c r="G140" i="30" s="1"/>
  <c r="I140" i="30"/>
  <c r="H140" i="30"/>
  <c r="I139" i="30"/>
  <c r="H139" i="30"/>
  <c r="G138" i="30" s="1"/>
  <c r="I138" i="30"/>
  <c r="H138" i="30"/>
  <c r="I137" i="30"/>
  <c r="H137" i="30"/>
  <c r="I136" i="30"/>
  <c r="H136" i="30"/>
  <c r="I135" i="30"/>
  <c r="H135" i="30"/>
  <c r="I134" i="30"/>
  <c r="H134" i="30"/>
  <c r="G133" i="30" s="1"/>
  <c r="I133" i="30"/>
  <c r="H133" i="30"/>
  <c r="I132" i="30"/>
  <c r="H132" i="30"/>
  <c r="I131" i="30"/>
  <c r="H131" i="30"/>
  <c r="G130" i="30" s="1"/>
  <c r="I130" i="30"/>
  <c r="H130" i="30"/>
  <c r="G129" i="30" s="1"/>
  <c r="I129" i="30"/>
  <c r="H129" i="30"/>
  <c r="I128" i="30"/>
  <c r="H128" i="30"/>
  <c r="I127" i="30"/>
  <c r="H127" i="30"/>
  <c r="I126" i="30"/>
  <c r="H126" i="30"/>
  <c r="G125" i="30" s="1"/>
  <c r="I125" i="30"/>
  <c r="H125" i="30"/>
  <c r="I124" i="30"/>
  <c r="H124" i="30"/>
  <c r="G123" i="30" s="1"/>
  <c r="I123" i="30"/>
  <c r="H123" i="30"/>
  <c r="I122" i="30"/>
  <c r="H122" i="30"/>
  <c r="I121" i="30"/>
  <c r="H121" i="30"/>
  <c r="G120" i="30" s="1"/>
  <c r="I120" i="30"/>
  <c r="H120" i="30"/>
  <c r="I119" i="30"/>
  <c r="H119" i="30"/>
  <c r="I118" i="30"/>
  <c r="H118" i="30"/>
  <c r="I117" i="30"/>
  <c r="H117" i="30"/>
  <c r="G116" i="30" s="1"/>
  <c r="I116" i="30"/>
  <c r="H116" i="30"/>
  <c r="G115" i="30" s="1"/>
  <c r="I115" i="30"/>
  <c r="H115" i="30"/>
  <c r="I114" i="30"/>
  <c r="H114" i="30"/>
  <c r="G114" i="30"/>
  <c r="I113" i="30"/>
  <c r="H113" i="30"/>
  <c r="G112" i="30" s="1"/>
  <c r="G113" i="30"/>
  <c r="I112" i="30"/>
  <c r="H112" i="30"/>
  <c r="I111" i="30"/>
  <c r="H111" i="30"/>
  <c r="I110" i="30"/>
  <c r="H110" i="30"/>
  <c r="I109" i="30"/>
  <c r="H109" i="30"/>
  <c r="G108" i="30" s="1"/>
  <c r="I108" i="30"/>
  <c r="H108" i="30"/>
  <c r="I107" i="30"/>
  <c r="H107" i="30"/>
  <c r="I106" i="30"/>
  <c r="H106" i="30"/>
  <c r="G105" i="30" s="1"/>
  <c r="I105" i="30"/>
  <c r="H105" i="30"/>
  <c r="I104" i="30"/>
  <c r="H104" i="30"/>
  <c r="I103" i="30"/>
  <c r="H103" i="30"/>
  <c r="I102" i="30"/>
  <c r="H102" i="30"/>
  <c r="I101" i="30"/>
  <c r="H101" i="30"/>
  <c r="I100" i="30"/>
  <c r="H100" i="30"/>
  <c r="G99" i="30" s="1"/>
  <c r="I99" i="30"/>
  <c r="I14" i="30" s="1"/>
  <c r="C16" i="16" s="1"/>
  <c r="H99" i="30"/>
  <c r="I98" i="30"/>
  <c r="H98" i="30"/>
  <c r="I97" i="30"/>
  <c r="H97" i="30"/>
  <c r="G96" i="30" s="1"/>
  <c r="I96" i="30"/>
  <c r="H96" i="30"/>
  <c r="I95" i="30"/>
  <c r="H95" i="30"/>
  <c r="I94" i="30"/>
  <c r="H94" i="30"/>
  <c r="G93" i="30" s="1"/>
  <c r="I93" i="30"/>
  <c r="H93" i="30"/>
  <c r="G92" i="30" s="1"/>
  <c r="I92" i="30"/>
  <c r="H92" i="30"/>
  <c r="G91" i="30" s="1"/>
  <c r="I91" i="30"/>
  <c r="H91" i="30"/>
  <c r="I90" i="30"/>
  <c r="H90" i="30"/>
  <c r="G89" i="30" s="1"/>
  <c r="I89" i="30"/>
  <c r="H89" i="30"/>
  <c r="G88" i="30" s="1"/>
  <c r="I88" i="30"/>
  <c r="H88" i="30"/>
  <c r="I87" i="30"/>
  <c r="H87" i="30"/>
  <c r="I86" i="30"/>
  <c r="H86" i="30"/>
  <c r="G85" i="30" s="1"/>
  <c r="I85" i="30"/>
  <c r="H85" i="30"/>
  <c r="G84" i="30" s="1"/>
  <c r="I84" i="30"/>
  <c r="H84" i="30"/>
  <c r="I83" i="30"/>
  <c r="H83" i="30"/>
  <c r="G82" i="30" s="1"/>
  <c r="I82" i="30"/>
  <c r="H82" i="30"/>
  <c r="G81" i="30" s="1"/>
  <c r="I81" i="30"/>
  <c r="H81" i="30"/>
  <c r="I80" i="30"/>
  <c r="H80" i="30"/>
  <c r="I79" i="30"/>
  <c r="H79" i="30"/>
  <c r="G78" i="30" s="1"/>
  <c r="I78" i="30"/>
  <c r="H78" i="30"/>
  <c r="I77" i="30"/>
  <c r="H77" i="30"/>
  <c r="I76" i="30"/>
  <c r="H76" i="30"/>
  <c r="I75" i="30"/>
  <c r="H75" i="30"/>
  <c r="G74" i="30" s="1"/>
  <c r="I74" i="30"/>
  <c r="H74" i="30"/>
  <c r="I73" i="30"/>
  <c r="H73" i="30"/>
  <c r="G73" i="30"/>
  <c r="I72" i="30"/>
  <c r="H72" i="30"/>
  <c r="I71" i="30"/>
  <c r="H71" i="30"/>
  <c r="I70" i="30"/>
  <c r="H70" i="30"/>
  <c r="I69" i="30"/>
  <c r="H69" i="30"/>
  <c r="I68" i="30"/>
  <c r="H68" i="30"/>
  <c r="I67" i="30"/>
  <c r="H67" i="30"/>
  <c r="G66" i="30" s="1"/>
  <c r="I66" i="30"/>
  <c r="H66" i="30"/>
  <c r="I65" i="30"/>
  <c r="H65" i="30"/>
  <c r="I64" i="30"/>
  <c r="H64" i="30"/>
  <c r="I63" i="30"/>
  <c r="H63" i="30"/>
  <c r="I62" i="30"/>
  <c r="H62" i="30"/>
  <c r="I61" i="30"/>
  <c r="H61" i="30"/>
  <c r="I60" i="30"/>
  <c r="H60" i="30"/>
  <c r="G59" i="30" s="1"/>
  <c r="I59" i="30"/>
  <c r="H59" i="30"/>
  <c r="G58" i="30" s="1"/>
  <c r="I58" i="30"/>
  <c r="H58" i="30"/>
  <c r="I57" i="30"/>
  <c r="H57" i="30"/>
  <c r="G57" i="30"/>
  <c r="I56" i="30"/>
  <c r="H56" i="30"/>
  <c r="I55" i="30"/>
  <c r="H55" i="30"/>
  <c r="I54" i="30"/>
  <c r="H54" i="30"/>
  <c r="I53" i="30"/>
  <c r="H53" i="30"/>
  <c r="G52" i="30" s="1"/>
  <c r="I52" i="30"/>
  <c r="H52" i="30"/>
  <c r="G51" i="30" s="1"/>
  <c r="I51" i="30"/>
  <c r="H51" i="30"/>
  <c r="I50" i="30"/>
  <c r="H50" i="30"/>
  <c r="G50" i="30" s="1"/>
  <c r="I49" i="30"/>
  <c r="H49" i="30"/>
  <c r="G48" i="30" s="1"/>
  <c r="I48" i="30"/>
  <c r="H48" i="30"/>
  <c r="I47" i="30"/>
  <c r="H47" i="30"/>
  <c r="I46" i="30"/>
  <c r="H46" i="30"/>
  <c r="I45" i="30"/>
  <c r="H45" i="30"/>
  <c r="G44" i="30" s="1"/>
  <c r="I44" i="30"/>
  <c r="H44" i="30"/>
  <c r="I43" i="30"/>
  <c r="H43" i="30"/>
  <c r="I42" i="30"/>
  <c r="H42" i="30"/>
  <c r="I41" i="30"/>
  <c r="H41" i="30"/>
  <c r="I40" i="30"/>
  <c r="H40" i="30"/>
  <c r="I39" i="30"/>
  <c r="H39" i="30"/>
  <c r="I38" i="30"/>
  <c r="H38" i="30"/>
  <c r="I37" i="30"/>
  <c r="H37" i="30"/>
  <c r="I36" i="30"/>
  <c r="H36" i="30"/>
  <c r="I35" i="30"/>
  <c r="H35" i="30"/>
  <c r="I34" i="30"/>
  <c r="H34" i="30"/>
  <c r="I33" i="30"/>
  <c r="H33" i="30"/>
  <c r="G32" i="30" s="1"/>
  <c r="I32" i="30"/>
  <c r="H32" i="30"/>
  <c r="I31" i="30"/>
  <c r="H31" i="30"/>
  <c r="I30" i="30"/>
  <c r="H30" i="30"/>
  <c r="I29" i="30"/>
  <c r="H29" i="30"/>
  <c r="G28" i="30" s="1"/>
  <c r="I28" i="30"/>
  <c r="H28" i="30"/>
  <c r="I27" i="30"/>
  <c r="H27" i="30"/>
  <c r="I26" i="30"/>
  <c r="H26" i="30"/>
  <c r="I25" i="30"/>
  <c r="H25" i="30"/>
  <c r="G24" i="30" s="1"/>
  <c r="I24" i="30"/>
  <c r="H24" i="30"/>
  <c r="I23" i="30"/>
  <c r="H23" i="30"/>
  <c r="I22" i="30"/>
  <c r="H22" i="30"/>
  <c r="I21" i="30"/>
  <c r="H21" i="30"/>
  <c r="G20" i="30" s="1"/>
  <c r="I20" i="30"/>
  <c r="H20" i="30"/>
  <c r="I19" i="30"/>
  <c r="H19" i="30"/>
  <c r="I12" i="30"/>
  <c r="A16" i="16" s="1"/>
  <c r="I179" i="29"/>
  <c r="H179" i="29"/>
  <c r="G178" i="29" s="1"/>
  <c r="I178" i="29"/>
  <c r="H178" i="29"/>
  <c r="I177" i="29"/>
  <c r="H177" i="29"/>
  <c r="G177" i="29"/>
  <c r="I176" i="29"/>
  <c r="H176" i="29"/>
  <c r="I175" i="29"/>
  <c r="H175" i="29"/>
  <c r="I174" i="29"/>
  <c r="H174" i="29"/>
  <c r="I173" i="29"/>
  <c r="H173" i="29"/>
  <c r="I172" i="29"/>
  <c r="H172" i="29"/>
  <c r="I171" i="29"/>
  <c r="H171" i="29"/>
  <c r="I170" i="29"/>
  <c r="H170" i="29"/>
  <c r="G169" i="29" s="1"/>
  <c r="I169" i="29"/>
  <c r="H169" i="29"/>
  <c r="I168" i="29"/>
  <c r="H168" i="29"/>
  <c r="I167" i="29"/>
  <c r="H167" i="29"/>
  <c r="I166" i="29"/>
  <c r="H166" i="29"/>
  <c r="I165" i="29"/>
  <c r="H165" i="29"/>
  <c r="I164" i="29"/>
  <c r="H164" i="29"/>
  <c r="G163" i="29" s="1"/>
  <c r="I163" i="29"/>
  <c r="H163" i="29"/>
  <c r="I162" i="29"/>
  <c r="H162" i="29"/>
  <c r="I161" i="29"/>
  <c r="H161" i="29"/>
  <c r="I160" i="29"/>
  <c r="H160" i="29"/>
  <c r="I159" i="29"/>
  <c r="H159" i="29"/>
  <c r="I158" i="29"/>
  <c r="H158" i="29"/>
  <c r="G157" i="29" s="1"/>
  <c r="I157" i="29"/>
  <c r="H157" i="29"/>
  <c r="I156" i="29"/>
  <c r="H156" i="29"/>
  <c r="G155" i="29" s="1"/>
  <c r="I155" i="29"/>
  <c r="H155" i="29"/>
  <c r="I154" i="29"/>
  <c r="H154" i="29"/>
  <c r="G153" i="29" s="1"/>
  <c r="I153" i="29"/>
  <c r="H153" i="29"/>
  <c r="I152" i="29"/>
  <c r="H152" i="29"/>
  <c r="I151" i="29"/>
  <c r="H151" i="29"/>
  <c r="I150" i="29"/>
  <c r="H150" i="29"/>
  <c r="G149" i="29" s="1"/>
  <c r="I149" i="29"/>
  <c r="H149" i="29"/>
  <c r="I148" i="29"/>
  <c r="H148" i="29"/>
  <c r="G148" i="29"/>
  <c r="I147" i="29"/>
  <c r="H147" i="29"/>
  <c r="G146" i="29" s="1"/>
  <c r="I146" i="29"/>
  <c r="H146" i="29"/>
  <c r="I145" i="29"/>
  <c r="H145" i="29"/>
  <c r="I144" i="29"/>
  <c r="H144" i="29"/>
  <c r="I143" i="29"/>
  <c r="H143" i="29"/>
  <c r="G142" i="29" s="1"/>
  <c r="I142" i="29"/>
  <c r="H142" i="29"/>
  <c r="I141" i="29"/>
  <c r="H141" i="29"/>
  <c r="I140" i="29"/>
  <c r="H140" i="29"/>
  <c r="G139" i="29" s="1"/>
  <c r="I139" i="29"/>
  <c r="H139" i="29"/>
  <c r="I138" i="29"/>
  <c r="H138" i="29"/>
  <c r="G138" i="29"/>
  <c r="I137" i="29"/>
  <c r="H137" i="29"/>
  <c r="G136" i="29" s="1"/>
  <c r="G137" i="29"/>
  <c r="I136" i="29"/>
  <c r="H136" i="29"/>
  <c r="I135" i="29"/>
  <c r="H135" i="29"/>
  <c r="I134" i="29"/>
  <c r="H134" i="29"/>
  <c r="I133" i="29"/>
  <c r="H133" i="29"/>
  <c r="G132" i="29" s="1"/>
  <c r="I132" i="29"/>
  <c r="H132" i="29"/>
  <c r="I131" i="29"/>
  <c r="H131" i="29"/>
  <c r="I130" i="29"/>
  <c r="H130" i="29"/>
  <c r="I129" i="29"/>
  <c r="H129" i="29"/>
  <c r="I128" i="29"/>
  <c r="H128" i="29"/>
  <c r="I127" i="29"/>
  <c r="H127" i="29"/>
  <c r="I126" i="29"/>
  <c r="H126" i="29"/>
  <c r="I125" i="29"/>
  <c r="H125" i="29"/>
  <c r="G124" i="29" s="1"/>
  <c r="I124" i="29"/>
  <c r="H124" i="29"/>
  <c r="I123" i="29"/>
  <c r="H123" i="29"/>
  <c r="I122" i="29"/>
  <c r="H122" i="29"/>
  <c r="G121" i="29" s="1"/>
  <c r="I121" i="29"/>
  <c r="H121" i="29"/>
  <c r="I120" i="29"/>
  <c r="H120" i="29"/>
  <c r="I119" i="29"/>
  <c r="H119" i="29"/>
  <c r="I118" i="29"/>
  <c r="H118" i="29"/>
  <c r="I117" i="29"/>
  <c r="H117" i="29"/>
  <c r="G116" i="29" s="1"/>
  <c r="I116" i="29"/>
  <c r="H116" i="29"/>
  <c r="I115" i="29"/>
  <c r="H115" i="29"/>
  <c r="I114" i="29"/>
  <c r="H114" i="29"/>
  <c r="I113" i="29"/>
  <c r="H113" i="29"/>
  <c r="G112" i="29" s="1"/>
  <c r="I112" i="29"/>
  <c r="H112" i="29"/>
  <c r="I111" i="29"/>
  <c r="H111" i="29"/>
  <c r="G110" i="29" s="1"/>
  <c r="I110" i="29"/>
  <c r="H110" i="29"/>
  <c r="I109" i="29"/>
  <c r="H109" i="29"/>
  <c r="I108" i="29"/>
  <c r="H108" i="29"/>
  <c r="I107" i="29"/>
  <c r="H107" i="29"/>
  <c r="G106" i="29" s="1"/>
  <c r="I106" i="29"/>
  <c r="H106" i="29"/>
  <c r="G105" i="29" s="1"/>
  <c r="I105" i="29"/>
  <c r="H105" i="29"/>
  <c r="I104" i="29"/>
  <c r="H104" i="29"/>
  <c r="I103" i="29"/>
  <c r="H103" i="29"/>
  <c r="G102" i="29" s="1"/>
  <c r="I102" i="29"/>
  <c r="H102" i="29"/>
  <c r="I101" i="29"/>
  <c r="H101" i="29"/>
  <c r="I100" i="29"/>
  <c r="H100" i="29"/>
  <c r="G99" i="29" s="1"/>
  <c r="I99" i="29"/>
  <c r="I14" i="29" s="1"/>
  <c r="C15" i="16" s="1"/>
  <c r="H99" i="29"/>
  <c r="G98" i="29" s="1"/>
  <c r="I98" i="29"/>
  <c r="H98" i="29"/>
  <c r="I97" i="29"/>
  <c r="H97" i="29"/>
  <c r="I96" i="29"/>
  <c r="H96" i="29"/>
  <c r="I95" i="29"/>
  <c r="H95" i="29"/>
  <c r="I94" i="29"/>
  <c r="H94" i="29"/>
  <c r="G93" i="29" s="1"/>
  <c r="I93" i="29"/>
  <c r="H93" i="29"/>
  <c r="I92" i="29"/>
  <c r="H92" i="29"/>
  <c r="G91" i="29" s="1"/>
  <c r="I91" i="29"/>
  <c r="H91" i="29"/>
  <c r="I90" i="29"/>
  <c r="H90" i="29"/>
  <c r="G89" i="29" s="1"/>
  <c r="I89" i="29"/>
  <c r="H89" i="29"/>
  <c r="I88" i="29"/>
  <c r="H88" i="29"/>
  <c r="I87" i="29"/>
  <c r="H87" i="29"/>
  <c r="G86" i="29" s="1"/>
  <c r="I86" i="29"/>
  <c r="H86" i="29"/>
  <c r="G85" i="29" s="1"/>
  <c r="I85" i="29"/>
  <c r="H85" i="29"/>
  <c r="I84" i="29"/>
  <c r="H84" i="29"/>
  <c r="G84" i="29" s="1"/>
  <c r="I83" i="29"/>
  <c r="H83" i="29"/>
  <c r="I82" i="29"/>
  <c r="H82" i="29"/>
  <c r="G81" i="29" s="1"/>
  <c r="I81" i="29"/>
  <c r="H81" i="29"/>
  <c r="I80" i="29"/>
  <c r="H80" i="29"/>
  <c r="I79" i="29"/>
  <c r="H79" i="29"/>
  <c r="I78" i="29"/>
  <c r="H78" i="29"/>
  <c r="I77" i="29"/>
  <c r="H77" i="29"/>
  <c r="G76" i="29" s="1"/>
  <c r="I76" i="29"/>
  <c r="H76" i="29"/>
  <c r="G75" i="29" s="1"/>
  <c r="I75" i="29"/>
  <c r="H75" i="29"/>
  <c r="I74" i="29"/>
  <c r="H74" i="29"/>
  <c r="G74" i="29" s="1"/>
  <c r="I73" i="29"/>
  <c r="H73" i="29"/>
  <c r="G72" i="29" s="1"/>
  <c r="I72" i="29"/>
  <c r="H72" i="29"/>
  <c r="I71" i="29"/>
  <c r="H71" i="29"/>
  <c r="I70" i="29"/>
  <c r="H70" i="29"/>
  <c r="G69" i="29" s="1"/>
  <c r="I69" i="29"/>
  <c r="H69" i="29"/>
  <c r="G68" i="29" s="1"/>
  <c r="I68" i="29"/>
  <c r="H68" i="29"/>
  <c r="I67" i="29"/>
  <c r="H67" i="29"/>
  <c r="I66" i="29"/>
  <c r="H66" i="29"/>
  <c r="G65" i="29" s="1"/>
  <c r="I65" i="29"/>
  <c r="H65" i="29"/>
  <c r="I64" i="29"/>
  <c r="H64" i="29"/>
  <c r="I63" i="29"/>
  <c r="H63" i="29"/>
  <c r="I62" i="29"/>
  <c r="H62" i="29"/>
  <c r="G61" i="29" s="1"/>
  <c r="I61" i="29"/>
  <c r="H61" i="29"/>
  <c r="G60" i="29" s="1"/>
  <c r="I60" i="29"/>
  <c r="H60" i="29"/>
  <c r="G59" i="29" s="1"/>
  <c r="I59" i="29"/>
  <c r="H59" i="29"/>
  <c r="I58" i="29"/>
  <c r="H58" i="29"/>
  <c r="G57" i="29" s="1"/>
  <c r="I57" i="29"/>
  <c r="H57" i="29"/>
  <c r="G56" i="29" s="1"/>
  <c r="I56" i="29"/>
  <c r="H56" i="29"/>
  <c r="I55" i="29"/>
  <c r="H55" i="29"/>
  <c r="I54" i="29"/>
  <c r="H54" i="29"/>
  <c r="I53" i="29"/>
  <c r="H53" i="29"/>
  <c r="I52" i="29"/>
  <c r="H52" i="29"/>
  <c r="I51" i="29"/>
  <c r="H51" i="29"/>
  <c r="G50" i="29" s="1"/>
  <c r="I50" i="29"/>
  <c r="H50" i="29"/>
  <c r="G49" i="29" s="1"/>
  <c r="I49" i="29"/>
  <c r="H49" i="29"/>
  <c r="I48" i="29"/>
  <c r="H48" i="29"/>
  <c r="I47" i="29"/>
  <c r="H47" i="29"/>
  <c r="G46" i="29" s="1"/>
  <c r="I46" i="29"/>
  <c r="H46" i="29"/>
  <c r="I45" i="29"/>
  <c r="H45" i="29"/>
  <c r="I44" i="29"/>
  <c r="H44" i="29"/>
  <c r="I43" i="29"/>
  <c r="H43" i="29"/>
  <c r="G42" i="29" s="1"/>
  <c r="I42" i="29"/>
  <c r="H42" i="29"/>
  <c r="I41" i="29"/>
  <c r="H41" i="29"/>
  <c r="I40" i="29"/>
  <c r="H40" i="29"/>
  <c r="I39" i="29"/>
  <c r="H39" i="29"/>
  <c r="G38" i="29" s="1"/>
  <c r="I38" i="29"/>
  <c r="H38" i="29"/>
  <c r="I37" i="29"/>
  <c r="H37" i="29"/>
  <c r="I36" i="29"/>
  <c r="H36" i="29"/>
  <c r="I35" i="29"/>
  <c r="H35" i="29"/>
  <c r="G34" i="29" s="1"/>
  <c r="I34" i="29"/>
  <c r="H34" i="29"/>
  <c r="I33" i="29"/>
  <c r="H33" i="29"/>
  <c r="I32" i="29"/>
  <c r="H32" i="29"/>
  <c r="I31" i="29"/>
  <c r="H31" i="29"/>
  <c r="I30" i="29"/>
  <c r="H30" i="29"/>
  <c r="I29" i="29"/>
  <c r="H29" i="29"/>
  <c r="I28" i="29"/>
  <c r="H28" i="29"/>
  <c r="I27" i="29"/>
  <c r="H27" i="29"/>
  <c r="I26" i="29"/>
  <c r="H26" i="29"/>
  <c r="I25" i="29"/>
  <c r="H25" i="29"/>
  <c r="I24" i="29"/>
  <c r="H24" i="29"/>
  <c r="I23" i="29"/>
  <c r="H23" i="29"/>
  <c r="G22" i="29" s="1"/>
  <c r="I22" i="29"/>
  <c r="H22" i="29"/>
  <c r="I21" i="29"/>
  <c r="H21" i="29"/>
  <c r="I20" i="29"/>
  <c r="H20" i="29"/>
  <c r="G20" i="29"/>
  <c r="I19" i="29"/>
  <c r="H19" i="29"/>
  <c r="I12" i="29"/>
  <c r="A15" i="16" s="1"/>
  <c r="I179" i="28"/>
  <c r="H179" i="28"/>
  <c r="I178" i="28"/>
  <c r="H178" i="28"/>
  <c r="I177" i="28"/>
  <c r="H177" i="28"/>
  <c r="G176" i="28" s="1"/>
  <c r="I176" i="28"/>
  <c r="H176" i="28"/>
  <c r="I175" i="28"/>
  <c r="H175" i="28"/>
  <c r="I174" i="28"/>
  <c r="H174" i="28"/>
  <c r="G174" i="28" s="1"/>
  <c r="I173" i="28"/>
  <c r="H173" i="28"/>
  <c r="I172" i="28"/>
  <c r="H172" i="28"/>
  <c r="G171" i="28" s="1"/>
  <c r="I171" i="28"/>
  <c r="H171" i="28"/>
  <c r="I170" i="28"/>
  <c r="H170" i="28"/>
  <c r="I169" i="28"/>
  <c r="H169" i="28"/>
  <c r="G168" i="28" s="1"/>
  <c r="I168" i="28"/>
  <c r="H168" i="28"/>
  <c r="I167" i="28"/>
  <c r="H167" i="28"/>
  <c r="I166" i="28"/>
  <c r="H166" i="28"/>
  <c r="I165" i="28"/>
  <c r="H165" i="28"/>
  <c r="I164" i="28"/>
  <c r="H164" i="28"/>
  <c r="I163" i="28"/>
  <c r="H163" i="28"/>
  <c r="I162" i="28"/>
  <c r="H162" i="28"/>
  <c r="I161" i="28"/>
  <c r="H161" i="28"/>
  <c r="I160" i="28"/>
  <c r="H160" i="28"/>
  <c r="I159" i="28"/>
  <c r="H159" i="28"/>
  <c r="I158" i="28"/>
  <c r="H158" i="28"/>
  <c r="G158" i="28" s="1"/>
  <c r="I157" i="28"/>
  <c r="H157" i="28"/>
  <c r="I156" i="28"/>
  <c r="H156" i="28"/>
  <c r="I155" i="28"/>
  <c r="H155" i="28"/>
  <c r="I154" i="28"/>
  <c r="H154" i="28"/>
  <c r="G153" i="28" s="1"/>
  <c r="I153" i="28"/>
  <c r="H153" i="28"/>
  <c r="G152" i="28" s="1"/>
  <c r="I152" i="28"/>
  <c r="H152" i="28"/>
  <c r="I151" i="28"/>
  <c r="H151" i="28"/>
  <c r="I150" i="28"/>
  <c r="H150" i="28"/>
  <c r="I149" i="28"/>
  <c r="H149" i="28"/>
  <c r="I148" i="28"/>
  <c r="H148" i="28"/>
  <c r="I147" i="28"/>
  <c r="H147" i="28"/>
  <c r="I146" i="28"/>
  <c r="H146" i="28"/>
  <c r="G145" i="28" s="1"/>
  <c r="I145" i="28"/>
  <c r="H145" i="28"/>
  <c r="I144" i="28"/>
  <c r="H144" i="28"/>
  <c r="G144" i="28"/>
  <c r="I143" i="28"/>
  <c r="H143" i="28"/>
  <c r="G142" i="28" s="1"/>
  <c r="I142" i="28"/>
  <c r="H142" i="28"/>
  <c r="I141" i="28"/>
  <c r="H141" i="28"/>
  <c r="G141" i="28" s="1"/>
  <c r="I140" i="28"/>
  <c r="H140" i="28"/>
  <c r="I139" i="28"/>
  <c r="H139" i="28"/>
  <c r="G138" i="28" s="1"/>
  <c r="I138" i="28"/>
  <c r="H138" i="28"/>
  <c r="I137" i="28"/>
  <c r="H137" i="28"/>
  <c r="I136" i="28"/>
  <c r="H136" i="28"/>
  <c r="I135" i="28"/>
  <c r="H135" i="28"/>
  <c r="G134" i="28" s="1"/>
  <c r="I134" i="28"/>
  <c r="H134" i="28"/>
  <c r="I133" i="28"/>
  <c r="H133" i="28"/>
  <c r="I132" i="28"/>
  <c r="H132" i="28"/>
  <c r="I131" i="28"/>
  <c r="H131" i="28"/>
  <c r="I130" i="28"/>
  <c r="H130" i="28"/>
  <c r="I129" i="28"/>
  <c r="H129" i="28"/>
  <c r="I128" i="28"/>
  <c r="H128" i="28"/>
  <c r="I127" i="28"/>
  <c r="H127" i="28"/>
  <c r="I126" i="28"/>
  <c r="H126" i="28"/>
  <c r="I125" i="28"/>
  <c r="H125" i="28"/>
  <c r="I124" i="28"/>
  <c r="H124" i="28"/>
  <c r="G123" i="28" s="1"/>
  <c r="I123" i="28"/>
  <c r="H123" i="28"/>
  <c r="I122" i="28"/>
  <c r="H122" i="28"/>
  <c r="G121" i="28" s="1"/>
  <c r="I121" i="28"/>
  <c r="H121" i="28"/>
  <c r="I120" i="28"/>
  <c r="H120" i="28"/>
  <c r="G119" i="28" s="1"/>
  <c r="I119" i="28"/>
  <c r="H119" i="28"/>
  <c r="I118" i="28"/>
  <c r="H118" i="28"/>
  <c r="I117" i="28"/>
  <c r="H117" i="28"/>
  <c r="I116" i="28"/>
  <c r="H116" i="28"/>
  <c r="G115" i="28" s="1"/>
  <c r="I115" i="28"/>
  <c r="H115" i="28"/>
  <c r="I114" i="28"/>
  <c r="H114" i="28"/>
  <c r="G113" i="28" s="1"/>
  <c r="I113" i="28"/>
  <c r="H113" i="28"/>
  <c r="I112" i="28"/>
  <c r="H112" i="28"/>
  <c r="G111" i="28" s="1"/>
  <c r="I111" i="28"/>
  <c r="H111" i="28"/>
  <c r="I110" i="28"/>
  <c r="H110" i="28"/>
  <c r="G110" i="28" s="1"/>
  <c r="I109" i="28"/>
  <c r="H109" i="28"/>
  <c r="I108" i="28"/>
  <c r="H108" i="28"/>
  <c r="G107" i="28" s="1"/>
  <c r="I107" i="28"/>
  <c r="H107" i="28"/>
  <c r="G106" i="28" s="1"/>
  <c r="I106" i="28"/>
  <c r="H106" i="28"/>
  <c r="I105" i="28"/>
  <c r="H105" i="28"/>
  <c r="I104" i="28"/>
  <c r="H104" i="28"/>
  <c r="I103" i="28"/>
  <c r="H103" i="28"/>
  <c r="G102" i="28" s="1"/>
  <c r="I102" i="28"/>
  <c r="H102" i="28"/>
  <c r="I101" i="28"/>
  <c r="H101" i="28"/>
  <c r="I100" i="28"/>
  <c r="H100" i="28"/>
  <c r="I99" i="28"/>
  <c r="H99" i="28"/>
  <c r="G98" i="28" s="1"/>
  <c r="I98" i="28"/>
  <c r="H98" i="28"/>
  <c r="I97" i="28"/>
  <c r="H97" i="28"/>
  <c r="G96" i="28" s="1"/>
  <c r="I96" i="28"/>
  <c r="H96" i="28"/>
  <c r="I95" i="28"/>
  <c r="H95" i="28"/>
  <c r="G94" i="28" s="1"/>
  <c r="I94" i="28"/>
  <c r="H94" i="28"/>
  <c r="I93" i="28"/>
  <c r="H93" i="28"/>
  <c r="G93" i="28" s="1"/>
  <c r="I92" i="28"/>
  <c r="H92" i="28"/>
  <c r="G91" i="28" s="1"/>
  <c r="I91" i="28"/>
  <c r="H91" i="28"/>
  <c r="I90" i="28"/>
  <c r="H90" i="28"/>
  <c r="G89" i="28" s="1"/>
  <c r="I89" i="28"/>
  <c r="H89" i="28"/>
  <c r="I88" i="28"/>
  <c r="H88" i="28"/>
  <c r="I87" i="28"/>
  <c r="H87" i="28"/>
  <c r="I86" i="28"/>
  <c r="H86" i="28"/>
  <c r="I85" i="28"/>
  <c r="H85" i="28"/>
  <c r="I84" i="28"/>
  <c r="H84" i="28"/>
  <c r="I83" i="28"/>
  <c r="H83" i="28"/>
  <c r="I82" i="28"/>
  <c r="H82" i="28"/>
  <c r="G81" i="28" s="1"/>
  <c r="I81" i="28"/>
  <c r="H81" i="28"/>
  <c r="I80" i="28"/>
  <c r="H80" i="28"/>
  <c r="G79" i="28" s="1"/>
  <c r="G80" i="28"/>
  <c r="I79" i="28"/>
  <c r="H79" i="28"/>
  <c r="G78" i="28" s="1"/>
  <c r="I78" i="28"/>
  <c r="H78" i="28"/>
  <c r="I77" i="28"/>
  <c r="H77" i="28"/>
  <c r="I76" i="28"/>
  <c r="H76" i="28"/>
  <c r="G75" i="28" s="1"/>
  <c r="I75" i="28"/>
  <c r="H75" i="28"/>
  <c r="G74" i="28" s="1"/>
  <c r="I74" i="28"/>
  <c r="H74" i="28"/>
  <c r="I73" i="28"/>
  <c r="H73" i="28"/>
  <c r="I72" i="28"/>
  <c r="H72" i="28"/>
  <c r="G71" i="28" s="1"/>
  <c r="I71" i="28"/>
  <c r="H71" i="28"/>
  <c r="I70" i="28"/>
  <c r="H70" i="28"/>
  <c r="G70" i="28"/>
  <c r="I69" i="28"/>
  <c r="H69" i="28"/>
  <c r="I68" i="28"/>
  <c r="H68" i="28"/>
  <c r="I67" i="28"/>
  <c r="H67" i="28"/>
  <c r="G67" i="28" s="1"/>
  <c r="I66" i="28"/>
  <c r="H66" i="28"/>
  <c r="I65" i="28"/>
  <c r="H65" i="28"/>
  <c r="G64" i="28" s="1"/>
  <c r="I64" i="28"/>
  <c r="H64" i="28"/>
  <c r="I63" i="28"/>
  <c r="H63" i="28"/>
  <c r="G62" i="28" s="1"/>
  <c r="I62" i="28"/>
  <c r="H62" i="28"/>
  <c r="I61" i="28"/>
  <c r="H61" i="28"/>
  <c r="I60" i="28"/>
  <c r="H60" i="28"/>
  <c r="G59" i="28" s="1"/>
  <c r="I59" i="28"/>
  <c r="H59" i="28"/>
  <c r="G58" i="28" s="1"/>
  <c r="I58" i="28"/>
  <c r="H58" i="28"/>
  <c r="I57" i="28"/>
  <c r="H57" i="28"/>
  <c r="I56" i="28"/>
  <c r="H56" i="28"/>
  <c r="G55" i="28" s="1"/>
  <c r="I55" i="28"/>
  <c r="H55" i="28"/>
  <c r="G54" i="28" s="1"/>
  <c r="I54" i="28"/>
  <c r="H54" i="28"/>
  <c r="I53" i="28"/>
  <c r="H53" i="28"/>
  <c r="G53" i="28" s="1"/>
  <c r="I52" i="28"/>
  <c r="H52" i="28"/>
  <c r="G51" i="28" s="1"/>
  <c r="I51" i="28"/>
  <c r="H51" i="28"/>
  <c r="I50" i="28"/>
  <c r="H50" i="28"/>
  <c r="I49" i="28"/>
  <c r="H49" i="28"/>
  <c r="G48" i="28" s="1"/>
  <c r="I48" i="28"/>
  <c r="H48" i="28"/>
  <c r="G47" i="28" s="1"/>
  <c r="I47" i="28"/>
  <c r="H47" i="28"/>
  <c r="I46" i="28"/>
  <c r="H46" i="28"/>
  <c r="I45" i="28"/>
  <c r="H45" i="28"/>
  <c r="I44" i="28"/>
  <c r="H44" i="28"/>
  <c r="I43" i="28"/>
  <c r="H43" i="28"/>
  <c r="G43" i="28"/>
  <c r="I42" i="28"/>
  <c r="H42" i="28"/>
  <c r="G41" i="28" s="1"/>
  <c r="I41" i="28"/>
  <c r="H41" i="28"/>
  <c r="I40" i="28"/>
  <c r="H40" i="28"/>
  <c r="G40" i="28" s="1"/>
  <c r="I39" i="28"/>
  <c r="H39" i="28"/>
  <c r="I38" i="28"/>
  <c r="H38" i="28"/>
  <c r="I37" i="28"/>
  <c r="H37" i="28"/>
  <c r="I36" i="28"/>
  <c r="H36" i="28"/>
  <c r="G35" i="28" s="1"/>
  <c r="I35" i="28"/>
  <c r="H35" i="28"/>
  <c r="I34" i="28"/>
  <c r="H34" i="28"/>
  <c r="I33" i="28"/>
  <c r="H33" i="28"/>
  <c r="G32" i="28" s="1"/>
  <c r="I32" i="28"/>
  <c r="H32" i="28"/>
  <c r="G31" i="28" s="1"/>
  <c r="I31" i="28"/>
  <c r="H31" i="28"/>
  <c r="I30" i="28"/>
  <c r="H30" i="28"/>
  <c r="I29" i="28"/>
  <c r="H29" i="28"/>
  <c r="I28" i="28"/>
  <c r="H28" i="28"/>
  <c r="I27" i="28"/>
  <c r="H27" i="28"/>
  <c r="I26" i="28"/>
  <c r="H26" i="28"/>
  <c r="I25" i="28"/>
  <c r="H25" i="28"/>
  <c r="G24" i="28" s="1"/>
  <c r="I24" i="28"/>
  <c r="H24" i="28"/>
  <c r="I23" i="28"/>
  <c r="H23" i="28"/>
  <c r="G22" i="28" s="1"/>
  <c r="I22" i="28"/>
  <c r="H22" i="28"/>
  <c r="I21" i="28"/>
  <c r="H21" i="28"/>
  <c r="I20" i="28"/>
  <c r="H20" i="28"/>
  <c r="I19" i="28"/>
  <c r="H19" i="28"/>
  <c r="G19" i="28" s="1"/>
  <c r="I14" i="28"/>
  <c r="C14" i="16" s="1"/>
  <c r="I12" i="28"/>
  <c r="A14" i="16" s="1"/>
  <c r="I179" i="27"/>
  <c r="H179" i="27"/>
  <c r="G178" i="27" s="1"/>
  <c r="I178" i="27"/>
  <c r="H178" i="27"/>
  <c r="I177" i="27"/>
  <c r="H177" i="27"/>
  <c r="I176" i="27"/>
  <c r="H176" i="27"/>
  <c r="I175" i="27"/>
  <c r="H175" i="27"/>
  <c r="G174" i="27" s="1"/>
  <c r="I174" i="27"/>
  <c r="H174" i="27"/>
  <c r="I173" i="27"/>
  <c r="H173" i="27"/>
  <c r="I172" i="27"/>
  <c r="H172" i="27"/>
  <c r="I171" i="27"/>
  <c r="H171" i="27"/>
  <c r="G170" i="27" s="1"/>
  <c r="I170" i="27"/>
  <c r="H170" i="27"/>
  <c r="G169" i="27" s="1"/>
  <c r="I169" i="27"/>
  <c r="H169" i="27"/>
  <c r="I168" i="27"/>
  <c r="H168" i="27"/>
  <c r="I167" i="27"/>
  <c r="H167" i="27"/>
  <c r="G166" i="27" s="1"/>
  <c r="I166" i="27"/>
  <c r="H166" i="27"/>
  <c r="I165" i="27"/>
  <c r="H165" i="27"/>
  <c r="I164" i="27"/>
  <c r="H164" i="27"/>
  <c r="G163" i="27" s="1"/>
  <c r="I163" i="27"/>
  <c r="H163" i="27"/>
  <c r="G162" i="27" s="1"/>
  <c r="I162" i="27"/>
  <c r="H162" i="27"/>
  <c r="I161" i="27"/>
  <c r="H161" i="27"/>
  <c r="I160" i="27"/>
  <c r="H160" i="27"/>
  <c r="I159" i="27"/>
  <c r="H159" i="27"/>
  <c r="I158" i="27"/>
  <c r="H158" i="27"/>
  <c r="G157" i="27" s="1"/>
  <c r="I157" i="27"/>
  <c r="H157" i="27"/>
  <c r="I156" i="27"/>
  <c r="H156" i="27"/>
  <c r="G155" i="27" s="1"/>
  <c r="I155" i="27"/>
  <c r="H155" i="27"/>
  <c r="I154" i="27"/>
  <c r="H154" i="27"/>
  <c r="G153" i="27" s="1"/>
  <c r="I153" i="27"/>
  <c r="H153" i="27"/>
  <c r="I152" i="27"/>
  <c r="H152" i="27"/>
  <c r="I151" i="27"/>
  <c r="H151" i="27"/>
  <c r="G150" i="27" s="1"/>
  <c r="I150" i="27"/>
  <c r="H150" i="27"/>
  <c r="G149" i="27" s="1"/>
  <c r="I149" i="27"/>
  <c r="H149" i="27"/>
  <c r="I148" i="27"/>
  <c r="H148" i="27"/>
  <c r="G148" i="27" s="1"/>
  <c r="I147" i="27"/>
  <c r="H147" i="27"/>
  <c r="I146" i="27"/>
  <c r="H146" i="27"/>
  <c r="I145" i="27"/>
  <c r="H145" i="27"/>
  <c r="I144" i="27"/>
  <c r="H144" i="27"/>
  <c r="I143" i="27"/>
  <c r="H143" i="27"/>
  <c r="I142" i="27"/>
  <c r="H142" i="27"/>
  <c r="I141" i="27"/>
  <c r="H141" i="27"/>
  <c r="I140" i="27"/>
  <c r="H140" i="27"/>
  <c r="G139" i="27" s="1"/>
  <c r="I139" i="27"/>
  <c r="H139" i="27"/>
  <c r="I138" i="27"/>
  <c r="H138" i="27"/>
  <c r="G138" i="27" s="1"/>
  <c r="I137" i="27"/>
  <c r="H137" i="27"/>
  <c r="G136" i="27" s="1"/>
  <c r="G137" i="27"/>
  <c r="I136" i="27"/>
  <c r="H136" i="27"/>
  <c r="I135" i="27"/>
  <c r="H135" i="27"/>
  <c r="I134" i="27"/>
  <c r="H134" i="27"/>
  <c r="I133" i="27"/>
  <c r="H133" i="27"/>
  <c r="G132" i="27" s="1"/>
  <c r="I132" i="27"/>
  <c r="H132" i="27"/>
  <c r="I131" i="27"/>
  <c r="H131" i="27"/>
  <c r="I130" i="27"/>
  <c r="H130" i="27"/>
  <c r="I129" i="27"/>
  <c r="H129" i="27"/>
  <c r="I128" i="27"/>
  <c r="H128" i="27"/>
  <c r="I127" i="27"/>
  <c r="H127" i="27"/>
  <c r="I126" i="27"/>
  <c r="H126" i="27"/>
  <c r="I125" i="27"/>
  <c r="H125" i="27"/>
  <c r="G124" i="27" s="1"/>
  <c r="I124" i="27"/>
  <c r="H124" i="27"/>
  <c r="I123" i="27"/>
  <c r="H123" i="27"/>
  <c r="I122" i="27"/>
  <c r="H122" i="27"/>
  <c r="I121" i="27"/>
  <c r="H121" i="27"/>
  <c r="G120" i="27" s="1"/>
  <c r="I120" i="27"/>
  <c r="H120" i="27"/>
  <c r="I119" i="27"/>
  <c r="H119" i="27"/>
  <c r="I118" i="27"/>
  <c r="H118" i="27"/>
  <c r="I117" i="27"/>
  <c r="H117" i="27"/>
  <c r="I116" i="27"/>
  <c r="H116" i="27"/>
  <c r="G115" i="27" s="1"/>
  <c r="I115" i="27"/>
  <c r="H115" i="27"/>
  <c r="I114" i="27"/>
  <c r="H114" i="27"/>
  <c r="G113" i="27" s="1"/>
  <c r="G114" i="27"/>
  <c r="I113" i="27"/>
  <c r="H113" i="27"/>
  <c r="I112" i="27"/>
  <c r="H112" i="27"/>
  <c r="I111" i="27"/>
  <c r="H111" i="27"/>
  <c r="G110" i="27" s="1"/>
  <c r="I110" i="27"/>
  <c r="H110" i="27"/>
  <c r="I109" i="27"/>
  <c r="H109" i="27"/>
  <c r="G108" i="27" s="1"/>
  <c r="I108" i="27"/>
  <c r="H108" i="27"/>
  <c r="I107" i="27"/>
  <c r="H107" i="27"/>
  <c r="G106" i="27" s="1"/>
  <c r="I106" i="27"/>
  <c r="H106" i="27"/>
  <c r="I105" i="27"/>
  <c r="H105" i="27"/>
  <c r="I104" i="27"/>
  <c r="H104" i="27"/>
  <c r="I103" i="27"/>
  <c r="H103" i="27"/>
  <c r="G102" i="27" s="1"/>
  <c r="I102" i="27"/>
  <c r="H102" i="27"/>
  <c r="I101" i="27"/>
  <c r="H101" i="27"/>
  <c r="I100" i="27"/>
  <c r="H100" i="27"/>
  <c r="I99" i="27"/>
  <c r="I14" i="27" s="1"/>
  <c r="C13" i="16" s="1"/>
  <c r="H99" i="27"/>
  <c r="G98" i="27" s="1"/>
  <c r="I98" i="27"/>
  <c r="H98" i="27"/>
  <c r="I97" i="27"/>
  <c r="H97" i="27"/>
  <c r="G96" i="27" s="1"/>
  <c r="I96" i="27"/>
  <c r="H96" i="27"/>
  <c r="I95" i="27"/>
  <c r="H95" i="27"/>
  <c r="I94" i="27"/>
  <c r="H94" i="27"/>
  <c r="I93" i="27"/>
  <c r="H93" i="27"/>
  <c r="G92" i="27" s="1"/>
  <c r="I92" i="27"/>
  <c r="H92" i="27"/>
  <c r="I91" i="27"/>
  <c r="H91" i="27"/>
  <c r="I90" i="27"/>
  <c r="H90" i="27"/>
  <c r="I89" i="27"/>
  <c r="H89" i="27"/>
  <c r="G88" i="27" s="1"/>
  <c r="I88" i="27"/>
  <c r="H88" i="27"/>
  <c r="I87" i="27"/>
  <c r="H87" i="27"/>
  <c r="G86" i="27" s="1"/>
  <c r="I86" i="27"/>
  <c r="H86" i="27"/>
  <c r="I85" i="27"/>
  <c r="H85" i="27"/>
  <c r="I84" i="27"/>
  <c r="H84" i="27"/>
  <c r="G84" i="27"/>
  <c r="I83" i="27"/>
  <c r="H83" i="27"/>
  <c r="G82" i="27" s="1"/>
  <c r="I82" i="27"/>
  <c r="H82" i="27"/>
  <c r="G81" i="27" s="1"/>
  <c r="I81" i="27"/>
  <c r="H81" i="27"/>
  <c r="I80" i="27"/>
  <c r="H80" i="27"/>
  <c r="I79" i="27"/>
  <c r="H79" i="27"/>
  <c r="G78" i="27" s="1"/>
  <c r="I78" i="27"/>
  <c r="H78" i="27"/>
  <c r="I77" i="27"/>
  <c r="H77" i="27"/>
  <c r="I76" i="27"/>
  <c r="H76" i="27"/>
  <c r="I75" i="27"/>
  <c r="H75" i="27"/>
  <c r="G74" i="27" s="1"/>
  <c r="I74" i="27"/>
  <c r="H74" i="27"/>
  <c r="I73" i="27"/>
  <c r="H73" i="27"/>
  <c r="G73" i="27"/>
  <c r="I72" i="27"/>
  <c r="H72" i="27"/>
  <c r="I71" i="27"/>
  <c r="H71" i="27"/>
  <c r="I70" i="27"/>
  <c r="H70" i="27"/>
  <c r="I69" i="27"/>
  <c r="H69" i="27"/>
  <c r="I68" i="27"/>
  <c r="H68" i="27"/>
  <c r="I67" i="27"/>
  <c r="H67" i="27"/>
  <c r="G66" i="27" s="1"/>
  <c r="I66" i="27"/>
  <c r="H66" i="27"/>
  <c r="I65" i="27"/>
  <c r="H65" i="27"/>
  <c r="I64" i="27"/>
  <c r="H64" i="27"/>
  <c r="I63" i="27"/>
  <c r="H63" i="27"/>
  <c r="I62" i="27"/>
  <c r="H62" i="27"/>
  <c r="I61" i="27"/>
  <c r="H61" i="27"/>
  <c r="I60" i="27"/>
  <c r="H60" i="27"/>
  <c r="G59" i="27" s="1"/>
  <c r="I59" i="27"/>
  <c r="H59" i="27"/>
  <c r="G58" i="27" s="1"/>
  <c r="I58" i="27"/>
  <c r="H58" i="27"/>
  <c r="I57" i="27"/>
  <c r="H57" i="27"/>
  <c r="G57" i="27"/>
  <c r="I56" i="27"/>
  <c r="H56" i="27"/>
  <c r="I55" i="27"/>
  <c r="H55" i="27"/>
  <c r="I54" i="27"/>
  <c r="H54" i="27"/>
  <c r="I53" i="27"/>
  <c r="H53" i="27"/>
  <c r="G52" i="27" s="1"/>
  <c r="I52" i="27"/>
  <c r="H52" i="27"/>
  <c r="G51" i="27" s="1"/>
  <c r="I51" i="27"/>
  <c r="H51" i="27"/>
  <c r="I50" i="27"/>
  <c r="H50" i="27"/>
  <c r="G50" i="27"/>
  <c r="I49" i="27"/>
  <c r="H49" i="27"/>
  <c r="G49" i="27"/>
  <c r="I48" i="27"/>
  <c r="H48" i="27"/>
  <c r="I47" i="27"/>
  <c r="H47" i="27"/>
  <c r="I46" i="27"/>
  <c r="H46" i="27"/>
  <c r="I45" i="27"/>
  <c r="H45" i="27"/>
  <c r="G44" i="27" s="1"/>
  <c r="I44" i="27"/>
  <c r="H44" i="27"/>
  <c r="I43" i="27"/>
  <c r="H43" i="27"/>
  <c r="I42" i="27"/>
  <c r="H42" i="27"/>
  <c r="I41" i="27"/>
  <c r="H41" i="27"/>
  <c r="I40" i="27"/>
  <c r="H40" i="27"/>
  <c r="I39" i="27"/>
  <c r="H39" i="27"/>
  <c r="I38" i="27"/>
  <c r="H38" i="27"/>
  <c r="I37" i="27"/>
  <c r="H37" i="27"/>
  <c r="I36" i="27"/>
  <c r="H36" i="27"/>
  <c r="G35" i="27" s="1"/>
  <c r="I35" i="27"/>
  <c r="H35" i="27"/>
  <c r="I34" i="27"/>
  <c r="H34" i="27"/>
  <c r="I33" i="27"/>
  <c r="H33" i="27"/>
  <c r="G32" i="27" s="1"/>
  <c r="I32" i="27"/>
  <c r="H32" i="27"/>
  <c r="I31" i="27"/>
  <c r="H31" i="27"/>
  <c r="I30" i="27"/>
  <c r="H30" i="27"/>
  <c r="I29" i="27"/>
  <c r="H29" i="27"/>
  <c r="G28" i="27" s="1"/>
  <c r="I28" i="27"/>
  <c r="H28" i="27"/>
  <c r="G27" i="27" s="1"/>
  <c r="I27" i="27"/>
  <c r="H27" i="27"/>
  <c r="I26" i="27"/>
  <c r="H26" i="27"/>
  <c r="I25" i="27"/>
  <c r="H25" i="27"/>
  <c r="G24" i="27" s="1"/>
  <c r="I24" i="27"/>
  <c r="H24" i="27"/>
  <c r="I23" i="27"/>
  <c r="H23" i="27"/>
  <c r="I22" i="27"/>
  <c r="H22" i="27"/>
  <c r="I21" i="27"/>
  <c r="H21" i="27"/>
  <c r="G20" i="27" s="1"/>
  <c r="I20" i="27"/>
  <c r="H20" i="27"/>
  <c r="I19" i="27"/>
  <c r="H19" i="27"/>
  <c r="G19" i="27" s="1"/>
  <c r="I12" i="27"/>
  <c r="A13" i="16" s="1"/>
  <c r="I179" i="26"/>
  <c r="H179" i="26"/>
  <c r="I178" i="26"/>
  <c r="H178" i="26"/>
  <c r="G177" i="26" s="1"/>
  <c r="I177" i="26"/>
  <c r="H177" i="26"/>
  <c r="I176" i="26"/>
  <c r="H176" i="26"/>
  <c r="G175" i="26" s="1"/>
  <c r="I175" i="26"/>
  <c r="H175" i="26"/>
  <c r="I174" i="26"/>
  <c r="H174" i="26"/>
  <c r="G173" i="26" s="1"/>
  <c r="I173" i="26"/>
  <c r="H173" i="26"/>
  <c r="I172" i="26"/>
  <c r="H172" i="26"/>
  <c r="G171" i="26" s="1"/>
  <c r="I171" i="26"/>
  <c r="H171" i="26"/>
  <c r="I170" i="26"/>
  <c r="H170" i="26"/>
  <c r="I169" i="26"/>
  <c r="H169" i="26"/>
  <c r="G168" i="26" s="1"/>
  <c r="I168" i="26"/>
  <c r="H168" i="26"/>
  <c r="I167" i="26"/>
  <c r="H167" i="26"/>
  <c r="G166" i="26" s="1"/>
  <c r="I166" i="26"/>
  <c r="H166" i="26"/>
  <c r="I165" i="26"/>
  <c r="H165" i="26"/>
  <c r="I164" i="26"/>
  <c r="H164" i="26"/>
  <c r="I163" i="26"/>
  <c r="H163" i="26"/>
  <c r="I162" i="26"/>
  <c r="H162" i="26"/>
  <c r="I161" i="26"/>
  <c r="H161" i="26"/>
  <c r="I160" i="26"/>
  <c r="H160" i="26"/>
  <c r="I159" i="26"/>
  <c r="H159" i="26"/>
  <c r="G158" i="26" s="1"/>
  <c r="I158" i="26"/>
  <c r="H158" i="26"/>
  <c r="I157" i="26"/>
  <c r="H157" i="26"/>
  <c r="G157" i="26"/>
  <c r="I156" i="26"/>
  <c r="H156" i="26"/>
  <c r="G155" i="26" s="1"/>
  <c r="I155" i="26"/>
  <c r="H155" i="26"/>
  <c r="I154" i="26"/>
  <c r="H154" i="26"/>
  <c r="I153" i="26"/>
  <c r="H153" i="26"/>
  <c r="G152" i="26" s="1"/>
  <c r="I152" i="26"/>
  <c r="H152" i="26"/>
  <c r="G151" i="26" s="1"/>
  <c r="I151" i="26"/>
  <c r="H151" i="26"/>
  <c r="I150" i="26"/>
  <c r="H150" i="26"/>
  <c r="I149" i="26"/>
  <c r="H149" i="26"/>
  <c r="G148" i="26" s="1"/>
  <c r="I148" i="26"/>
  <c r="H148" i="26"/>
  <c r="G147" i="26" s="1"/>
  <c r="I147" i="26"/>
  <c r="H147" i="26"/>
  <c r="I146" i="26"/>
  <c r="H146" i="26"/>
  <c r="I145" i="26"/>
  <c r="H145" i="26"/>
  <c r="G144" i="26" s="1"/>
  <c r="I144" i="26"/>
  <c r="H144" i="26"/>
  <c r="I143" i="26"/>
  <c r="H143" i="26"/>
  <c r="I142" i="26"/>
  <c r="H142" i="26"/>
  <c r="G141" i="26" s="1"/>
  <c r="I141" i="26"/>
  <c r="H141" i="26"/>
  <c r="I140" i="26"/>
  <c r="H140" i="26"/>
  <c r="G139" i="26" s="1"/>
  <c r="I139" i="26"/>
  <c r="H139" i="26"/>
  <c r="I138" i="26"/>
  <c r="H138" i="26"/>
  <c r="I137" i="26"/>
  <c r="H137" i="26"/>
  <c r="G136" i="26" s="1"/>
  <c r="I136" i="26"/>
  <c r="H136" i="26"/>
  <c r="G135" i="26" s="1"/>
  <c r="I135" i="26"/>
  <c r="H135" i="26"/>
  <c r="I134" i="26"/>
  <c r="H134" i="26"/>
  <c r="I133" i="26"/>
  <c r="H133" i="26"/>
  <c r="G132" i="26" s="1"/>
  <c r="I132" i="26"/>
  <c r="H132" i="26"/>
  <c r="G131" i="26" s="1"/>
  <c r="I131" i="26"/>
  <c r="H131" i="26"/>
  <c r="I130" i="26"/>
  <c r="H130" i="26"/>
  <c r="G130" i="26" s="1"/>
  <c r="I129" i="26"/>
  <c r="H129" i="26"/>
  <c r="G128" i="26" s="1"/>
  <c r="I128" i="26"/>
  <c r="H128" i="26"/>
  <c r="I127" i="26"/>
  <c r="H127" i="26"/>
  <c r="I126" i="26"/>
  <c r="H126" i="26"/>
  <c r="G125" i="26" s="1"/>
  <c r="I125" i="26"/>
  <c r="H125" i="26"/>
  <c r="G124" i="26" s="1"/>
  <c r="I124" i="26"/>
  <c r="H124" i="26"/>
  <c r="I123" i="26"/>
  <c r="H123" i="26"/>
  <c r="I122" i="26"/>
  <c r="H122" i="26"/>
  <c r="I121" i="26"/>
  <c r="H121" i="26"/>
  <c r="G120" i="26" s="1"/>
  <c r="I120" i="26"/>
  <c r="H120" i="26"/>
  <c r="I119" i="26"/>
  <c r="H119" i="26"/>
  <c r="I118" i="26"/>
  <c r="H118" i="26"/>
  <c r="G117" i="26" s="1"/>
  <c r="I117" i="26"/>
  <c r="H117" i="26"/>
  <c r="I116" i="26"/>
  <c r="H116" i="26"/>
  <c r="I115" i="26"/>
  <c r="H115" i="26"/>
  <c r="I114" i="26"/>
  <c r="H114" i="26"/>
  <c r="I113" i="26"/>
  <c r="H113" i="26"/>
  <c r="G112" i="26" s="1"/>
  <c r="I112" i="26"/>
  <c r="H112" i="26"/>
  <c r="I111" i="26"/>
  <c r="H111" i="26"/>
  <c r="I110" i="26"/>
  <c r="H110" i="26"/>
  <c r="G109" i="26" s="1"/>
  <c r="I109" i="26"/>
  <c r="H109" i="26"/>
  <c r="G108" i="26" s="1"/>
  <c r="I108" i="26"/>
  <c r="H108" i="26"/>
  <c r="I107" i="26"/>
  <c r="H107" i="26"/>
  <c r="G107" i="26"/>
  <c r="I106" i="26"/>
  <c r="H106" i="26"/>
  <c r="I105" i="26"/>
  <c r="H105" i="26"/>
  <c r="I104" i="26"/>
  <c r="H104" i="26"/>
  <c r="I103" i="26"/>
  <c r="H103" i="26"/>
  <c r="G102" i="26" s="1"/>
  <c r="I102" i="26"/>
  <c r="H102" i="26"/>
  <c r="G101" i="26" s="1"/>
  <c r="I101" i="26"/>
  <c r="H101" i="26"/>
  <c r="I100" i="26"/>
  <c r="H100" i="26"/>
  <c r="I99" i="26"/>
  <c r="I14" i="26" s="1"/>
  <c r="C12" i="16" s="1"/>
  <c r="H99" i="26"/>
  <c r="I98" i="26"/>
  <c r="H98" i="26"/>
  <c r="I97" i="26"/>
  <c r="H97" i="26"/>
  <c r="I96" i="26"/>
  <c r="H96" i="26"/>
  <c r="I95" i="26"/>
  <c r="H95" i="26"/>
  <c r="G94" i="26" s="1"/>
  <c r="I94" i="26"/>
  <c r="H94" i="26"/>
  <c r="I93" i="26"/>
  <c r="H93" i="26"/>
  <c r="G93" i="26"/>
  <c r="I92" i="26"/>
  <c r="H92" i="26"/>
  <c r="G91" i="26" s="1"/>
  <c r="I91" i="26"/>
  <c r="H91" i="26"/>
  <c r="I90" i="26"/>
  <c r="H90" i="26"/>
  <c r="I89" i="26"/>
  <c r="H89" i="26"/>
  <c r="I88" i="26"/>
  <c r="H88" i="26"/>
  <c r="G87" i="26" s="1"/>
  <c r="I87" i="26"/>
  <c r="H87" i="26"/>
  <c r="I86" i="26"/>
  <c r="H86" i="26"/>
  <c r="G85" i="26" s="1"/>
  <c r="I85" i="26"/>
  <c r="H85" i="26"/>
  <c r="I84" i="26"/>
  <c r="H84" i="26"/>
  <c r="G83" i="26" s="1"/>
  <c r="I83" i="26"/>
  <c r="H83" i="26"/>
  <c r="I82" i="26"/>
  <c r="H82" i="26"/>
  <c r="I81" i="26"/>
  <c r="H81" i="26"/>
  <c r="I80" i="26"/>
  <c r="H80" i="26"/>
  <c r="G80" i="26" s="1"/>
  <c r="I79" i="26"/>
  <c r="H79" i="26"/>
  <c r="I78" i="26"/>
  <c r="H78" i="26"/>
  <c r="I77" i="26"/>
  <c r="H77" i="26"/>
  <c r="I76" i="26"/>
  <c r="H76" i="26"/>
  <c r="G75" i="26" s="1"/>
  <c r="I75" i="26"/>
  <c r="H75" i="26"/>
  <c r="I74" i="26"/>
  <c r="H74" i="26"/>
  <c r="I73" i="26"/>
  <c r="H73" i="26"/>
  <c r="G72" i="26" s="1"/>
  <c r="I72" i="26"/>
  <c r="H72" i="26"/>
  <c r="G71" i="26" s="1"/>
  <c r="I71" i="26"/>
  <c r="H71" i="26"/>
  <c r="I70" i="26"/>
  <c r="H70" i="26"/>
  <c r="I69" i="26"/>
  <c r="H69" i="26"/>
  <c r="G68" i="26" s="1"/>
  <c r="I68" i="26"/>
  <c r="H68" i="26"/>
  <c r="G67" i="26" s="1"/>
  <c r="I67" i="26"/>
  <c r="H67" i="26"/>
  <c r="I66" i="26"/>
  <c r="H66" i="26"/>
  <c r="I65" i="26"/>
  <c r="H65" i="26"/>
  <c r="G64" i="26" s="1"/>
  <c r="I64" i="26"/>
  <c r="H64" i="26"/>
  <c r="I63" i="26"/>
  <c r="H63" i="26"/>
  <c r="G62" i="26" s="1"/>
  <c r="I62" i="26"/>
  <c r="H62" i="26"/>
  <c r="I61" i="26"/>
  <c r="H61" i="26"/>
  <c r="G60" i="26" s="1"/>
  <c r="I60" i="26"/>
  <c r="H60" i="26"/>
  <c r="I59" i="26"/>
  <c r="H59" i="26"/>
  <c r="I58" i="26"/>
  <c r="H58" i="26"/>
  <c r="I57" i="26"/>
  <c r="H57" i="26"/>
  <c r="G56" i="26" s="1"/>
  <c r="I56" i="26"/>
  <c r="H56" i="26"/>
  <c r="G55" i="26" s="1"/>
  <c r="I55" i="26"/>
  <c r="H55" i="26"/>
  <c r="I54" i="26"/>
  <c r="H54" i="26"/>
  <c r="I53" i="26"/>
  <c r="H53" i="26"/>
  <c r="G53" i="26" s="1"/>
  <c r="I52" i="26"/>
  <c r="H52" i="26"/>
  <c r="G51" i="26" s="1"/>
  <c r="I51" i="26"/>
  <c r="H51" i="26"/>
  <c r="I50" i="26"/>
  <c r="H50" i="26"/>
  <c r="I49" i="26"/>
  <c r="H49" i="26"/>
  <c r="G48" i="26" s="1"/>
  <c r="I48" i="26"/>
  <c r="H48" i="26"/>
  <c r="G47" i="26" s="1"/>
  <c r="I47" i="26"/>
  <c r="H47" i="26"/>
  <c r="I46" i="26"/>
  <c r="H46" i="26"/>
  <c r="G45" i="26" s="1"/>
  <c r="I45" i="26"/>
  <c r="H45" i="26"/>
  <c r="G44" i="26" s="1"/>
  <c r="I44" i="26"/>
  <c r="H44" i="26"/>
  <c r="I43" i="26"/>
  <c r="H43" i="26"/>
  <c r="G43" i="26"/>
  <c r="I42" i="26"/>
  <c r="H42" i="26"/>
  <c r="G42" i="26" s="1"/>
  <c r="I41" i="26"/>
  <c r="H41" i="26"/>
  <c r="G40" i="26" s="1"/>
  <c r="I40" i="26"/>
  <c r="H40" i="26"/>
  <c r="I39" i="26"/>
  <c r="H39" i="26"/>
  <c r="I38" i="26"/>
  <c r="H38" i="26"/>
  <c r="G37" i="26" s="1"/>
  <c r="I37" i="26"/>
  <c r="H37" i="26"/>
  <c r="I36" i="26"/>
  <c r="H36" i="26"/>
  <c r="I35" i="26"/>
  <c r="H35" i="26"/>
  <c r="I34" i="26"/>
  <c r="H34" i="26"/>
  <c r="I33" i="26"/>
  <c r="H33" i="26"/>
  <c r="I32" i="26"/>
  <c r="H32" i="26"/>
  <c r="I31" i="26"/>
  <c r="H31" i="26"/>
  <c r="I30" i="26"/>
  <c r="H30" i="26"/>
  <c r="G29" i="26" s="1"/>
  <c r="I29" i="26"/>
  <c r="H29" i="26"/>
  <c r="I28" i="26"/>
  <c r="H28" i="26"/>
  <c r="I27" i="26"/>
  <c r="H27" i="26"/>
  <c r="I26" i="26"/>
  <c r="H26" i="26"/>
  <c r="I25" i="26"/>
  <c r="H25" i="26"/>
  <c r="G24" i="26" s="1"/>
  <c r="I24" i="26"/>
  <c r="H24" i="26"/>
  <c r="I23" i="26"/>
  <c r="H23" i="26"/>
  <c r="I22" i="26"/>
  <c r="H22" i="26"/>
  <c r="G21" i="26" s="1"/>
  <c r="I21" i="26"/>
  <c r="H21" i="26"/>
  <c r="G20" i="26" s="1"/>
  <c r="I20" i="26"/>
  <c r="H20" i="26"/>
  <c r="I19" i="26"/>
  <c r="H19" i="26"/>
  <c r="G19" i="26"/>
  <c r="I12" i="26"/>
  <c r="A12" i="16" s="1"/>
  <c r="I179" i="25"/>
  <c r="H179" i="25"/>
  <c r="G178" i="25" s="1"/>
  <c r="I178" i="25"/>
  <c r="H178" i="25"/>
  <c r="I177" i="25"/>
  <c r="H177" i="25"/>
  <c r="G176" i="25" s="1"/>
  <c r="G177" i="25"/>
  <c r="I176" i="25"/>
  <c r="H176" i="25"/>
  <c r="I175" i="25"/>
  <c r="H175" i="25"/>
  <c r="I174" i="25"/>
  <c r="H174" i="25"/>
  <c r="I173" i="25"/>
  <c r="H173" i="25"/>
  <c r="G172" i="25" s="1"/>
  <c r="I172" i="25"/>
  <c r="H172" i="25"/>
  <c r="G171" i="25" s="1"/>
  <c r="I171" i="25"/>
  <c r="H171" i="25"/>
  <c r="I170" i="25"/>
  <c r="H170" i="25"/>
  <c r="G169" i="25" s="1"/>
  <c r="G170" i="25"/>
  <c r="I169" i="25"/>
  <c r="H169" i="25"/>
  <c r="G168" i="25" s="1"/>
  <c r="I168" i="25"/>
  <c r="H168" i="25"/>
  <c r="I167" i="25"/>
  <c r="H167" i="25"/>
  <c r="I166" i="25"/>
  <c r="H166" i="25"/>
  <c r="I165" i="25"/>
  <c r="H165" i="25"/>
  <c r="G164" i="25" s="1"/>
  <c r="I164" i="25"/>
  <c r="H164" i="25"/>
  <c r="I163" i="25"/>
  <c r="H163" i="25"/>
  <c r="I162" i="25"/>
  <c r="H162" i="25"/>
  <c r="G161" i="25" s="1"/>
  <c r="I161" i="25"/>
  <c r="H161" i="25"/>
  <c r="I160" i="25"/>
  <c r="H160" i="25"/>
  <c r="I159" i="25"/>
  <c r="H159" i="25"/>
  <c r="G158" i="25" s="1"/>
  <c r="I158" i="25"/>
  <c r="H158" i="25"/>
  <c r="I157" i="25"/>
  <c r="H157" i="25"/>
  <c r="G156" i="25" s="1"/>
  <c r="I156" i="25"/>
  <c r="H156" i="25"/>
  <c r="I155" i="25"/>
  <c r="H155" i="25"/>
  <c r="G154" i="25" s="1"/>
  <c r="I154" i="25"/>
  <c r="H154" i="25"/>
  <c r="G153" i="25" s="1"/>
  <c r="I153" i="25"/>
  <c r="H153" i="25"/>
  <c r="G152" i="25" s="1"/>
  <c r="I152" i="25"/>
  <c r="H152" i="25"/>
  <c r="I151" i="25"/>
  <c r="H151" i="25"/>
  <c r="I150" i="25"/>
  <c r="H150" i="25"/>
  <c r="G149" i="25" s="1"/>
  <c r="I149" i="25"/>
  <c r="H149" i="25"/>
  <c r="I148" i="25"/>
  <c r="H148" i="25"/>
  <c r="I147" i="25"/>
  <c r="H147" i="25"/>
  <c r="G146" i="25" s="1"/>
  <c r="I146" i="25"/>
  <c r="H146" i="25"/>
  <c r="G145" i="25" s="1"/>
  <c r="I145" i="25"/>
  <c r="H145" i="25"/>
  <c r="G144" i="25" s="1"/>
  <c r="I144" i="25"/>
  <c r="H144" i="25"/>
  <c r="I143" i="25"/>
  <c r="H143" i="25"/>
  <c r="G142" i="25" s="1"/>
  <c r="I142" i="25"/>
  <c r="H142" i="25"/>
  <c r="G141" i="25" s="1"/>
  <c r="I141" i="25"/>
  <c r="H141" i="25"/>
  <c r="I140" i="25"/>
  <c r="H140" i="25"/>
  <c r="G140" i="25"/>
  <c r="I139" i="25"/>
  <c r="H139" i="25"/>
  <c r="I138" i="25"/>
  <c r="H138" i="25"/>
  <c r="I137" i="25"/>
  <c r="H137" i="25"/>
  <c r="I136" i="25"/>
  <c r="H136" i="25"/>
  <c r="I135" i="25"/>
  <c r="H135" i="25"/>
  <c r="G134" i="25" s="1"/>
  <c r="I134" i="25"/>
  <c r="H134" i="25"/>
  <c r="I133" i="25"/>
  <c r="H133" i="25"/>
  <c r="I132" i="25"/>
  <c r="H132" i="25"/>
  <c r="I131" i="25"/>
  <c r="H131" i="25"/>
  <c r="G130" i="25" s="1"/>
  <c r="I130" i="25"/>
  <c r="H130" i="25"/>
  <c r="I129" i="25"/>
  <c r="H129" i="25"/>
  <c r="I128" i="25"/>
  <c r="H128" i="25"/>
  <c r="I127" i="25"/>
  <c r="H127" i="25"/>
  <c r="I126" i="25"/>
  <c r="H126" i="25"/>
  <c r="G125" i="25" s="1"/>
  <c r="I125" i="25"/>
  <c r="H125" i="25"/>
  <c r="I124" i="25"/>
  <c r="H124" i="25"/>
  <c r="I123" i="25"/>
  <c r="H123" i="25"/>
  <c r="G122" i="25" s="1"/>
  <c r="I122" i="25"/>
  <c r="H122" i="25"/>
  <c r="I121" i="25"/>
  <c r="H121" i="25"/>
  <c r="G121" i="25"/>
  <c r="I120" i="25"/>
  <c r="H120" i="25"/>
  <c r="I119" i="25"/>
  <c r="H119" i="25"/>
  <c r="I118" i="25"/>
  <c r="H118" i="25"/>
  <c r="I117" i="25"/>
  <c r="H117" i="25"/>
  <c r="I116" i="25"/>
  <c r="H116" i="25"/>
  <c r="G115" i="25" s="1"/>
  <c r="G116" i="25"/>
  <c r="I115" i="25"/>
  <c r="H115" i="25"/>
  <c r="G114" i="25" s="1"/>
  <c r="I114" i="25"/>
  <c r="H114" i="25"/>
  <c r="I113" i="25"/>
  <c r="H113" i="25"/>
  <c r="G112" i="25" s="1"/>
  <c r="G113" i="25"/>
  <c r="I112" i="25"/>
  <c r="H112" i="25"/>
  <c r="I111" i="25"/>
  <c r="H111" i="25"/>
  <c r="I110" i="25"/>
  <c r="H110" i="25"/>
  <c r="I109" i="25"/>
  <c r="H109" i="25"/>
  <c r="G108" i="25" s="1"/>
  <c r="I108" i="25"/>
  <c r="H108" i="25"/>
  <c r="G107" i="25" s="1"/>
  <c r="I107" i="25"/>
  <c r="H107" i="25"/>
  <c r="I106" i="25"/>
  <c r="H106" i="25"/>
  <c r="G106" i="25"/>
  <c r="I105" i="25"/>
  <c r="H105" i="25"/>
  <c r="G104" i="25" s="1"/>
  <c r="I104" i="25"/>
  <c r="H104" i="25"/>
  <c r="I103" i="25"/>
  <c r="H103" i="25"/>
  <c r="I102" i="25"/>
  <c r="H102" i="25"/>
  <c r="I101" i="25"/>
  <c r="H101" i="25"/>
  <c r="G100" i="25" s="1"/>
  <c r="I100" i="25"/>
  <c r="H100" i="25"/>
  <c r="I99" i="25"/>
  <c r="I14" i="25" s="1"/>
  <c r="C11" i="16" s="1"/>
  <c r="H99" i="25"/>
  <c r="I98" i="25"/>
  <c r="H98" i="25"/>
  <c r="G97" i="25" s="1"/>
  <c r="I97" i="25"/>
  <c r="H97" i="25"/>
  <c r="I96" i="25"/>
  <c r="H96" i="25"/>
  <c r="I95" i="25"/>
  <c r="H95" i="25"/>
  <c r="G94" i="25" s="1"/>
  <c r="I94" i="25"/>
  <c r="H94" i="25"/>
  <c r="I93" i="25"/>
  <c r="H93" i="25"/>
  <c r="G92" i="25" s="1"/>
  <c r="I92" i="25"/>
  <c r="H92" i="25"/>
  <c r="I91" i="25"/>
  <c r="H91" i="25"/>
  <c r="G90" i="25" s="1"/>
  <c r="I90" i="25"/>
  <c r="H90" i="25"/>
  <c r="G89" i="25" s="1"/>
  <c r="I89" i="25"/>
  <c r="H89" i="25"/>
  <c r="G88" i="25" s="1"/>
  <c r="I88" i="25"/>
  <c r="H88" i="25"/>
  <c r="I87" i="25"/>
  <c r="H87" i="25"/>
  <c r="I86" i="25"/>
  <c r="H86" i="25"/>
  <c r="G85" i="25" s="1"/>
  <c r="I85" i="25"/>
  <c r="H85" i="25"/>
  <c r="I84" i="25"/>
  <c r="H84" i="25"/>
  <c r="I83" i="25"/>
  <c r="H83" i="25"/>
  <c r="G82" i="25" s="1"/>
  <c r="I82" i="25"/>
  <c r="H82" i="25"/>
  <c r="G81" i="25" s="1"/>
  <c r="I81" i="25"/>
  <c r="H81" i="25"/>
  <c r="G80" i="25" s="1"/>
  <c r="I80" i="25"/>
  <c r="H80" i="25"/>
  <c r="I79" i="25"/>
  <c r="H79" i="25"/>
  <c r="G78" i="25" s="1"/>
  <c r="I78" i="25"/>
  <c r="H78" i="25"/>
  <c r="G77" i="25" s="1"/>
  <c r="I77" i="25"/>
  <c r="H77" i="25"/>
  <c r="I76" i="25"/>
  <c r="H76" i="25"/>
  <c r="G76" i="25"/>
  <c r="I75" i="25"/>
  <c r="H75" i="25"/>
  <c r="I74" i="25"/>
  <c r="H74" i="25"/>
  <c r="I73" i="25"/>
  <c r="H73" i="25"/>
  <c r="I72" i="25"/>
  <c r="H72" i="25"/>
  <c r="I71" i="25"/>
  <c r="H71" i="25"/>
  <c r="G70" i="25" s="1"/>
  <c r="I70" i="25"/>
  <c r="H70" i="25"/>
  <c r="I69" i="25"/>
  <c r="H69" i="25"/>
  <c r="I68" i="25"/>
  <c r="H68" i="25"/>
  <c r="I67" i="25"/>
  <c r="H67" i="25"/>
  <c r="G66" i="25" s="1"/>
  <c r="I66" i="25"/>
  <c r="H66" i="25"/>
  <c r="I65" i="25"/>
  <c r="H65" i="25"/>
  <c r="I64" i="25"/>
  <c r="H64" i="25"/>
  <c r="I63" i="25"/>
  <c r="H63" i="25"/>
  <c r="I62" i="25"/>
  <c r="H62" i="25"/>
  <c r="G61" i="25" s="1"/>
  <c r="I61" i="25"/>
  <c r="H61" i="25"/>
  <c r="I60" i="25"/>
  <c r="H60" i="25"/>
  <c r="I59" i="25"/>
  <c r="H59" i="25"/>
  <c r="G58" i="25" s="1"/>
  <c r="I58" i="25"/>
  <c r="H58" i="25"/>
  <c r="I57" i="25"/>
  <c r="H57" i="25"/>
  <c r="G57" i="25"/>
  <c r="I56" i="25"/>
  <c r="H56" i="25"/>
  <c r="I55" i="25"/>
  <c r="H55" i="25"/>
  <c r="I54" i="25"/>
  <c r="H54" i="25"/>
  <c r="I53" i="25"/>
  <c r="H53" i="25"/>
  <c r="I52" i="25"/>
  <c r="H52" i="25"/>
  <c r="G51" i="25" s="1"/>
  <c r="I51" i="25"/>
  <c r="H51" i="25"/>
  <c r="G50" i="25" s="1"/>
  <c r="I50" i="25"/>
  <c r="H50" i="25"/>
  <c r="I49" i="25"/>
  <c r="H49" i="25"/>
  <c r="G48" i="25" s="1"/>
  <c r="G49" i="25"/>
  <c r="I48" i="25"/>
  <c r="H48" i="25"/>
  <c r="I47" i="25"/>
  <c r="H47" i="25"/>
  <c r="I46" i="25"/>
  <c r="H46" i="25"/>
  <c r="I45" i="25"/>
  <c r="H45" i="25"/>
  <c r="G44" i="25" s="1"/>
  <c r="I44" i="25"/>
  <c r="H44" i="25"/>
  <c r="G43" i="25" s="1"/>
  <c r="I43" i="25"/>
  <c r="H43" i="25"/>
  <c r="I42" i="25"/>
  <c r="H42" i="25"/>
  <c r="G42" i="25"/>
  <c r="I41" i="25"/>
  <c r="H41" i="25"/>
  <c r="G40" i="25" s="1"/>
  <c r="I40" i="25"/>
  <c r="H40" i="25"/>
  <c r="I39" i="25"/>
  <c r="H39" i="25"/>
  <c r="I38" i="25"/>
  <c r="H38" i="25"/>
  <c r="I37" i="25"/>
  <c r="H37" i="25"/>
  <c r="G36" i="25" s="1"/>
  <c r="I36" i="25"/>
  <c r="H36" i="25"/>
  <c r="I35" i="25"/>
  <c r="H35" i="25"/>
  <c r="I34" i="25"/>
  <c r="H34" i="25"/>
  <c r="G33" i="25" s="1"/>
  <c r="I33" i="25"/>
  <c r="H33" i="25"/>
  <c r="I32" i="25"/>
  <c r="H32" i="25"/>
  <c r="I31" i="25"/>
  <c r="H31" i="25"/>
  <c r="G30" i="25" s="1"/>
  <c r="I30" i="25"/>
  <c r="H30" i="25"/>
  <c r="I29" i="25"/>
  <c r="H29" i="25"/>
  <c r="G28" i="25" s="1"/>
  <c r="I28" i="25"/>
  <c r="H28" i="25"/>
  <c r="I27" i="25"/>
  <c r="H27" i="25"/>
  <c r="G26" i="25" s="1"/>
  <c r="I26" i="25"/>
  <c r="H26" i="25"/>
  <c r="G25" i="25" s="1"/>
  <c r="I25" i="25"/>
  <c r="H25" i="25"/>
  <c r="G24" i="25" s="1"/>
  <c r="I24" i="25"/>
  <c r="H24" i="25"/>
  <c r="I23" i="25"/>
  <c r="H23" i="25"/>
  <c r="I22" i="25"/>
  <c r="H22" i="25"/>
  <c r="G21" i="25" s="1"/>
  <c r="I21" i="25"/>
  <c r="H21" i="25"/>
  <c r="I20" i="25"/>
  <c r="H20" i="25"/>
  <c r="I19" i="25"/>
  <c r="H19" i="25"/>
  <c r="I12" i="25"/>
  <c r="A11" i="16" s="1"/>
  <c r="I179" i="24"/>
  <c r="H179" i="24"/>
  <c r="I178" i="24"/>
  <c r="H178" i="24"/>
  <c r="G178" i="24"/>
  <c r="I177" i="24"/>
  <c r="H177" i="24"/>
  <c r="G176" i="24" s="1"/>
  <c r="I176" i="24"/>
  <c r="H176" i="24"/>
  <c r="I175" i="24"/>
  <c r="H175" i="24"/>
  <c r="G174" i="24" s="1"/>
  <c r="I174" i="24"/>
  <c r="H174" i="24"/>
  <c r="I173" i="24"/>
  <c r="H173" i="24"/>
  <c r="G172" i="24" s="1"/>
  <c r="I172" i="24"/>
  <c r="H172" i="24"/>
  <c r="I171" i="24"/>
  <c r="H171" i="24"/>
  <c r="G170" i="24" s="1"/>
  <c r="I170" i="24"/>
  <c r="H170" i="24"/>
  <c r="I169" i="24"/>
  <c r="H169" i="24"/>
  <c r="G169" i="24" s="1"/>
  <c r="I168" i="24"/>
  <c r="H168" i="24"/>
  <c r="I167" i="24"/>
  <c r="H167" i="24"/>
  <c r="I166" i="24"/>
  <c r="H166" i="24"/>
  <c r="I165" i="24"/>
  <c r="H165" i="24"/>
  <c r="G164" i="24" s="1"/>
  <c r="I164" i="24"/>
  <c r="H164" i="24"/>
  <c r="G163" i="24" s="1"/>
  <c r="I163" i="24"/>
  <c r="H163" i="24"/>
  <c r="I162" i="24"/>
  <c r="H162" i="24"/>
  <c r="I161" i="24"/>
  <c r="H161" i="24"/>
  <c r="G160" i="24" s="1"/>
  <c r="I160" i="24"/>
  <c r="H160" i="24"/>
  <c r="I159" i="24"/>
  <c r="H159" i="24"/>
  <c r="I158" i="24"/>
  <c r="H158" i="24"/>
  <c r="I157" i="24"/>
  <c r="H157" i="24"/>
  <c r="G156" i="24" s="1"/>
  <c r="I156" i="24"/>
  <c r="H156" i="24"/>
  <c r="G155" i="24" s="1"/>
  <c r="I155" i="24"/>
  <c r="H155" i="24"/>
  <c r="I154" i="24"/>
  <c r="H154" i="24"/>
  <c r="I153" i="24"/>
  <c r="H153" i="24"/>
  <c r="G152" i="24" s="1"/>
  <c r="I152" i="24"/>
  <c r="H152" i="24"/>
  <c r="I151" i="24"/>
  <c r="H151" i="24"/>
  <c r="I150" i="24"/>
  <c r="H150" i="24"/>
  <c r="I149" i="24"/>
  <c r="H149" i="24"/>
  <c r="G148" i="24" s="1"/>
  <c r="I148" i="24"/>
  <c r="H148" i="24"/>
  <c r="I147" i="24"/>
  <c r="H147" i="24"/>
  <c r="I146" i="24"/>
  <c r="H146" i="24"/>
  <c r="G145" i="24" s="1"/>
  <c r="I145" i="24"/>
  <c r="H145" i="24"/>
  <c r="G144" i="24" s="1"/>
  <c r="I144" i="24"/>
  <c r="H144" i="24"/>
  <c r="I143" i="24"/>
  <c r="H143" i="24"/>
  <c r="I142" i="24"/>
  <c r="H142" i="24"/>
  <c r="I141" i="24"/>
  <c r="H141" i="24"/>
  <c r="G140" i="24" s="1"/>
  <c r="I140" i="24"/>
  <c r="H140" i="24"/>
  <c r="I139" i="24"/>
  <c r="H139" i="24"/>
  <c r="I138" i="24"/>
  <c r="H138" i="24"/>
  <c r="G137" i="24" s="1"/>
  <c r="I137" i="24"/>
  <c r="H137" i="24"/>
  <c r="G136" i="24" s="1"/>
  <c r="I136" i="24"/>
  <c r="H136" i="24"/>
  <c r="I135" i="24"/>
  <c r="H135" i="24"/>
  <c r="I134" i="24"/>
  <c r="H134" i="24"/>
  <c r="G133" i="24" s="1"/>
  <c r="I133" i="24"/>
  <c r="H133" i="24"/>
  <c r="G132" i="24" s="1"/>
  <c r="I132" i="24"/>
  <c r="H132" i="24"/>
  <c r="I131" i="24"/>
  <c r="H131" i="24"/>
  <c r="I130" i="24"/>
  <c r="H130" i="24"/>
  <c r="G129" i="24" s="1"/>
  <c r="I129" i="24"/>
  <c r="H129" i="24"/>
  <c r="I128" i="24"/>
  <c r="H128" i="24"/>
  <c r="I127" i="24"/>
  <c r="H127" i="24"/>
  <c r="I126" i="24"/>
  <c r="H126" i="24"/>
  <c r="G125" i="24" s="1"/>
  <c r="I125" i="24"/>
  <c r="H125" i="24"/>
  <c r="I124" i="24"/>
  <c r="H124" i="24"/>
  <c r="G124" i="24"/>
  <c r="I123" i="24"/>
  <c r="H123" i="24"/>
  <c r="G122" i="24" s="1"/>
  <c r="I122" i="24"/>
  <c r="H122" i="24"/>
  <c r="I121" i="24"/>
  <c r="H121" i="24"/>
  <c r="G121" i="24"/>
  <c r="I120" i="24"/>
  <c r="H120" i="24"/>
  <c r="I119" i="24"/>
  <c r="H119" i="24"/>
  <c r="I118" i="24"/>
  <c r="H118" i="24"/>
  <c r="I117" i="24"/>
  <c r="H117" i="24"/>
  <c r="I116" i="24"/>
  <c r="H116" i="24"/>
  <c r="I115" i="24"/>
  <c r="H115" i="24"/>
  <c r="G114" i="24" s="1"/>
  <c r="I114" i="24"/>
  <c r="H114" i="24"/>
  <c r="I113" i="24"/>
  <c r="H113" i="24"/>
  <c r="I112" i="24"/>
  <c r="H112" i="24"/>
  <c r="I111" i="24"/>
  <c r="H111" i="24"/>
  <c r="G110" i="24" s="1"/>
  <c r="I110" i="24"/>
  <c r="H110" i="24"/>
  <c r="I109" i="24"/>
  <c r="H109" i="24"/>
  <c r="I108" i="24"/>
  <c r="H108" i="24"/>
  <c r="I107" i="24"/>
  <c r="H107" i="24"/>
  <c r="G106" i="24" s="1"/>
  <c r="I106" i="24"/>
  <c r="H106" i="24"/>
  <c r="I105" i="24"/>
  <c r="H105" i="24"/>
  <c r="G105" i="24"/>
  <c r="I104" i="24"/>
  <c r="H104" i="24"/>
  <c r="I103" i="24"/>
  <c r="H103" i="24"/>
  <c r="G102" i="24" s="1"/>
  <c r="I102" i="24"/>
  <c r="H102" i="24"/>
  <c r="I101" i="24"/>
  <c r="H101" i="24"/>
  <c r="I100" i="24"/>
  <c r="H100" i="24"/>
  <c r="G99" i="24" s="1"/>
  <c r="I99" i="24"/>
  <c r="I14" i="24" s="1"/>
  <c r="C10" i="16" s="1"/>
  <c r="H99" i="24"/>
  <c r="G98" i="24" s="1"/>
  <c r="I98" i="24"/>
  <c r="H98" i="24"/>
  <c r="I97" i="24"/>
  <c r="H97" i="24"/>
  <c r="I96" i="24"/>
  <c r="H96" i="24"/>
  <c r="I95" i="24"/>
  <c r="H95" i="24"/>
  <c r="I94" i="24"/>
  <c r="H94" i="24"/>
  <c r="I93" i="24"/>
  <c r="H93" i="24"/>
  <c r="I92" i="24"/>
  <c r="H92" i="24"/>
  <c r="G91" i="24" s="1"/>
  <c r="I91" i="24"/>
  <c r="H91" i="24"/>
  <c r="G90" i="24" s="1"/>
  <c r="I90" i="24"/>
  <c r="H90" i="24"/>
  <c r="I89" i="24"/>
  <c r="H89" i="24"/>
  <c r="I88" i="24"/>
  <c r="H88" i="24"/>
  <c r="I87" i="24"/>
  <c r="H87" i="24"/>
  <c r="G86" i="24" s="1"/>
  <c r="I86" i="24"/>
  <c r="H86" i="24"/>
  <c r="I85" i="24"/>
  <c r="H85" i="24"/>
  <c r="I84" i="24"/>
  <c r="H84" i="24"/>
  <c r="G83" i="24" s="1"/>
  <c r="I83" i="24"/>
  <c r="H83" i="24"/>
  <c r="I82" i="24"/>
  <c r="H82" i="24"/>
  <c r="I81" i="24"/>
  <c r="H81" i="24"/>
  <c r="G80" i="24" s="1"/>
  <c r="G81" i="24"/>
  <c r="I80" i="24"/>
  <c r="H80" i="24"/>
  <c r="I79" i="24"/>
  <c r="H79" i="24"/>
  <c r="I78" i="24"/>
  <c r="H78" i="24"/>
  <c r="I77" i="24"/>
  <c r="H77" i="24"/>
  <c r="G76" i="24" s="1"/>
  <c r="I76" i="24"/>
  <c r="H76" i="24"/>
  <c r="G75" i="24" s="1"/>
  <c r="I75" i="24"/>
  <c r="H75" i="24"/>
  <c r="I74" i="24"/>
  <c r="H74" i="24"/>
  <c r="G73" i="24" s="1"/>
  <c r="I73" i="24"/>
  <c r="H73" i="24"/>
  <c r="G72" i="24" s="1"/>
  <c r="I72" i="24"/>
  <c r="H72" i="24"/>
  <c r="I71" i="24"/>
  <c r="H71" i="24"/>
  <c r="I70" i="24"/>
  <c r="H70" i="24"/>
  <c r="G69" i="24" s="1"/>
  <c r="I69" i="24"/>
  <c r="H69" i="24"/>
  <c r="G68" i="24" s="1"/>
  <c r="I68" i="24"/>
  <c r="H68" i="24"/>
  <c r="I67" i="24"/>
  <c r="H67" i="24"/>
  <c r="G67" i="24"/>
  <c r="I66" i="24"/>
  <c r="H66" i="24"/>
  <c r="G65" i="24" s="1"/>
  <c r="I65" i="24"/>
  <c r="H65" i="24"/>
  <c r="I64" i="24"/>
  <c r="H64" i="24"/>
  <c r="I63" i="24"/>
  <c r="H63" i="24"/>
  <c r="G62" i="24" s="1"/>
  <c r="I62" i="24"/>
  <c r="H62" i="24"/>
  <c r="I61" i="24"/>
  <c r="H61" i="24"/>
  <c r="I60" i="24"/>
  <c r="H60" i="24"/>
  <c r="I59" i="24"/>
  <c r="H59" i="24"/>
  <c r="G58" i="24" s="1"/>
  <c r="I58" i="24"/>
  <c r="H58" i="24"/>
  <c r="I57" i="24"/>
  <c r="H57" i="24"/>
  <c r="I56" i="24"/>
  <c r="H56" i="24"/>
  <c r="I55" i="24"/>
  <c r="H55" i="24"/>
  <c r="I54" i="24"/>
  <c r="H54" i="24"/>
  <c r="G53" i="24" s="1"/>
  <c r="I53" i="24"/>
  <c r="H53" i="24"/>
  <c r="I52" i="24"/>
  <c r="H52" i="24"/>
  <c r="I51" i="24"/>
  <c r="H51" i="24"/>
  <c r="G50" i="24" s="1"/>
  <c r="I50" i="24"/>
  <c r="H50" i="24"/>
  <c r="I49" i="24"/>
  <c r="H49" i="24"/>
  <c r="G49" i="24"/>
  <c r="I48" i="24"/>
  <c r="H48" i="24"/>
  <c r="G47" i="24" s="1"/>
  <c r="I47" i="24"/>
  <c r="H47" i="24"/>
  <c r="G46" i="24" s="1"/>
  <c r="I46" i="24"/>
  <c r="H46" i="24"/>
  <c r="I45" i="24"/>
  <c r="H45" i="24"/>
  <c r="I44" i="24"/>
  <c r="H44" i="24"/>
  <c r="G43" i="24" s="1"/>
  <c r="I43" i="24"/>
  <c r="H43" i="24"/>
  <c r="I42" i="24"/>
  <c r="H42" i="24"/>
  <c r="G42" i="24"/>
  <c r="I41" i="24"/>
  <c r="H41" i="24"/>
  <c r="G40" i="24" s="1"/>
  <c r="I40" i="24"/>
  <c r="H40" i="24"/>
  <c r="I39" i="24"/>
  <c r="H39" i="24"/>
  <c r="I38" i="24"/>
  <c r="H38" i="24"/>
  <c r="I37" i="24"/>
  <c r="H37" i="24"/>
  <c r="G36" i="24" s="1"/>
  <c r="I36" i="24"/>
  <c r="H36" i="24"/>
  <c r="I35" i="24"/>
  <c r="H35" i="24"/>
  <c r="G35" i="24"/>
  <c r="I34" i="24"/>
  <c r="H34" i="24"/>
  <c r="I33" i="24"/>
  <c r="H33" i="24"/>
  <c r="I32" i="24"/>
  <c r="H32" i="24"/>
  <c r="I31" i="24"/>
  <c r="H31" i="24"/>
  <c r="I30" i="24"/>
  <c r="H30" i="24"/>
  <c r="I29" i="24"/>
  <c r="H29" i="24"/>
  <c r="G28" i="24" s="1"/>
  <c r="I28" i="24"/>
  <c r="H28" i="24"/>
  <c r="I27" i="24"/>
  <c r="H27" i="24"/>
  <c r="I26" i="24"/>
  <c r="H26" i="24"/>
  <c r="G25" i="24" s="1"/>
  <c r="I25" i="24"/>
  <c r="H25" i="24"/>
  <c r="G24" i="24" s="1"/>
  <c r="I24" i="24"/>
  <c r="H24" i="24"/>
  <c r="I23" i="24"/>
  <c r="H23" i="24"/>
  <c r="I22" i="24"/>
  <c r="H22" i="24"/>
  <c r="G21" i="24" s="1"/>
  <c r="I21" i="24"/>
  <c r="H21" i="24"/>
  <c r="G20" i="24" s="1"/>
  <c r="I20" i="24"/>
  <c r="H20" i="24"/>
  <c r="I19" i="24"/>
  <c r="H19" i="24"/>
  <c r="G19" i="24" s="1"/>
  <c r="I12" i="24"/>
  <c r="A10" i="16" s="1"/>
  <c r="I179" i="23"/>
  <c r="H179" i="23"/>
  <c r="I178" i="23"/>
  <c r="H178" i="23"/>
  <c r="G178" i="23"/>
  <c r="I177" i="23"/>
  <c r="H177" i="23"/>
  <c r="G176" i="23" s="1"/>
  <c r="I176" i="23"/>
  <c r="H176" i="23"/>
  <c r="I175" i="23"/>
  <c r="H175" i="23"/>
  <c r="I174" i="23"/>
  <c r="H174" i="23"/>
  <c r="G173" i="23" s="1"/>
  <c r="I173" i="23"/>
  <c r="H173" i="23"/>
  <c r="G172" i="23" s="1"/>
  <c r="I172" i="23"/>
  <c r="H172" i="23"/>
  <c r="I171" i="23"/>
  <c r="H171" i="23"/>
  <c r="I170" i="23"/>
  <c r="H170" i="23"/>
  <c r="G169" i="23" s="1"/>
  <c r="I169" i="23"/>
  <c r="H169" i="23"/>
  <c r="G168" i="23" s="1"/>
  <c r="I168" i="23"/>
  <c r="H168" i="23"/>
  <c r="I167" i="23"/>
  <c r="H167" i="23"/>
  <c r="I166" i="23"/>
  <c r="H166" i="23"/>
  <c r="I165" i="23"/>
  <c r="H165" i="23"/>
  <c r="G164" i="23" s="1"/>
  <c r="I164" i="23"/>
  <c r="H164" i="23"/>
  <c r="I163" i="23"/>
  <c r="H163" i="23"/>
  <c r="I162" i="23"/>
  <c r="H162" i="23"/>
  <c r="G161" i="23" s="1"/>
  <c r="I161" i="23"/>
  <c r="H161" i="23"/>
  <c r="I160" i="23"/>
  <c r="H160" i="23"/>
  <c r="I159" i="23"/>
  <c r="H159" i="23"/>
  <c r="I158" i="23"/>
  <c r="H158" i="23"/>
  <c r="G157" i="23" s="1"/>
  <c r="I157" i="23"/>
  <c r="H157" i="23"/>
  <c r="I156" i="23"/>
  <c r="H156" i="23"/>
  <c r="I155" i="23"/>
  <c r="H155" i="23"/>
  <c r="G154" i="23" s="1"/>
  <c r="I154" i="23"/>
  <c r="H154" i="23"/>
  <c r="G153" i="23" s="1"/>
  <c r="I153" i="23"/>
  <c r="H153" i="23"/>
  <c r="I152" i="23"/>
  <c r="H152" i="23"/>
  <c r="I151" i="23"/>
  <c r="H151" i="23"/>
  <c r="I150" i="23"/>
  <c r="H150" i="23"/>
  <c r="G149" i="23" s="1"/>
  <c r="I149" i="23"/>
  <c r="H149" i="23"/>
  <c r="I148" i="23"/>
  <c r="H148" i="23"/>
  <c r="G148" i="23"/>
  <c r="I147" i="23"/>
  <c r="H147" i="23"/>
  <c r="G146" i="23" s="1"/>
  <c r="I146" i="23"/>
  <c r="H146" i="23"/>
  <c r="I145" i="23"/>
  <c r="H145" i="23"/>
  <c r="G145" i="23"/>
  <c r="I144" i="23"/>
  <c r="H144" i="23"/>
  <c r="I143" i="23"/>
  <c r="H143" i="23"/>
  <c r="I142" i="23"/>
  <c r="H142" i="23"/>
  <c r="I141" i="23"/>
  <c r="H141" i="23"/>
  <c r="I140" i="23"/>
  <c r="H140" i="23"/>
  <c r="G139" i="23" s="1"/>
  <c r="I139" i="23"/>
  <c r="H139" i="23"/>
  <c r="I138" i="23"/>
  <c r="H138" i="23"/>
  <c r="G138" i="23"/>
  <c r="I137" i="23"/>
  <c r="H137" i="23"/>
  <c r="G136" i="23" s="1"/>
  <c r="G137" i="23"/>
  <c r="I136" i="23"/>
  <c r="H136" i="23"/>
  <c r="I135" i="23"/>
  <c r="H135" i="23"/>
  <c r="I134" i="23"/>
  <c r="H134" i="23"/>
  <c r="I133" i="23"/>
  <c r="H133" i="23"/>
  <c r="G132" i="23" s="1"/>
  <c r="I132" i="23"/>
  <c r="H132" i="23"/>
  <c r="I131" i="23"/>
  <c r="H131" i="23"/>
  <c r="I130" i="23"/>
  <c r="H130" i="23"/>
  <c r="I129" i="23"/>
  <c r="H129" i="23"/>
  <c r="I128" i="23"/>
  <c r="H128" i="23"/>
  <c r="I127" i="23"/>
  <c r="H127" i="23"/>
  <c r="I126" i="23"/>
  <c r="H126" i="23"/>
  <c r="I125" i="23"/>
  <c r="H125" i="23"/>
  <c r="G124" i="23" s="1"/>
  <c r="I124" i="23"/>
  <c r="H124" i="23"/>
  <c r="G123" i="23" s="1"/>
  <c r="I123" i="23"/>
  <c r="H123" i="23"/>
  <c r="I122" i="23"/>
  <c r="H122" i="23"/>
  <c r="I121" i="23"/>
  <c r="H121" i="23"/>
  <c r="G120" i="23" s="1"/>
  <c r="I120" i="23"/>
  <c r="H120" i="23"/>
  <c r="I119" i="23"/>
  <c r="H119" i="23"/>
  <c r="I118" i="23"/>
  <c r="H118" i="23"/>
  <c r="I117" i="23"/>
  <c r="H117" i="23"/>
  <c r="G116" i="23" s="1"/>
  <c r="I116" i="23"/>
  <c r="H116" i="23"/>
  <c r="G115" i="23" s="1"/>
  <c r="I115" i="23"/>
  <c r="H115" i="23"/>
  <c r="I114" i="23"/>
  <c r="H114" i="23"/>
  <c r="I113" i="23"/>
  <c r="H113" i="23"/>
  <c r="G112" i="23" s="1"/>
  <c r="I112" i="23"/>
  <c r="H112" i="23"/>
  <c r="I111" i="23"/>
  <c r="H111" i="23"/>
  <c r="I110" i="23"/>
  <c r="H110" i="23"/>
  <c r="I109" i="23"/>
  <c r="H109" i="23"/>
  <c r="G108" i="23" s="1"/>
  <c r="I108" i="23"/>
  <c r="H108" i="23"/>
  <c r="I107" i="23"/>
  <c r="H107" i="23"/>
  <c r="I106" i="23"/>
  <c r="H106" i="23"/>
  <c r="I105" i="23"/>
  <c r="H105" i="23"/>
  <c r="G104" i="23" s="1"/>
  <c r="I104" i="23"/>
  <c r="H104" i="23"/>
  <c r="I103" i="23"/>
  <c r="H103" i="23"/>
  <c r="I102" i="23"/>
  <c r="H102" i="23"/>
  <c r="I101" i="23"/>
  <c r="H101" i="23"/>
  <c r="G100" i="23" s="1"/>
  <c r="I100" i="23"/>
  <c r="H100" i="23"/>
  <c r="G99" i="23" s="1"/>
  <c r="I99" i="23"/>
  <c r="I14" i="23" s="1"/>
  <c r="C9" i="16" s="1"/>
  <c r="H99" i="23"/>
  <c r="I98" i="23"/>
  <c r="H98" i="23"/>
  <c r="G97" i="23" s="1"/>
  <c r="G98" i="23"/>
  <c r="I97" i="23"/>
  <c r="H97" i="23"/>
  <c r="I96" i="23"/>
  <c r="H96" i="23"/>
  <c r="I95" i="23"/>
  <c r="H95" i="23"/>
  <c r="I94" i="23"/>
  <c r="H94" i="23"/>
  <c r="G93" i="23" s="1"/>
  <c r="I93" i="23"/>
  <c r="H93" i="23"/>
  <c r="G92" i="23" s="1"/>
  <c r="I92" i="23"/>
  <c r="H92" i="23"/>
  <c r="I91" i="23"/>
  <c r="H91" i="23"/>
  <c r="I90" i="23"/>
  <c r="H90" i="23"/>
  <c r="G89" i="23" s="1"/>
  <c r="I89" i="23"/>
  <c r="H89" i="23"/>
  <c r="I88" i="23"/>
  <c r="H88" i="23"/>
  <c r="I87" i="23"/>
  <c r="H87" i="23"/>
  <c r="I86" i="23"/>
  <c r="H86" i="23"/>
  <c r="G85" i="23" s="1"/>
  <c r="I85" i="23"/>
  <c r="H85" i="23"/>
  <c r="I84" i="23"/>
  <c r="H84" i="23"/>
  <c r="G84" i="23"/>
  <c r="I83" i="23"/>
  <c r="H83" i="23"/>
  <c r="G82" i="23" s="1"/>
  <c r="I82" i="23"/>
  <c r="H82" i="23"/>
  <c r="G81" i="23" s="1"/>
  <c r="I81" i="23"/>
  <c r="H81" i="23"/>
  <c r="I80" i="23"/>
  <c r="H80" i="23"/>
  <c r="I79" i="23"/>
  <c r="H79" i="23"/>
  <c r="G78" i="23" s="1"/>
  <c r="I78" i="23"/>
  <c r="H78" i="23"/>
  <c r="I77" i="23"/>
  <c r="H77" i="23"/>
  <c r="I76" i="23"/>
  <c r="H76" i="23"/>
  <c r="I75" i="23"/>
  <c r="H75" i="23"/>
  <c r="G74" i="23" s="1"/>
  <c r="I74" i="23"/>
  <c r="H74" i="23"/>
  <c r="I73" i="23"/>
  <c r="H73" i="23"/>
  <c r="G73" i="23"/>
  <c r="I72" i="23"/>
  <c r="H72" i="23"/>
  <c r="I71" i="23"/>
  <c r="H71" i="23"/>
  <c r="I70" i="23"/>
  <c r="H70" i="23"/>
  <c r="I69" i="23"/>
  <c r="H69" i="23"/>
  <c r="I68" i="23"/>
  <c r="H68" i="23"/>
  <c r="I67" i="23"/>
  <c r="H67" i="23"/>
  <c r="G66" i="23" s="1"/>
  <c r="I66" i="23"/>
  <c r="H66" i="23"/>
  <c r="I65" i="23"/>
  <c r="H65" i="23"/>
  <c r="I64" i="23"/>
  <c r="H64" i="23"/>
  <c r="I63" i="23"/>
  <c r="H63" i="23"/>
  <c r="I62" i="23"/>
  <c r="H62" i="23"/>
  <c r="I61" i="23"/>
  <c r="H61" i="23"/>
  <c r="I60" i="23"/>
  <c r="H60" i="23"/>
  <c r="G59" i="23" s="1"/>
  <c r="I59" i="23"/>
  <c r="H59" i="23"/>
  <c r="G58" i="23" s="1"/>
  <c r="I58" i="23"/>
  <c r="H58" i="23"/>
  <c r="I57" i="23"/>
  <c r="H57" i="23"/>
  <c r="G56" i="23" s="1"/>
  <c r="I56" i="23"/>
  <c r="H56" i="23"/>
  <c r="I55" i="23"/>
  <c r="H55" i="23"/>
  <c r="I54" i="23"/>
  <c r="H54" i="23"/>
  <c r="I53" i="23"/>
  <c r="H53" i="23"/>
  <c r="G52" i="23" s="1"/>
  <c r="I52" i="23"/>
  <c r="H52" i="23"/>
  <c r="G51" i="23" s="1"/>
  <c r="I51" i="23"/>
  <c r="H51" i="23"/>
  <c r="I50" i="23"/>
  <c r="H50" i="23"/>
  <c r="G50" i="23"/>
  <c r="I49" i="23"/>
  <c r="H49" i="23"/>
  <c r="G48" i="23" s="1"/>
  <c r="I48" i="23"/>
  <c r="H48" i="23"/>
  <c r="I47" i="23"/>
  <c r="H47" i="23"/>
  <c r="I46" i="23"/>
  <c r="H46" i="23"/>
  <c r="I45" i="23"/>
  <c r="H45" i="23"/>
  <c r="G44" i="23" s="1"/>
  <c r="I44" i="23"/>
  <c r="H44" i="23"/>
  <c r="I43" i="23"/>
  <c r="H43" i="23"/>
  <c r="I42" i="23"/>
  <c r="H42" i="23"/>
  <c r="G41" i="23" s="1"/>
  <c r="I41" i="23"/>
  <c r="H41" i="23"/>
  <c r="I40" i="23"/>
  <c r="H40" i="23"/>
  <c r="I39" i="23"/>
  <c r="H39" i="23"/>
  <c r="I38" i="23"/>
  <c r="H38" i="23"/>
  <c r="I37" i="23"/>
  <c r="H37" i="23"/>
  <c r="G36" i="23" s="1"/>
  <c r="I36" i="23"/>
  <c r="H36" i="23"/>
  <c r="I35" i="23"/>
  <c r="H35" i="23"/>
  <c r="I34" i="23"/>
  <c r="H34" i="23"/>
  <c r="I33" i="23"/>
  <c r="H33" i="23"/>
  <c r="G32" i="23" s="1"/>
  <c r="I32" i="23"/>
  <c r="H32" i="23"/>
  <c r="I31" i="23"/>
  <c r="H31" i="23"/>
  <c r="I30" i="23"/>
  <c r="H30" i="23"/>
  <c r="G29" i="23" s="1"/>
  <c r="I29" i="23"/>
  <c r="H29" i="23"/>
  <c r="G28" i="23" s="1"/>
  <c r="I28" i="23"/>
  <c r="H28" i="23"/>
  <c r="I27" i="23"/>
  <c r="H27" i="23"/>
  <c r="I26" i="23"/>
  <c r="H26" i="23"/>
  <c r="G25" i="23" s="1"/>
  <c r="I25" i="23"/>
  <c r="H25" i="23"/>
  <c r="G24" i="23" s="1"/>
  <c r="I24" i="23"/>
  <c r="H24" i="23"/>
  <c r="I23" i="23"/>
  <c r="H23" i="23"/>
  <c r="I22" i="23"/>
  <c r="H22" i="23"/>
  <c r="G21" i="23" s="1"/>
  <c r="I21" i="23"/>
  <c r="H21" i="23"/>
  <c r="I20" i="23"/>
  <c r="H20" i="23"/>
  <c r="G20" i="23"/>
  <c r="I19" i="23"/>
  <c r="H19" i="23"/>
  <c r="I12" i="23"/>
  <c r="A9" i="16" s="1"/>
  <c r="I179" i="22"/>
  <c r="H179" i="22"/>
  <c r="I178" i="22"/>
  <c r="H178" i="22"/>
  <c r="I177" i="22"/>
  <c r="H177" i="22"/>
  <c r="I176" i="22"/>
  <c r="H176" i="22"/>
  <c r="G175" i="22" s="1"/>
  <c r="I175" i="22"/>
  <c r="H175" i="22"/>
  <c r="I174" i="22"/>
  <c r="H174" i="22"/>
  <c r="I173" i="22"/>
  <c r="H173" i="22"/>
  <c r="G173" i="22" s="1"/>
  <c r="I172" i="22"/>
  <c r="H172" i="22"/>
  <c r="I171" i="22"/>
  <c r="H171" i="22"/>
  <c r="I170" i="22"/>
  <c r="H170" i="22"/>
  <c r="I169" i="22"/>
  <c r="H169" i="22"/>
  <c r="I168" i="22"/>
  <c r="H168" i="22"/>
  <c r="I167" i="22"/>
  <c r="H167" i="22"/>
  <c r="G166" i="22" s="1"/>
  <c r="I166" i="22"/>
  <c r="H166" i="22"/>
  <c r="I165" i="22"/>
  <c r="H165" i="22"/>
  <c r="I164" i="22"/>
  <c r="H164" i="22"/>
  <c r="G163" i="22" s="1"/>
  <c r="I163" i="22"/>
  <c r="H163" i="22"/>
  <c r="I162" i="22"/>
  <c r="H162" i="22"/>
  <c r="I161" i="22"/>
  <c r="H161" i="22"/>
  <c r="G160" i="22" s="1"/>
  <c r="I160" i="22"/>
  <c r="H160" i="22"/>
  <c r="G159" i="22" s="1"/>
  <c r="I159" i="22"/>
  <c r="H159" i="22"/>
  <c r="I158" i="22"/>
  <c r="H158" i="22"/>
  <c r="I157" i="22"/>
  <c r="H157" i="22"/>
  <c r="I156" i="22"/>
  <c r="H156" i="22"/>
  <c r="I155" i="22"/>
  <c r="H155" i="22"/>
  <c r="I154" i="22"/>
  <c r="H154" i="22"/>
  <c r="I153" i="22"/>
  <c r="H153" i="22"/>
  <c r="G152" i="22" s="1"/>
  <c r="I152" i="22"/>
  <c r="H152" i="22"/>
  <c r="I151" i="22"/>
  <c r="H151" i="22"/>
  <c r="I150" i="22"/>
  <c r="H150" i="22"/>
  <c r="I149" i="22"/>
  <c r="H149" i="22"/>
  <c r="I148" i="22"/>
  <c r="H148" i="22"/>
  <c r="G147" i="22" s="1"/>
  <c r="I147" i="22"/>
  <c r="H147" i="22"/>
  <c r="I146" i="22"/>
  <c r="H146" i="22"/>
  <c r="G146" i="22" s="1"/>
  <c r="I145" i="22"/>
  <c r="H145" i="22"/>
  <c r="G144" i="22" s="1"/>
  <c r="I144" i="22"/>
  <c r="H144" i="22"/>
  <c r="G143" i="22" s="1"/>
  <c r="I143" i="22"/>
  <c r="H143" i="22"/>
  <c r="I142" i="22"/>
  <c r="H142" i="22"/>
  <c r="I141" i="22"/>
  <c r="H141" i="22"/>
  <c r="I140" i="22"/>
  <c r="H140" i="22"/>
  <c r="I139" i="22"/>
  <c r="H139" i="22"/>
  <c r="I138" i="22"/>
  <c r="H138" i="22"/>
  <c r="I137" i="22"/>
  <c r="H137" i="22"/>
  <c r="G136" i="22" s="1"/>
  <c r="I136" i="22"/>
  <c r="H136" i="22"/>
  <c r="I135" i="22"/>
  <c r="H135" i="22"/>
  <c r="I134" i="22"/>
  <c r="H134" i="22"/>
  <c r="I133" i="22"/>
  <c r="H133" i="22"/>
  <c r="I132" i="22"/>
  <c r="H132" i="22"/>
  <c r="G131" i="22" s="1"/>
  <c r="I131" i="22"/>
  <c r="H131" i="22"/>
  <c r="I130" i="22"/>
  <c r="H130" i="22"/>
  <c r="G130" i="22" s="1"/>
  <c r="I129" i="22"/>
  <c r="H129" i="22"/>
  <c r="I128" i="22"/>
  <c r="H128" i="22"/>
  <c r="I127" i="22"/>
  <c r="H127" i="22"/>
  <c r="G126" i="22" s="1"/>
  <c r="G127" i="22"/>
  <c r="I126" i="22"/>
  <c r="H126" i="22"/>
  <c r="I125" i="22"/>
  <c r="H125" i="22"/>
  <c r="G125" i="22" s="1"/>
  <c r="I124" i="22"/>
  <c r="H124" i="22"/>
  <c r="I123" i="22"/>
  <c r="H123" i="22"/>
  <c r="I122" i="22"/>
  <c r="H122" i="22"/>
  <c r="I121" i="22"/>
  <c r="H121" i="22"/>
  <c r="G120" i="22" s="1"/>
  <c r="I120" i="22"/>
  <c r="H120" i="22"/>
  <c r="I119" i="22"/>
  <c r="H119" i="22"/>
  <c r="I118" i="22"/>
  <c r="H118" i="22"/>
  <c r="I117" i="22"/>
  <c r="H117" i="22"/>
  <c r="I116" i="22"/>
  <c r="H116" i="22"/>
  <c r="I115" i="22"/>
  <c r="H115" i="22"/>
  <c r="I114" i="22"/>
  <c r="H114" i="22"/>
  <c r="I113" i="22"/>
  <c r="H113" i="22"/>
  <c r="I112" i="22"/>
  <c r="H112" i="22"/>
  <c r="I111" i="22"/>
  <c r="H111" i="22"/>
  <c r="I110" i="22"/>
  <c r="H110" i="22"/>
  <c r="I109" i="22"/>
  <c r="H109" i="22"/>
  <c r="I108" i="22"/>
  <c r="H108" i="22"/>
  <c r="I107" i="22"/>
  <c r="H107" i="22"/>
  <c r="I106" i="22"/>
  <c r="H106" i="22"/>
  <c r="I105" i="22"/>
  <c r="H105" i="22"/>
  <c r="I104" i="22"/>
  <c r="H104" i="22"/>
  <c r="I103" i="22"/>
  <c r="H103" i="22"/>
  <c r="G102" i="22" s="1"/>
  <c r="I102" i="22"/>
  <c r="H102" i="22"/>
  <c r="I101" i="22"/>
  <c r="H101" i="22"/>
  <c r="I100" i="22"/>
  <c r="H100" i="22"/>
  <c r="I99" i="22"/>
  <c r="I14" i="22" s="1"/>
  <c r="C8" i="16" s="1"/>
  <c r="H99" i="22"/>
  <c r="I98" i="22"/>
  <c r="H98" i="22"/>
  <c r="I97" i="22"/>
  <c r="H97" i="22"/>
  <c r="I96" i="22"/>
  <c r="H96" i="22"/>
  <c r="G95" i="22" s="1"/>
  <c r="G96" i="22"/>
  <c r="I95" i="22"/>
  <c r="H95" i="22"/>
  <c r="G94" i="22" s="1"/>
  <c r="I94" i="22"/>
  <c r="H94" i="22"/>
  <c r="I93" i="22"/>
  <c r="H93" i="22"/>
  <c r="G93" i="22" s="1"/>
  <c r="I92" i="22"/>
  <c r="H92" i="22"/>
  <c r="I91" i="22"/>
  <c r="H91" i="22"/>
  <c r="I90" i="22"/>
  <c r="H90" i="22"/>
  <c r="I89" i="22"/>
  <c r="H89" i="22"/>
  <c r="I88" i="22"/>
  <c r="H88" i="22"/>
  <c r="G87" i="22" s="1"/>
  <c r="G88" i="22"/>
  <c r="I87" i="22"/>
  <c r="H87" i="22"/>
  <c r="I86" i="22"/>
  <c r="H86" i="22"/>
  <c r="I85" i="22"/>
  <c r="H85" i="22"/>
  <c r="I84" i="22"/>
  <c r="H84" i="22"/>
  <c r="G83" i="22" s="1"/>
  <c r="I83" i="22"/>
  <c r="H83" i="22"/>
  <c r="I82" i="22"/>
  <c r="H82" i="22"/>
  <c r="I81" i="22"/>
  <c r="H81" i="22"/>
  <c r="I80" i="22"/>
  <c r="H80" i="22"/>
  <c r="G79" i="22" s="1"/>
  <c r="I79" i="22"/>
  <c r="H79" i="22"/>
  <c r="I78" i="22"/>
  <c r="H78" i="22"/>
  <c r="I77" i="22"/>
  <c r="H77" i="22"/>
  <c r="G77" i="22" s="1"/>
  <c r="I76" i="22"/>
  <c r="H76" i="22"/>
  <c r="I75" i="22"/>
  <c r="H75" i="22"/>
  <c r="I74" i="22"/>
  <c r="H74" i="22"/>
  <c r="I73" i="22"/>
  <c r="H73" i="22"/>
  <c r="I72" i="22"/>
  <c r="H72" i="22"/>
  <c r="I71" i="22"/>
  <c r="H71" i="22"/>
  <c r="G70" i="22" s="1"/>
  <c r="I70" i="22"/>
  <c r="H70" i="22"/>
  <c r="I69" i="22"/>
  <c r="H69" i="22"/>
  <c r="I68" i="22"/>
  <c r="H68" i="22"/>
  <c r="G67" i="22" s="1"/>
  <c r="I67" i="22"/>
  <c r="H67" i="22"/>
  <c r="I66" i="22"/>
  <c r="H66" i="22"/>
  <c r="I65" i="22"/>
  <c r="H65" i="22"/>
  <c r="I64" i="22"/>
  <c r="H64" i="22"/>
  <c r="G63" i="22" s="1"/>
  <c r="I63" i="22"/>
  <c r="H63" i="22"/>
  <c r="I62" i="22"/>
  <c r="H62" i="22"/>
  <c r="I61" i="22"/>
  <c r="H61" i="22"/>
  <c r="G61" i="22" s="1"/>
  <c r="I60" i="22"/>
  <c r="H60" i="22"/>
  <c r="I59" i="22"/>
  <c r="H59" i="22"/>
  <c r="I58" i="22"/>
  <c r="H58" i="22"/>
  <c r="I57" i="22"/>
  <c r="H57" i="22"/>
  <c r="I56" i="22"/>
  <c r="H56" i="22"/>
  <c r="G55" i="22" s="1"/>
  <c r="I55" i="22"/>
  <c r="H55" i="22"/>
  <c r="I54" i="22"/>
  <c r="H54" i="22"/>
  <c r="I53" i="22"/>
  <c r="H53" i="22"/>
  <c r="I52" i="22"/>
  <c r="H52" i="22"/>
  <c r="I51" i="22"/>
  <c r="H51" i="22"/>
  <c r="I50" i="22"/>
  <c r="H50" i="22"/>
  <c r="G50" i="22" s="1"/>
  <c r="I49" i="22"/>
  <c r="H49" i="22"/>
  <c r="G48" i="22" s="1"/>
  <c r="I48" i="22"/>
  <c r="H48" i="22"/>
  <c r="I47" i="22"/>
  <c r="H47" i="22"/>
  <c r="I46" i="22"/>
  <c r="H46" i="22"/>
  <c r="I45" i="22"/>
  <c r="H45" i="22"/>
  <c r="I44" i="22"/>
  <c r="H44" i="22"/>
  <c r="I43" i="22"/>
  <c r="H43" i="22"/>
  <c r="I42" i="22"/>
  <c r="H42" i="22"/>
  <c r="I41" i="22"/>
  <c r="H41" i="22"/>
  <c r="G40" i="22" s="1"/>
  <c r="I40" i="22"/>
  <c r="H40" i="22"/>
  <c r="I39" i="22"/>
  <c r="H39" i="22"/>
  <c r="I38" i="22"/>
  <c r="H38" i="22"/>
  <c r="I37" i="22"/>
  <c r="H37" i="22"/>
  <c r="I36" i="22"/>
  <c r="H36" i="22"/>
  <c r="I35" i="22"/>
  <c r="H35" i="22"/>
  <c r="I34" i="22"/>
  <c r="H34" i="22"/>
  <c r="G34" i="22" s="1"/>
  <c r="I33" i="22"/>
  <c r="H33" i="22"/>
  <c r="I32" i="22"/>
  <c r="H32" i="22"/>
  <c r="G32" i="22"/>
  <c r="I31" i="22"/>
  <c r="H31" i="22"/>
  <c r="G30" i="22" s="1"/>
  <c r="I30" i="22"/>
  <c r="H30" i="22"/>
  <c r="I29" i="22"/>
  <c r="H29" i="22"/>
  <c r="I28" i="22"/>
  <c r="H28" i="22"/>
  <c r="I27" i="22"/>
  <c r="H27" i="22"/>
  <c r="I26" i="22"/>
  <c r="H26" i="22"/>
  <c r="I25" i="22"/>
  <c r="H25" i="22"/>
  <c r="I24" i="22"/>
  <c r="H24" i="22"/>
  <c r="G23" i="22" s="1"/>
  <c r="G24" i="22"/>
  <c r="I23" i="22"/>
  <c r="H23" i="22"/>
  <c r="I22" i="22"/>
  <c r="H22" i="22"/>
  <c r="I21" i="22"/>
  <c r="H21" i="22"/>
  <c r="I20" i="22"/>
  <c r="H20" i="22"/>
  <c r="G19" i="22" s="1"/>
  <c r="I19" i="22"/>
  <c r="H19" i="22"/>
  <c r="I12" i="22"/>
  <c r="A8" i="16" s="1"/>
  <c r="I179" i="21"/>
  <c r="H179" i="21"/>
  <c r="I178" i="21"/>
  <c r="H178" i="21"/>
  <c r="I177" i="21"/>
  <c r="H177" i="21"/>
  <c r="I176" i="21"/>
  <c r="H176" i="21"/>
  <c r="I175" i="21"/>
  <c r="H175" i="21"/>
  <c r="I174" i="21"/>
  <c r="H174" i="21"/>
  <c r="I173" i="21"/>
  <c r="H173" i="21"/>
  <c r="I172" i="21"/>
  <c r="H172" i="21"/>
  <c r="I171" i="21"/>
  <c r="H171" i="21"/>
  <c r="I170" i="21"/>
  <c r="H170" i="21"/>
  <c r="I169" i="21"/>
  <c r="H169" i="21"/>
  <c r="I168" i="21"/>
  <c r="H168" i="21"/>
  <c r="I167" i="21"/>
  <c r="H167" i="21"/>
  <c r="I166" i="21"/>
  <c r="H166" i="21"/>
  <c r="I165" i="21"/>
  <c r="H165" i="21"/>
  <c r="I164" i="21"/>
  <c r="H164" i="21"/>
  <c r="I163" i="21"/>
  <c r="H163" i="21"/>
  <c r="I162" i="21"/>
  <c r="H162" i="21"/>
  <c r="I161" i="21"/>
  <c r="H161" i="21"/>
  <c r="I160" i="21"/>
  <c r="H160" i="21"/>
  <c r="I159" i="21"/>
  <c r="H159" i="21"/>
  <c r="I158" i="21"/>
  <c r="H158" i="21"/>
  <c r="I157" i="21"/>
  <c r="H157" i="21"/>
  <c r="I156" i="21"/>
  <c r="H156" i="21"/>
  <c r="I155" i="21"/>
  <c r="H155" i="21"/>
  <c r="I154" i="21"/>
  <c r="H154" i="21"/>
  <c r="I153" i="21"/>
  <c r="H153" i="21"/>
  <c r="I152" i="21"/>
  <c r="H152" i="21"/>
  <c r="I151" i="21"/>
  <c r="H151" i="21"/>
  <c r="I150" i="21"/>
  <c r="H150" i="21"/>
  <c r="I149" i="21"/>
  <c r="H149" i="21"/>
  <c r="I148" i="21"/>
  <c r="H148" i="21"/>
  <c r="I147" i="21"/>
  <c r="H147" i="21"/>
  <c r="I146" i="21"/>
  <c r="H146" i="21"/>
  <c r="I145" i="21"/>
  <c r="H145" i="21"/>
  <c r="I144" i="21"/>
  <c r="H144" i="21"/>
  <c r="I143" i="21"/>
  <c r="H143" i="21"/>
  <c r="I142" i="21"/>
  <c r="H142" i="21"/>
  <c r="I141" i="21"/>
  <c r="H141" i="21"/>
  <c r="I140" i="21"/>
  <c r="H140" i="21"/>
  <c r="I139" i="21"/>
  <c r="H139" i="21"/>
  <c r="I138" i="21"/>
  <c r="H138" i="21"/>
  <c r="I137" i="21"/>
  <c r="H137" i="21"/>
  <c r="I136" i="21"/>
  <c r="H136" i="21"/>
  <c r="I135" i="21"/>
  <c r="H135" i="21"/>
  <c r="I134" i="21"/>
  <c r="H134" i="21"/>
  <c r="I133" i="21"/>
  <c r="H133" i="21"/>
  <c r="I132" i="21"/>
  <c r="H132" i="21"/>
  <c r="I131" i="21"/>
  <c r="H131" i="21"/>
  <c r="I130" i="21"/>
  <c r="H130" i="21"/>
  <c r="I129" i="21"/>
  <c r="H129" i="21"/>
  <c r="I128" i="21"/>
  <c r="H128" i="21"/>
  <c r="I127" i="21"/>
  <c r="H127" i="21"/>
  <c r="I126" i="21"/>
  <c r="H126" i="21"/>
  <c r="I125" i="21"/>
  <c r="H125" i="21"/>
  <c r="I124" i="21"/>
  <c r="H124" i="21"/>
  <c r="I123" i="21"/>
  <c r="H123" i="21"/>
  <c r="I122" i="21"/>
  <c r="H122" i="21"/>
  <c r="I121" i="21"/>
  <c r="H121" i="21"/>
  <c r="I120" i="21"/>
  <c r="H120" i="21"/>
  <c r="I119" i="21"/>
  <c r="H119" i="21"/>
  <c r="I118" i="21"/>
  <c r="H118" i="21"/>
  <c r="I117" i="21"/>
  <c r="H117" i="21"/>
  <c r="I116" i="21"/>
  <c r="H116" i="21"/>
  <c r="I115" i="21"/>
  <c r="H115" i="21"/>
  <c r="I114" i="21"/>
  <c r="H114" i="21"/>
  <c r="I113" i="21"/>
  <c r="H113" i="21"/>
  <c r="I112" i="21"/>
  <c r="H112" i="21"/>
  <c r="I111" i="21"/>
  <c r="H111" i="21"/>
  <c r="I110" i="21"/>
  <c r="H110" i="21"/>
  <c r="I109" i="21"/>
  <c r="H109" i="21"/>
  <c r="I108" i="21"/>
  <c r="H108" i="21"/>
  <c r="I107" i="21"/>
  <c r="H107" i="21"/>
  <c r="I106" i="21"/>
  <c r="H106" i="21"/>
  <c r="I105" i="21"/>
  <c r="H105" i="21"/>
  <c r="I104" i="21"/>
  <c r="H104" i="21"/>
  <c r="I103" i="21"/>
  <c r="H103" i="21"/>
  <c r="I102" i="21"/>
  <c r="H102" i="21"/>
  <c r="I101" i="21"/>
  <c r="H101" i="21"/>
  <c r="I100" i="21"/>
  <c r="H100" i="21"/>
  <c r="I99" i="21"/>
  <c r="I14" i="21" s="1"/>
  <c r="C7" i="16" s="1"/>
  <c r="H99" i="21"/>
  <c r="I98" i="21"/>
  <c r="H98" i="21"/>
  <c r="I97" i="21"/>
  <c r="H97" i="21"/>
  <c r="I96" i="21"/>
  <c r="H96" i="21"/>
  <c r="I95" i="21"/>
  <c r="H95" i="21"/>
  <c r="I94" i="21"/>
  <c r="H94" i="21"/>
  <c r="I93" i="21"/>
  <c r="H93" i="21"/>
  <c r="I92" i="21"/>
  <c r="H92" i="21"/>
  <c r="I91" i="21"/>
  <c r="H91" i="21"/>
  <c r="I90" i="21"/>
  <c r="H90" i="21"/>
  <c r="I89" i="21"/>
  <c r="H89" i="21"/>
  <c r="I88" i="21"/>
  <c r="H88" i="21"/>
  <c r="I87" i="21"/>
  <c r="H87" i="21"/>
  <c r="I86" i="21"/>
  <c r="H86" i="21"/>
  <c r="I85" i="21"/>
  <c r="H85" i="21"/>
  <c r="I84" i="21"/>
  <c r="H84" i="21"/>
  <c r="I83" i="21"/>
  <c r="H83" i="21"/>
  <c r="I82" i="21"/>
  <c r="H82" i="21"/>
  <c r="I81" i="21"/>
  <c r="H81" i="21"/>
  <c r="I80" i="21"/>
  <c r="H80" i="21"/>
  <c r="I79" i="21"/>
  <c r="H79" i="21"/>
  <c r="I78" i="21"/>
  <c r="H78" i="21"/>
  <c r="I77" i="21"/>
  <c r="H77" i="21"/>
  <c r="I76" i="21"/>
  <c r="H76" i="21"/>
  <c r="I75" i="21"/>
  <c r="H75" i="21"/>
  <c r="I74" i="21"/>
  <c r="H74" i="21"/>
  <c r="I73" i="21"/>
  <c r="H73" i="21"/>
  <c r="I72" i="21"/>
  <c r="H72" i="21"/>
  <c r="I71" i="21"/>
  <c r="H71" i="21"/>
  <c r="I70" i="21"/>
  <c r="H70" i="21"/>
  <c r="I69" i="21"/>
  <c r="H69" i="21"/>
  <c r="I68" i="21"/>
  <c r="H68" i="21"/>
  <c r="I67" i="21"/>
  <c r="H67" i="21"/>
  <c r="I66" i="21"/>
  <c r="H66" i="21"/>
  <c r="I65" i="21"/>
  <c r="H65" i="21"/>
  <c r="I64" i="21"/>
  <c r="H64" i="21"/>
  <c r="I63" i="21"/>
  <c r="H63" i="21"/>
  <c r="I62" i="21"/>
  <c r="H62" i="21"/>
  <c r="I61" i="21"/>
  <c r="H61" i="21"/>
  <c r="I60" i="21"/>
  <c r="H60" i="21"/>
  <c r="G60" i="21"/>
  <c r="I59" i="21"/>
  <c r="H59" i="21"/>
  <c r="I58" i="21"/>
  <c r="H58" i="21"/>
  <c r="I57" i="21"/>
  <c r="H57" i="21"/>
  <c r="I56" i="21"/>
  <c r="H56" i="21"/>
  <c r="I55" i="21"/>
  <c r="H55" i="21"/>
  <c r="I54" i="21"/>
  <c r="H54" i="21"/>
  <c r="I53" i="21"/>
  <c r="H53" i="21"/>
  <c r="I52" i="21"/>
  <c r="H52" i="21"/>
  <c r="I51" i="21"/>
  <c r="H51" i="21"/>
  <c r="I50" i="21"/>
  <c r="H50" i="21"/>
  <c r="G49" i="21" s="1"/>
  <c r="I49" i="21"/>
  <c r="H49" i="21"/>
  <c r="I48" i="21"/>
  <c r="H48" i="21"/>
  <c r="I47" i="21"/>
  <c r="H47" i="21"/>
  <c r="I46" i="21"/>
  <c r="H46" i="21"/>
  <c r="I45" i="21"/>
  <c r="H45" i="21"/>
  <c r="I44" i="21"/>
  <c r="H44" i="21"/>
  <c r="I43" i="21"/>
  <c r="H43" i="21"/>
  <c r="I42" i="21"/>
  <c r="H42" i="21"/>
  <c r="I41" i="21"/>
  <c r="H41" i="21"/>
  <c r="I40" i="21"/>
  <c r="H40" i="21"/>
  <c r="I39" i="21"/>
  <c r="H39" i="21"/>
  <c r="I38" i="21"/>
  <c r="H38" i="21"/>
  <c r="I37" i="21"/>
  <c r="H37" i="21"/>
  <c r="I36" i="21"/>
  <c r="H36" i="21"/>
  <c r="I35" i="21"/>
  <c r="H35" i="21"/>
  <c r="I34" i="21"/>
  <c r="H34" i="21"/>
  <c r="I33" i="21"/>
  <c r="H33" i="21"/>
  <c r="I32" i="21"/>
  <c r="H32" i="21"/>
  <c r="I31" i="21"/>
  <c r="H31" i="21"/>
  <c r="I30" i="21"/>
  <c r="H30" i="21"/>
  <c r="I29" i="21"/>
  <c r="H29" i="21"/>
  <c r="I28" i="21"/>
  <c r="H28" i="21"/>
  <c r="I27" i="21"/>
  <c r="H27" i="21"/>
  <c r="I26" i="21"/>
  <c r="H26" i="21"/>
  <c r="I25" i="21"/>
  <c r="H25" i="21"/>
  <c r="I24" i="21"/>
  <c r="H24" i="21"/>
  <c r="I23" i="21"/>
  <c r="H23" i="21"/>
  <c r="I22" i="21"/>
  <c r="H22" i="21"/>
  <c r="I21" i="21"/>
  <c r="H21" i="21"/>
  <c r="I20" i="21"/>
  <c r="H20" i="21"/>
  <c r="I19" i="21"/>
  <c r="H19" i="21"/>
  <c r="I12" i="21"/>
  <c r="A7" i="16" s="1"/>
  <c r="G64" i="22" l="1"/>
  <c r="G72" i="22"/>
  <c r="G99" i="22"/>
  <c r="G111" i="22"/>
  <c r="G60" i="23"/>
  <c r="G105" i="23"/>
  <c r="G74" i="24"/>
  <c r="G84" i="24"/>
  <c r="G88" i="24"/>
  <c r="G92" i="24"/>
  <c r="G96" i="24"/>
  <c r="G100" i="24"/>
  <c r="G56" i="22"/>
  <c r="G80" i="22"/>
  <c r="G31" i="22"/>
  <c r="G57" i="23"/>
  <c r="G86" i="23"/>
  <c r="G90" i="23"/>
  <c r="G52" i="25"/>
  <c r="G105" i="25"/>
  <c r="G65" i="21"/>
  <c r="G69" i="21"/>
  <c r="G73" i="21"/>
  <c r="G113" i="21"/>
  <c r="G137" i="21"/>
  <c r="G169" i="21"/>
  <c r="G177" i="21"/>
  <c r="G38" i="22"/>
  <c r="G128" i="22"/>
  <c r="G141" i="22"/>
  <c r="G157" i="22"/>
  <c r="G49" i="23"/>
  <c r="G177" i="23"/>
  <c r="G26" i="24"/>
  <c r="G51" i="24"/>
  <c r="G42" i="21"/>
  <c r="G168" i="22"/>
  <c r="G176" i="22"/>
  <c r="G22" i="23"/>
  <c r="G26" i="23"/>
  <c r="G34" i="23"/>
  <c r="G38" i="23"/>
  <c r="G162" i="23"/>
  <c r="G33" i="24"/>
  <c r="G44" i="24"/>
  <c r="G41" i="25"/>
  <c r="G138" i="24"/>
  <c r="G115" i="22"/>
  <c r="G115" i="24"/>
  <c r="G130" i="24"/>
  <c r="G21" i="27"/>
  <c r="G25" i="27"/>
  <c r="G29" i="27"/>
  <c r="G33" i="27"/>
  <c r="G41" i="27"/>
  <c r="G121" i="27"/>
  <c r="G140" i="27"/>
  <c r="G146" i="28"/>
  <c r="G150" i="28"/>
  <c r="G169" i="28"/>
  <c r="G177" i="28"/>
  <c r="G27" i="29"/>
  <c r="G35" i="29"/>
  <c r="G66" i="29"/>
  <c r="G113" i="29"/>
  <c r="G21" i="30"/>
  <c r="G25" i="30"/>
  <c r="G29" i="30"/>
  <c r="G41" i="30"/>
  <c r="G136" i="30"/>
  <c r="G148" i="30"/>
  <c r="G65" i="31"/>
  <c r="G68" i="23"/>
  <c r="G37" i="24"/>
  <c r="G108" i="24"/>
  <c r="G142" i="24"/>
  <c r="G149" i="24"/>
  <c r="G153" i="24"/>
  <c r="G157" i="24"/>
  <c r="G38" i="25"/>
  <c r="G98" i="25"/>
  <c r="G102" i="25"/>
  <c r="G162" i="25"/>
  <c r="G166" i="25"/>
  <c r="G30" i="26"/>
  <c r="G38" i="26"/>
  <c r="G95" i="26"/>
  <c r="G99" i="26"/>
  <c r="G118" i="26"/>
  <c r="G156" i="26"/>
  <c r="G56" i="27"/>
  <c r="G60" i="27"/>
  <c r="G68" i="27"/>
  <c r="G75" i="27"/>
  <c r="G125" i="27"/>
  <c r="G129" i="27"/>
  <c r="G133" i="27"/>
  <c r="G176" i="27"/>
  <c r="G30" i="28"/>
  <c r="G131" i="28"/>
  <c r="G135" i="28"/>
  <c r="G139" i="28"/>
  <c r="G162" i="28"/>
  <c r="G166" i="28"/>
  <c r="G125" i="29"/>
  <c r="G129" i="29"/>
  <c r="G133" i="29"/>
  <c r="G140" i="29"/>
  <c r="G68" i="30"/>
  <c r="G75" i="30"/>
  <c r="G120" i="31"/>
  <c r="G121" i="31"/>
  <c r="G42" i="23"/>
  <c r="G46" i="23"/>
  <c r="G109" i="23"/>
  <c r="G117" i="23"/>
  <c r="G129" i="23"/>
  <c r="G140" i="23"/>
  <c r="G147" i="23"/>
  <c r="G166" i="23"/>
  <c r="G63" i="24"/>
  <c r="G112" i="24"/>
  <c r="G82" i="22"/>
  <c r="G72" i="23"/>
  <c r="G83" i="23"/>
  <c r="G102" i="23"/>
  <c r="G106" i="23"/>
  <c r="G144" i="23"/>
  <c r="G174" i="23"/>
  <c r="G41" i="24"/>
  <c r="G52" i="24"/>
  <c r="G56" i="24"/>
  <c r="G78" i="24"/>
  <c r="G85" i="24"/>
  <c r="G89" i="24"/>
  <c r="G93" i="24"/>
  <c r="G116" i="24"/>
  <c r="G123" i="24"/>
  <c r="G146" i="24"/>
  <c r="G19" i="25"/>
  <c r="G27" i="25"/>
  <c r="G60" i="25"/>
  <c r="G75" i="25"/>
  <c r="G83" i="25"/>
  <c r="G91" i="25"/>
  <c r="G124" i="25"/>
  <c r="G139" i="25"/>
  <c r="G147" i="25"/>
  <c r="G155" i="25"/>
  <c r="G23" i="26"/>
  <c r="G27" i="26"/>
  <c r="G61" i="26"/>
  <c r="G66" i="26"/>
  <c r="G77" i="26"/>
  <c r="G84" i="26"/>
  <c r="G88" i="26"/>
  <c r="G111" i="26"/>
  <c r="G115" i="26"/>
  <c r="G123" i="26"/>
  <c r="G126" i="26"/>
  <c r="G149" i="26"/>
  <c r="G154" i="26"/>
  <c r="G172" i="26"/>
  <c r="G176" i="26"/>
  <c r="G22" i="27"/>
  <c r="G34" i="27"/>
  <c r="G38" i="27"/>
  <c r="G42" i="27"/>
  <c r="G46" i="27"/>
  <c r="G72" i="27"/>
  <c r="G91" i="27"/>
  <c r="G99" i="27"/>
  <c r="G145" i="27"/>
  <c r="G88" i="28"/>
  <c r="G170" i="28"/>
  <c r="G24" i="29"/>
  <c r="G28" i="29"/>
  <c r="G32" i="29"/>
  <c r="G44" i="29"/>
  <c r="G51" i="29"/>
  <c r="G114" i="29"/>
  <c r="G122" i="29"/>
  <c r="G152" i="29"/>
  <c r="G156" i="29"/>
  <c r="G160" i="29"/>
  <c r="G172" i="29"/>
  <c r="G22" i="30"/>
  <c r="G34" i="30"/>
  <c r="G38" i="30"/>
  <c r="G42" i="30"/>
  <c r="G46" i="30"/>
  <c r="G137" i="30"/>
  <c r="G58" i="31"/>
  <c r="G124" i="31"/>
  <c r="G114" i="34"/>
  <c r="G75" i="23"/>
  <c r="G113" i="23"/>
  <c r="G170" i="23"/>
  <c r="G30" i="24"/>
  <c r="G59" i="24"/>
  <c r="G66" i="24"/>
  <c r="G34" i="25"/>
  <c r="G50" i="21"/>
  <c r="G58" i="21"/>
  <c r="G66" i="22"/>
  <c r="G119" i="22"/>
  <c r="G134" i="22"/>
  <c r="G74" i="21"/>
  <c r="G106" i="21"/>
  <c r="G178" i="21"/>
  <c r="G29" i="22"/>
  <c r="G35" i="22"/>
  <c r="G47" i="22"/>
  <c r="G51" i="22"/>
  <c r="G62" i="22"/>
  <c r="G104" i="22"/>
  <c r="G109" i="22"/>
  <c r="G112" i="22"/>
  <c r="G162" i="22"/>
  <c r="G177" i="22"/>
  <c r="G27" i="23"/>
  <c r="G35" i="23"/>
  <c r="G61" i="23"/>
  <c r="G65" i="23"/>
  <c r="G69" i="23"/>
  <c r="G76" i="23"/>
  <c r="G80" i="23"/>
  <c r="G110" i="23"/>
  <c r="G114" i="23"/>
  <c r="G122" i="23"/>
  <c r="G126" i="23"/>
  <c r="G130" i="23"/>
  <c r="G134" i="23"/>
  <c r="G156" i="23"/>
  <c r="G163" i="23"/>
  <c r="G27" i="24"/>
  <c r="G31" i="24"/>
  <c r="G34" i="24"/>
  <c r="G60" i="24"/>
  <c r="G82" i="24"/>
  <c r="G120" i="24"/>
  <c r="G139" i="24"/>
  <c r="G150" i="24"/>
  <c r="G154" i="24"/>
  <c r="G162" i="24"/>
  <c r="G166" i="24"/>
  <c r="G177" i="24"/>
  <c r="G53" i="25"/>
  <c r="G68" i="25"/>
  <c r="G72" i="25"/>
  <c r="G117" i="25"/>
  <c r="G132" i="25"/>
  <c r="G136" i="25"/>
  <c r="G31" i="26"/>
  <c r="G35" i="26"/>
  <c r="G54" i="26"/>
  <c r="G92" i="26"/>
  <c r="G104" i="26"/>
  <c r="G165" i="26"/>
  <c r="G170" i="26"/>
  <c r="G130" i="27"/>
  <c r="G177" i="27"/>
  <c r="G27" i="28"/>
  <c r="G42" i="28"/>
  <c r="G104" i="28"/>
  <c r="G112" i="28"/>
  <c r="G117" i="28"/>
  <c r="G128" i="28"/>
  <c r="G136" i="28"/>
  <c r="G159" i="28"/>
  <c r="G163" i="28"/>
  <c r="G113" i="24"/>
  <c r="G59" i="26"/>
  <c r="G90" i="26"/>
  <c r="G119" i="26"/>
  <c r="G73" i="29"/>
  <c r="G158" i="22"/>
  <c r="G160" i="23"/>
  <c r="G171" i="23"/>
  <c r="G45" i="22"/>
  <c r="G98" i="22"/>
  <c r="G114" i="22"/>
  <c r="G151" i="22"/>
  <c r="G96" i="23"/>
  <c r="G107" i="23"/>
  <c r="G57" i="24"/>
  <c r="G147" i="24"/>
  <c r="G65" i="25"/>
  <c r="G74" i="25"/>
  <c r="G129" i="25"/>
  <c r="G138" i="25"/>
  <c r="G28" i="26"/>
  <c r="G106" i="26"/>
  <c r="G112" i="27"/>
  <c r="G29" i="28"/>
  <c r="G124" i="30"/>
  <c r="G92" i="34"/>
  <c r="G26" i="26"/>
  <c r="G49" i="30"/>
  <c r="G60" i="30"/>
  <c r="G121" i="30"/>
  <c r="I16" i="34"/>
  <c r="E45" i="16" s="1"/>
  <c r="G159" i="34"/>
  <c r="G61" i="27"/>
  <c r="G65" i="27"/>
  <c r="G69" i="27"/>
  <c r="G76" i="27"/>
  <c r="G122" i="27"/>
  <c r="G152" i="27"/>
  <c r="G156" i="27"/>
  <c r="G160" i="27"/>
  <c r="G172" i="27"/>
  <c r="G25" i="28"/>
  <c r="G82" i="28"/>
  <c r="G86" i="28"/>
  <c r="G105" i="28"/>
  <c r="G143" i="28"/>
  <c r="G155" i="28"/>
  <c r="G58" i="29"/>
  <c r="G88" i="29"/>
  <c r="G92" i="29"/>
  <c r="G96" i="29"/>
  <c r="G108" i="29"/>
  <c r="G115" i="29"/>
  <c r="G130" i="29"/>
  <c r="G145" i="29"/>
  <c r="G176" i="29"/>
  <c r="G56" i="30"/>
  <c r="G86" i="30"/>
  <c r="G98" i="30"/>
  <c r="G102" i="30"/>
  <c r="G106" i="30"/>
  <c r="G110" i="30"/>
  <c r="G132" i="30"/>
  <c r="G139" i="30"/>
  <c r="G35" i="31"/>
  <c r="G86" i="31"/>
  <c r="G90" i="31"/>
  <c r="G113" i="31"/>
  <c r="G132" i="31"/>
  <c r="G157" i="31"/>
  <c r="G162" i="31"/>
  <c r="G165" i="31"/>
  <c r="G173" i="31"/>
  <c r="G20" i="34"/>
  <c r="G22" i="34"/>
  <c r="G26" i="34"/>
  <c r="G60" i="34"/>
  <c r="G99" i="34"/>
  <c r="G103" i="34"/>
  <c r="G110" i="34"/>
  <c r="G122" i="34"/>
  <c r="G140" i="34"/>
  <c r="G155" i="34"/>
  <c r="G106" i="31"/>
  <c r="G110" i="31"/>
  <c r="G150" i="31"/>
  <c r="G154" i="31"/>
  <c r="G52" i="34"/>
  <c r="G63" i="34"/>
  <c r="G96" i="34"/>
  <c r="G133" i="34"/>
  <c r="G144" i="34"/>
  <c r="G148" i="34"/>
  <c r="G157" i="28"/>
  <c r="G48" i="29"/>
  <c r="G123" i="29"/>
  <c r="G72" i="30"/>
  <c r="G80" i="31"/>
  <c r="G83" i="31"/>
  <c r="G128" i="31"/>
  <c r="G138" i="34"/>
  <c r="G159" i="26"/>
  <c r="G163" i="26"/>
  <c r="G48" i="27"/>
  <c r="G85" i="27"/>
  <c r="G89" i="27"/>
  <c r="G93" i="27"/>
  <c r="G105" i="27"/>
  <c r="G116" i="27"/>
  <c r="G123" i="27"/>
  <c r="G142" i="27"/>
  <c r="G146" i="27"/>
  <c r="G34" i="28"/>
  <c r="G38" i="28"/>
  <c r="G46" i="28"/>
  <c r="G49" i="28"/>
  <c r="G72" i="28"/>
  <c r="G77" i="28"/>
  <c r="G95" i="28"/>
  <c r="G99" i="28"/>
  <c r="G118" i="28"/>
  <c r="G122" i="28"/>
  <c r="G126" i="28"/>
  <c r="G160" i="28"/>
  <c r="G175" i="28"/>
  <c r="G21" i="29"/>
  <c r="G25" i="29"/>
  <c r="G29" i="29"/>
  <c r="G41" i="29"/>
  <c r="G52" i="29"/>
  <c r="G78" i="29"/>
  <c r="G82" i="29"/>
  <c r="G120" i="29"/>
  <c r="G150" i="29"/>
  <c r="G162" i="29"/>
  <c r="G166" i="29"/>
  <c r="G170" i="29"/>
  <c r="G174" i="29"/>
  <c r="G27" i="30"/>
  <c r="G35" i="30"/>
  <c r="G61" i="30"/>
  <c r="G65" i="30"/>
  <c r="G69" i="30"/>
  <c r="G76" i="30"/>
  <c r="G122" i="30"/>
  <c r="G152" i="30"/>
  <c r="G156" i="30"/>
  <c r="G160" i="30"/>
  <c r="G172" i="30"/>
  <c r="G25" i="31"/>
  <c r="G52" i="31"/>
  <c r="G66" i="31"/>
  <c r="G73" i="31"/>
  <c r="G77" i="31"/>
  <c r="G99" i="31"/>
  <c r="G140" i="31"/>
  <c r="G147" i="31"/>
  <c r="G79" i="34"/>
  <c r="G93" i="34"/>
  <c r="G126" i="34"/>
  <c r="G130" i="34"/>
  <c r="G146" i="34"/>
  <c r="G154" i="34"/>
  <c r="G176" i="30"/>
  <c r="G34" i="31"/>
  <c r="G56" i="31"/>
  <c r="G59" i="31"/>
  <c r="G144" i="31"/>
  <c r="G46" i="34"/>
  <c r="G58" i="34"/>
  <c r="G86" i="34"/>
  <c r="G95" i="34"/>
  <c r="I13" i="36"/>
  <c r="I17" i="36" s="1"/>
  <c r="G30" i="34"/>
  <c r="G64" i="34"/>
  <c r="G101" i="34"/>
  <c r="G131" i="34"/>
  <c r="G38" i="34"/>
  <c r="G45" i="34"/>
  <c r="G72" i="34"/>
  <c r="G75" i="34"/>
  <c r="G102" i="34"/>
  <c r="G109" i="34"/>
  <c r="G136" i="34"/>
  <c r="G150" i="34"/>
  <c r="G162" i="34"/>
  <c r="G168" i="34"/>
  <c r="G53" i="34"/>
  <c r="G80" i="34"/>
  <c r="G117" i="34"/>
  <c r="G141" i="34"/>
  <c r="G173" i="34"/>
  <c r="G31" i="34"/>
  <c r="G40" i="34"/>
  <c r="G43" i="34"/>
  <c r="G70" i="34"/>
  <c r="G77" i="34"/>
  <c r="G104" i="34"/>
  <c r="G107" i="34"/>
  <c r="G132" i="34"/>
  <c r="G134" i="34"/>
  <c r="G152" i="34"/>
  <c r="G166" i="34"/>
  <c r="G67" i="34"/>
  <c r="G94" i="34"/>
  <c r="I15" i="34"/>
  <c r="D45" i="16" s="1"/>
  <c r="G24" i="34"/>
  <c r="G27" i="34"/>
  <c r="G54" i="34"/>
  <c r="G61" i="34"/>
  <c r="G88" i="34"/>
  <c r="G91" i="34"/>
  <c r="G118" i="34"/>
  <c r="G125" i="34"/>
  <c r="G142" i="34"/>
  <c r="G160" i="34"/>
  <c r="G174" i="34"/>
  <c r="G37" i="34"/>
  <c r="G128" i="34"/>
  <c r="G149" i="34"/>
  <c r="G163" i="34"/>
  <c r="G21" i="34"/>
  <c r="G48" i="34"/>
  <c r="G51" i="34"/>
  <c r="G78" i="34"/>
  <c r="G85" i="34"/>
  <c r="G112" i="34"/>
  <c r="G115" i="34"/>
  <c r="G139" i="34"/>
  <c r="G157" i="34"/>
  <c r="G171" i="34"/>
  <c r="G25" i="34"/>
  <c r="G33" i="34"/>
  <c r="G41" i="34"/>
  <c r="G49" i="34"/>
  <c r="G57" i="34"/>
  <c r="G65" i="34"/>
  <c r="G73" i="34"/>
  <c r="G81" i="34"/>
  <c r="G89" i="34"/>
  <c r="G97" i="34"/>
  <c r="G105" i="34"/>
  <c r="G113" i="34"/>
  <c r="G121" i="34"/>
  <c r="G129" i="34"/>
  <c r="G137" i="34"/>
  <c r="G145" i="34"/>
  <c r="G153" i="34"/>
  <c r="G161" i="34"/>
  <c r="G169" i="34"/>
  <c r="G177" i="34"/>
  <c r="G43" i="31"/>
  <c r="G67" i="31"/>
  <c r="G24" i="31"/>
  <c r="G27" i="31"/>
  <c r="G61" i="31"/>
  <c r="G78" i="31"/>
  <c r="G88" i="31"/>
  <c r="G91" i="31"/>
  <c r="G125" i="31"/>
  <c r="G142" i="31"/>
  <c r="G152" i="31"/>
  <c r="G155" i="31"/>
  <c r="G104" i="31"/>
  <c r="G171" i="31"/>
  <c r="G64" i="31"/>
  <c r="G21" i="31"/>
  <c r="G38" i="31"/>
  <c r="G48" i="31"/>
  <c r="G51" i="31"/>
  <c r="G85" i="31"/>
  <c r="G102" i="31"/>
  <c r="G112" i="31"/>
  <c r="G115" i="31"/>
  <c r="G149" i="31"/>
  <c r="G166" i="31"/>
  <c r="G176" i="31"/>
  <c r="G40" i="31"/>
  <c r="G107" i="31"/>
  <c r="G168" i="31"/>
  <c r="G33" i="31"/>
  <c r="G72" i="31"/>
  <c r="G75" i="31"/>
  <c r="G97" i="31"/>
  <c r="G136" i="31"/>
  <c r="G139" i="31"/>
  <c r="G161" i="31"/>
  <c r="G41" i="31"/>
  <c r="G44" i="31"/>
  <c r="G53" i="31"/>
  <c r="G70" i="31"/>
  <c r="G105" i="31"/>
  <c r="G108" i="31"/>
  <c r="G117" i="31"/>
  <c r="G134" i="31"/>
  <c r="G169" i="31"/>
  <c r="G172" i="31"/>
  <c r="G23" i="31"/>
  <c r="G31" i="31"/>
  <c r="G39" i="31"/>
  <c r="G47" i="31"/>
  <c r="G55" i="31"/>
  <c r="G63" i="31"/>
  <c r="G71" i="31"/>
  <c r="G79" i="31"/>
  <c r="G87" i="31"/>
  <c r="G95" i="31"/>
  <c r="G103" i="31"/>
  <c r="G111" i="31"/>
  <c r="G119" i="31"/>
  <c r="G127" i="31"/>
  <c r="G135" i="31"/>
  <c r="G143" i="31"/>
  <c r="G151" i="31"/>
  <c r="G159" i="31"/>
  <c r="G167" i="31"/>
  <c r="G175" i="31"/>
  <c r="G26" i="30"/>
  <c r="G33" i="30"/>
  <c r="G36" i="30"/>
  <c r="G45" i="30"/>
  <c r="G62" i="30"/>
  <c r="G90" i="30"/>
  <c r="G97" i="30"/>
  <c r="G100" i="30"/>
  <c r="G109" i="30"/>
  <c r="G126" i="30"/>
  <c r="G154" i="30"/>
  <c r="G161" i="30"/>
  <c r="G164" i="30"/>
  <c r="G173" i="30"/>
  <c r="G19" i="30"/>
  <c r="G53" i="30"/>
  <c r="G70" i="30"/>
  <c r="G80" i="30"/>
  <c r="G83" i="30"/>
  <c r="G117" i="30"/>
  <c r="G134" i="30"/>
  <c r="G144" i="30"/>
  <c r="G147" i="30"/>
  <c r="G30" i="30"/>
  <c r="G40" i="30"/>
  <c r="G43" i="30"/>
  <c r="G77" i="30"/>
  <c r="G94" i="30"/>
  <c r="G104" i="30"/>
  <c r="G107" i="30"/>
  <c r="G141" i="30"/>
  <c r="G158" i="30"/>
  <c r="G168" i="30"/>
  <c r="G171" i="30"/>
  <c r="G37" i="30"/>
  <c r="G54" i="30"/>
  <c r="G64" i="30"/>
  <c r="G67" i="30"/>
  <c r="G101" i="30"/>
  <c r="G118" i="30"/>
  <c r="G128" i="30"/>
  <c r="G131" i="30"/>
  <c r="G165" i="30"/>
  <c r="G23" i="30"/>
  <c r="G31" i="30"/>
  <c r="G39" i="30"/>
  <c r="G47" i="30"/>
  <c r="G55" i="30"/>
  <c r="G63" i="30"/>
  <c r="G71" i="30"/>
  <c r="G79" i="30"/>
  <c r="G87" i="30"/>
  <c r="G95" i="30"/>
  <c r="G103" i="30"/>
  <c r="G111" i="30"/>
  <c r="G119" i="30"/>
  <c r="G127" i="30"/>
  <c r="G135" i="30"/>
  <c r="G143" i="30"/>
  <c r="G151" i="30"/>
  <c r="G159" i="30"/>
  <c r="G167" i="30"/>
  <c r="G175" i="30"/>
  <c r="G26" i="29"/>
  <c r="G33" i="29"/>
  <c r="G36" i="29"/>
  <c r="G45" i="29"/>
  <c r="G62" i="29"/>
  <c r="G90" i="29"/>
  <c r="G97" i="29"/>
  <c r="G100" i="29"/>
  <c r="G109" i="29"/>
  <c r="G126" i="29"/>
  <c r="G154" i="29"/>
  <c r="G161" i="29"/>
  <c r="G164" i="29"/>
  <c r="G173" i="29"/>
  <c r="G19" i="29"/>
  <c r="G53" i="29"/>
  <c r="G70" i="29"/>
  <c r="G80" i="29"/>
  <c r="G83" i="29"/>
  <c r="G117" i="29"/>
  <c r="G134" i="29"/>
  <c r="G144" i="29"/>
  <c r="G147" i="29"/>
  <c r="G30" i="29"/>
  <c r="G40" i="29"/>
  <c r="G43" i="29"/>
  <c r="G77" i="29"/>
  <c r="G94" i="29"/>
  <c r="G104" i="29"/>
  <c r="G107" i="29"/>
  <c r="G141" i="29"/>
  <c r="G158" i="29"/>
  <c r="G168" i="29"/>
  <c r="G171" i="29"/>
  <c r="G37" i="29"/>
  <c r="G54" i="29"/>
  <c r="G64" i="29"/>
  <c r="G67" i="29"/>
  <c r="G101" i="29"/>
  <c r="G118" i="29"/>
  <c r="G128" i="29"/>
  <c r="G131" i="29"/>
  <c r="G165" i="29"/>
  <c r="G23" i="29"/>
  <c r="G31" i="29"/>
  <c r="G39" i="29"/>
  <c r="G47" i="29"/>
  <c r="G55" i="29"/>
  <c r="G63" i="29"/>
  <c r="G71" i="29"/>
  <c r="G79" i="29"/>
  <c r="G87" i="29"/>
  <c r="G95" i="29"/>
  <c r="G103" i="29"/>
  <c r="G111" i="29"/>
  <c r="G119" i="29"/>
  <c r="G127" i="29"/>
  <c r="G135" i="29"/>
  <c r="G143" i="29"/>
  <c r="G151" i="29"/>
  <c r="G159" i="29"/>
  <c r="G167" i="29"/>
  <c r="G175" i="29"/>
  <c r="G45" i="28"/>
  <c r="G109" i="28"/>
  <c r="G173" i="28"/>
  <c r="G69" i="28"/>
  <c r="G133" i="28"/>
  <c r="G56" i="28"/>
  <c r="G65" i="28"/>
  <c r="G83" i="28"/>
  <c r="G120" i="28"/>
  <c r="G129" i="28"/>
  <c r="G147" i="28"/>
  <c r="G37" i="28"/>
  <c r="G39" i="28"/>
  <c r="G66" i="28"/>
  <c r="G73" i="28"/>
  <c r="G101" i="28"/>
  <c r="G103" i="28"/>
  <c r="G130" i="28"/>
  <c r="G137" i="28"/>
  <c r="G165" i="28"/>
  <c r="G167" i="28"/>
  <c r="G26" i="28"/>
  <c r="G33" i="28"/>
  <c r="G61" i="28"/>
  <c r="G63" i="28"/>
  <c r="G90" i="28"/>
  <c r="G97" i="28"/>
  <c r="G125" i="28"/>
  <c r="G127" i="28"/>
  <c r="G154" i="28"/>
  <c r="G161" i="28"/>
  <c r="G178" i="28"/>
  <c r="G21" i="28"/>
  <c r="G23" i="28"/>
  <c r="G50" i="28"/>
  <c r="G57" i="28"/>
  <c r="G85" i="28"/>
  <c r="G87" i="28"/>
  <c r="G114" i="28"/>
  <c r="G149" i="28"/>
  <c r="G151" i="28"/>
  <c r="G20" i="28"/>
  <c r="G28" i="28"/>
  <c r="G36" i="28"/>
  <c r="G44" i="28"/>
  <c r="G52" i="28"/>
  <c r="G60" i="28"/>
  <c r="G68" i="28"/>
  <c r="G76" i="28"/>
  <c r="G84" i="28"/>
  <c r="G92" i="28"/>
  <c r="G100" i="28"/>
  <c r="G108" i="28"/>
  <c r="G116" i="28"/>
  <c r="G124" i="28"/>
  <c r="G132" i="28"/>
  <c r="G140" i="28"/>
  <c r="G148" i="28"/>
  <c r="G156" i="28"/>
  <c r="G164" i="28"/>
  <c r="G172" i="28"/>
  <c r="G26" i="27"/>
  <c r="G36" i="27"/>
  <c r="G45" i="27"/>
  <c r="G62" i="27"/>
  <c r="G90" i="27"/>
  <c r="G97" i="27"/>
  <c r="G100" i="27"/>
  <c r="G109" i="27"/>
  <c r="G126" i="27"/>
  <c r="G154" i="27"/>
  <c r="G161" i="27"/>
  <c r="G164" i="27"/>
  <c r="G173" i="27"/>
  <c r="G53" i="27"/>
  <c r="G70" i="27"/>
  <c r="G80" i="27"/>
  <c r="G83" i="27"/>
  <c r="G117" i="27"/>
  <c r="G134" i="27"/>
  <c r="G144" i="27"/>
  <c r="G147" i="27"/>
  <c r="G30" i="27"/>
  <c r="G40" i="27"/>
  <c r="G43" i="27"/>
  <c r="G77" i="27"/>
  <c r="G94" i="27"/>
  <c r="G104" i="27"/>
  <c r="G107" i="27"/>
  <c r="G141" i="27"/>
  <c r="G158" i="27"/>
  <c r="G168" i="27"/>
  <c r="G171" i="27"/>
  <c r="G37" i="27"/>
  <c r="G54" i="27"/>
  <c r="G64" i="27"/>
  <c r="G67" i="27"/>
  <c r="G101" i="27"/>
  <c r="G118" i="27"/>
  <c r="G128" i="27"/>
  <c r="G131" i="27"/>
  <c r="G165" i="27"/>
  <c r="G23" i="27"/>
  <c r="G31" i="27"/>
  <c r="G39" i="27"/>
  <c r="G47" i="27"/>
  <c r="G55" i="27"/>
  <c r="G63" i="27"/>
  <c r="G71" i="27"/>
  <c r="G79" i="27"/>
  <c r="G87" i="27"/>
  <c r="G95" i="27"/>
  <c r="G103" i="27"/>
  <c r="G111" i="27"/>
  <c r="G119" i="27"/>
  <c r="G127" i="27"/>
  <c r="G135" i="27"/>
  <c r="G143" i="27"/>
  <c r="G151" i="27"/>
  <c r="G159" i="27"/>
  <c r="G167" i="27"/>
  <c r="G175" i="27"/>
  <c r="G58" i="26"/>
  <c r="G122" i="26"/>
  <c r="G82" i="26"/>
  <c r="G146" i="26"/>
  <c r="G32" i="26"/>
  <c r="G69" i="26"/>
  <c r="G78" i="26"/>
  <c r="G96" i="26"/>
  <c r="G133" i="26"/>
  <c r="G142" i="26"/>
  <c r="G160" i="26"/>
  <c r="G22" i="26"/>
  <c r="G50" i="26"/>
  <c r="G52" i="26"/>
  <c r="G79" i="26"/>
  <c r="G86" i="26"/>
  <c r="G114" i="26"/>
  <c r="G116" i="26"/>
  <c r="G143" i="26"/>
  <c r="G150" i="26"/>
  <c r="G174" i="26"/>
  <c r="G39" i="26"/>
  <c r="G46" i="26"/>
  <c r="G74" i="26"/>
  <c r="G76" i="26"/>
  <c r="G103" i="26"/>
  <c r="G110" i="26"/>
  <c r="G138" i="26"/>
  <c r="G140" i="26"/>
  <c r="G167" i="26"/>
  <c r="G178" i="26"/>
  <c r="G34" i="26"/>
  <c r="G36" i="26"/>
  <c r="G63" i="26"/>
  <c r="G70" i="26"/>
  <c r="G98" i="26"/>
  <c r="G100" i="26"/>
  <c r="G127" i="26"/>
  <c r="G134" i="26"/>
  <c r="G162" i="26"/>
  <c r="G164" i="26"/>
  <c r="G25" i="26"/>
  <c r="G33" i="26"/>
  <c r="G41" i="26"/>
  <c r="G49" i="26"/>
  <c r="G57" i="26"/>
  <c r="G65" i="26"/>
  <c r="G73" i="26"/>
  <c r="G81" i="26"/>
  <c r="G89" i="26"/>
  <c r="G97" i="26"/>
  <c r="G105" i="26"/>
  <c r="G113" i="26"/>
  <c r="G121" i="26"/>
  <c r="G129" i="26"/>
  <c r="G137" i="26"/>
  <c r="G145" i="26"/>
  <c r="G153" i="26"/>
  <c r="G161" i="26"/>
  <c r="G169" i="26"/>
  <c r="G73" i="25"/>
  <c r="G137" i="25"/>
  <c r="G45" i="25"/>
  <c r="G62" i="25"/>
  <c r="G109" i="25"/>
  <c r="G126" i="25"/>
  <c r="G173" i="25"/>
  <c r="G22" i="25"/>
  <c r="G32" i="25"/>
  <c r="G35" i="25"/>
  <c r="G69" i="25"/>
  <c r="G86" i="25"/>
  <c r="G96" i="25"/>
  <c r="G99" i="25"/>
  <c r="G133" i="25"/>
  <c r="G150" i="25"/>
  <c r="G160" i="25"/>
  <c r="G163" i="25"/>
  <c r="G20" i="25"/>
  <c r="G29" i="25"/>
  <c r="G46" i="25"/>
  <c r="G56" i="25"/>
  <c r="G59" i="25"/>
  <c r="G84" i="25"/>
  <c r="G93" i="25"/>
  <c r="G110" i="25"/>
  <c r="G120" i="25"/>
  <c r="G123" i="25"/>
  <c r="G148" i="25"/>
  <c r="G157" i="25"/>
  <c r="G174" i="25"/>
  <c r="G37" i="25"/>
  <c r="G54" i="25"/>
  <c r="G64" i="25"/>
  <c r="G67" i="25"/>
  <c r="G101" i="25"/>
  <c r="G118" i="25"/>
  <c r="G128" i="25"/>
  <c r="G131" i="25"/>
  <c r="G165" i="25"/>
  <c r="G23" i="25"/>
  <c r="G31" i="25"/>
  <c r="G39" i="25"/>
  <c r="G47" i="25"/>
  <c r="G55" i="25"/>
  <c r="G63" i="25"/>
  <c r="G71" i="25"/>
  <c r="G79" i="25"/>
  <c r="G87" i="25"/>
  <c r="G95" i="25"/>
  <c r="G103" i="25"/>
  <c r="G111" i="25"/>
  <c r="G119" i="25"/>
  <c r="G127" i="25"/>
  <c r="G135" i="25"/>
  <c r="G143" i="25"/>
  <c r="G151" i="25"/>
  <c r="G159" i="25"/>
  <c r="G167" i="25"/>
  <c r="G175" i="25"/>
  <c r="G97" i="24"/>
  <c r="G109" i="24"/>
  <c r="G126" i="24"/>
  <c r="G161" i="24"/>
  <c r="G173" i="24"/>
  <c r="G54" i="24"/>
  <c r="G117" i="24"/>
  <c r="G134" i="24"/>
  <c r="G32" i="24"/>
  <c r="G48" i="24"/>
  <c r="G64" i="24"/>
  <c r="G77" i="24"/>
  <c r="G94" i="24"/>
  <c r="G104" i="24"/>
  <c r="G107" i="24"/>
  <c r="G141" i="24"/>
  <c r="G158" i="24"/>
  <c r="G168" i="24"/>
  <c r="G171" i="24"/>
  <c r="G22" i="24"/>
  <c r="G38" i="24"/>
  <c r="G70" i="24"/>
  <c r="G23" i="24"/>
  <c r="G29" i="24"/>
  <c r="G39" i="24"/>
  <c r="G45" i="24"/>
  <c r="G55" i="24"/>
  <c r="G61" i="24"/>
  <c r="G101" i="24"/>
  <c r="G118" i="24"/>
  <c r="G128" i="24"/>
  <c r="G131" i="24"/>
  <c r="G165" i="24"/>
  <c r="G71" i="24"/>
  <c r="G79" i="24"/>
  <c r="G87" i="24"/>
  <c r="G95" i="24"/>
  <c r="G103" i="24"/>
  <c r="G111" i="24"/>
  <c r="G119" i="24"/>
  <c r="G127" i="24"/>
  <c r="G135" i="24"/>
  <c r="G143" i="24"/>
  <c r="G151" i="24"/>
  <c r="G159" i="24"/>
  <c r="G167" i="24"/>
  <c r="G175" i="24"/>
  <c r="G19" i="23"/>
  <c r="G33" i="23"/>
  <c r="G45" i="23"/>
  <c r="G62" i="23"/>
  <c r="G121" i="23"/>
  <c r="G133" i="23"/>
  <c r="G150" i="23"/>
  <c r="G53" i="23"/>
  <c r="G94" i="23"/>
  <c r="G141" i="23"/>
  <c r="G158" i="23"/>
  <c r="G30" i="23"/>
  <c r="G40" i="23"/>
  <c r="G43" i="23"/>
  <c r="G77" i="23"/>
  <c r="G101" i="23"/>
  <c r="G118" i="23"/>
  <c r="G128" i="23"/>
  <c r="G131" i="23"/>
  <c r="G165" i="23"/>
  <c r="G70" i="23"/>
  <c r="G37" i="23"/>
  <c r="G54" i="23"/>
  <c r="G64" i="23"/>
  <c r="G67" i="23"/>
  <c r="G88" i="23"/>
  <c r="G91" i="23"/>
  <c r="G125" i="23"/>
  <c r="G142" i="23"/>
  <c r="G152" i="23"/>
  <c r="G155" i="23"/>
  <c r="G23" i="23"/>
  <c r="G31" i="23"/>
  <c r="G39" i="23"/>
  <c r="G47" i="23"/>
  <c r="G55" i="23"/>
  <c r="G63" i="23"/>
  <c r="G71" i="23"/>
  <c r="G79" i="23"/>
  <c r="G87" i="23"/>
  <c r="G95" i="23"/>
  <c r="G103" i="23"/>
  <c r="G111" i="23"/>
  <c r="G119" i="23"/>
  <c r="G127" i="23"/>
  <c r="G135" i="23"/>
  <c r="G143" i="23"/>
  <c r="G151" i="23"/>
  <c r="G159" i="23"/>
  <c r="G167" i="23"/>
  <c r="G175" i="23"/>
  <c r="G21" i="22"/>
  <c r="G27" i="22"/>
  <c r="G39" i="22"/>
  <c r="G42" i="22"/>
  <c r="G53" i="22"/>
  <c r="G59" i="22"/>
  <c r="G71" i="22"/>
  <c r="G74" i="22"/>
  <c r="G85" i="22"/>
  <c r="G91" i="22"/>
  <c r="G103" i="22"/>
  <c r="G106" i="22"/>
  <c r="G117" i="22"/>
  <c r="G123" i="22"/>
  <c r="G135" i="22"/>
  <c r="G138" i="22"/>
  <c r="G149" i="22"/>
  <c r="G155" i="22"/>
  <c r="G167" i="22"/>
  <c r="G170" i="22"/>
  <c r="G46" i="22"/>
  <c r="G78" i="22"/>
  <c r="G110" i="22"/>
  <c r="G142" i="22"/>
  <c r="G174" i="22"/>
  <c r="G26" i="22"/>
  <c r="G37" i="22"/>
  <c r="G43" i="22"/>
  <c r="G58" i="22"/>
  <c r="G69" i="22"/>
  <c r="G75" i="22"/>
  <c r="G90" i="22"/>
  <c r="G101" i="22"/>
  <c r="G107" i="22"/>
  <c r="G122" i="22"/>
  <c r="G133" i="22"/>
  <c r="G139" i="22"/>
  <c r="G154" i="22"/>
  <c r="G165" i="22"/>
  <c r="G171" i="22"/>
  <c r="G178" i="22"/>
  <c r="G22" i="22"/>
  <c r="G54" i="22"/>
  <c r="G86" i="22"/>
  <c r="G118" i="22"/>
  <c r="G150" i="22"/>
  <c r="G25" i="22"/>
  <c r="G33" i="22"/>
  <c r="G41" i="22"/>
  <c r="G49" i="22"/>
  <c r="G57" i="22"/>
  <c r="G65" i="22"/>
  <c r="G73" i="22"/>
  <c r="G81" i="22"/>
  <c r="G89" i="22"/>
  <c r="G97" i="22"/>
  <c r="G105" i="22"/>
  <c r="G113" i="22"/>
  <c r="G121" i="22"/>
  <c r="G129" i="22"/>
  <c r="G137" i="22"/>
  <c r="G145" i="22"/>
  <c r="G153" i="22"/>
  <c r="G161" i="22"/>
  <c r="G169" i="22"/>
  <c r="G20" i="22"/>
  <c r="G28" i="22"/>
  <c r="G36" i="22"/>
  <c r="G44" i="22"/>
  <c r="G52" i="22"/>
  <c r="G60" i="22"/>
  <c r="G68" i="22"/>
  <c r="G76" i="22"/>
  <c r="G84" i="22"/>
  <c r="G92" i="22"/>
  <c r="G100" i="22"/>
  <c r="G108" i="22"/>
  <c r="G116" i="22"/>
  <c r="G124" i="22"/>
  <c r="G132" i="22"/>
  <c r="G140" i="22"/>
  <c r="G148" i="22"/>
  <c r="G156" i="22"/>
  <c r="G164" i="22"/>
  <c r="G172" i="22"/>
  <c r="G51" i="21"/>
  <c r="G44" i="21"/>
  <c r="G48" i="21"/>
  <c r="G52" i="21"/>
  <c r="G116" i="21"/>
  <c r="G140" i="21"/>
  <c r="G20" i="21"/>
  <c r="G148" i="21"/>
  <c r="G130" i="21"/>
  <c r="G138" i="21"/>
  <c r="G57" i="21"/>
  <c r="G76" i="21"/>
  <c r="G84" i="21"/>
  <c r="G21" i="21"/>
  <c r="G29" i="21"/>
  <c r="G66" i="21"/>
  <c r="G124" i="21"/>
  <c r="G142" i="21"/>
  <c r="G146" i="21"/>
  <c r="G41" i="21"/>
  <c r="G132" i="21"/>
  <c r="G150" i="21"/>
  <c r="G162" i="21"/>
  <c r="G166" i="21"/>
  <c r="G170" i="21"/>
  <c r="G121" i="21"/>
  <c r="G136" i="21"/>
  <c r="G139" i="21"/>
  <c r="G91" i="21"/>
  <c r="G100" i="21"/>
  <c r="G114" i="21"/>
  <c r="G164" i="21"/>
  <c r="G36" i="21"/>
  <c r="G25" i="21"/>
  <c r="G97" i="21"/>
  <c r="G161" i="21"/>
  <c r="G92" i="21"/>
  <c r="G125" i="21"/>
  <c r="G174" i="21"/>
  <c r="G22" i="21"/>
  <c r="G38" i="21"/>
  <c r="G133" i="21"/>
  <c r="G46" i="21"/>
  <c r="G93" i="21"/>
  <c r="G112" i="21"/>
  <c r="G78" i="21"/>
  <c r="G105" i="21"/>
  <c r="G68" i="21"/>
  <c r="G86" i="21"/>
  <c r="G98" i="21"/>
  <c r="G102" i="21"/>
  <c r="G145" i="21"/>
  <c r="G172" i="21"/>
  <c r="G88" i="21"/>
  <c r="G34" i="21"/>
  <c r="G81" i="21"/>
  <c r="G108" i="21"/>
  <c r="G122" i="21"/>
  <c r="G129" i="21"/>
  <c r="G155" i="21"/>
  <c r="G85" i="21"/>
  <c r="G89" i="21"/>
  <c r="G115" i="21"/>
  <c r="G27" i="21"/>
  <c r="G82" i="21"/>
  <c r="G152" i="21"/>
  <c r="G156" i="21"/>
  <c r="G24" i="21"/>
  <c r="G28" i="21"/>
  <c r="G33" i="21"/>
  <c r="G61" i="21"/>
  <c r="G72" i="21"/>
  <c r="G75" i="21"/>
  <c r="G110" i="21"/>
  <c r="G149" i="21"/>
  <c r="G153" i="21"/>
  <c r="G157" i="21"/>
  <c r="G176" i="21"/>
  <c r="G26" i="21"/>
  <c r="G45" i="21"/>
  <c r="G62" i="21"/>
  <c r="G90" i="21"/>
  <c r="G109" i="21"/>
  <c r="G126" i="21"/>
  <c r="G154" i="21"/>
  <c r="G173" i="21"/>
  <c r="G99" i="21"/>
  <c r="G19" i="21"/>
  <c r="G53" i="21"/>
  <c r="G70" i="21"/>
  <c r="G80" i="21"/>
  <c r="G83" i="21"/>
  <c r="G117" i="21"/>
  <c r="G134" i="21"/>
  <c r="G144" i="21"/>
  <c r="G147" i="21"/>
  <c r="G35" i="21"/>
  <c r="G96" i="21"/>
  <c r="G163" i="21"/>
  <c r="G56" i="21"/>
  <c r="G123" i="21"/>
  <c r="G30" i="21"/>
  <c r="G43" i="21"/>
  <c r="G77" i="21"/>
  <c r="G94" i="21"/>
  <c r="G104" i="21"/>
  <c r="G107" i="21"/>
  <c r="G141" i="21"/>
  <c r="G158" i="21"/>
  <c r="G168" i="21"/>
  <c r="G171" i="21"/>
  <c r="G32" i="21"/>
  <c r="G160" i="21"/>
  <c r="G59" i="21"/>
  <c r="G120" i="21"/>
  <c r="G40" i="21"/>
  <c r="G37" i="21"/>
  <c r="G54" i="21"/>
  <c r="G64" i="21"/>
  <c r="G67" i="21"/>
  <c r="G101" i="21"/>
  <c r="G118" i="21"/>
  <c r="G128" i="21"/>
  <c r="G131" i="21"/>
  <c r="G165" i="21"/>
  <c r="G23" i="21"/>
  <c r="G31" i="21"/>
  <c r="G39" i="21"/>
  <c r="G47" i="21"/>
  <c r="G55" i="21"/>
  <c r="G63" i="21"/>
  <c r="G71" i="21"/>
  <c r="G79" i="21"/>
  <c r="G87" i="21"/>
  <c r="G95" i="21"/>
  <c r="G103" i="21"/>
  <c r="G111" i="21"/>
  <c r="G119" i="21"/>
  <c r="G127" i="21"/>
  <c r="G135" i="21"/>
  <c r="G143" i="21"/>
  <c r="G151" i="21"/>
  <c r="G159" i="21"/>
  <c r="G167" i="21"/>
  <c r="G175" i="21"/>
  <c r="I13" i="34" l="1"/>
  <c r="I13" i="31"/>
  <c r="I13" i="30"/>
  <c r="I13" i="29"/>
  <c r="I13" i="28"/>
  <c r="I13" i="27"/>
  <c r="I13" i="26"/>
  <c r="I13" i="25"/>
  <c r="I13" i="24"/>
  <c r="I13" i="23"/>
  <c r="I13" i="22"/>
  <c r="I13" i="21"/>
  <c r="I15" i="24" l="1"/>
  <c r="D10" i="16" s="1"/>
  <c r="B10" i="16"/>
  <c r="I15" i="26"/>
  <c r="D12" i="16" s="1"/>
  <c r="B12" i="16"/>
  <c r="I15" i="27"/>
  <c r="D13" i="16" s="1"/>
  <c r="B13" i="16"/>
  <c r="I15" i="25"/>
  <c r="D11" i="16" s="1"/>
  <c r="B11" i="16"/>
  <c r="I15" i="28"/>
  <c r="D14" i="16" s="1"/>
  <c r="B14" i="16"/>
  <c r="I15" i="21"/>
  <c r="D7" i="16" s="1"/>
  <c r="B7" i="16"/>
  <c r="I15" i="29"/>
  <c r="D15" i="16" s="1"/>
  <c r="B15" i="16"/>
  <c r="I15" i="22"/>
  <c r="D8" i="16" s="1"/>
  <c r="B8" i="16"/>
  <c r="I15" i="30"/>
  <c r="D16" i="16" s="1"/>
  <c r="B16" i="16"/>
  <c r="I15" i="23"/>
  <c r="D9" i="16" s="1"/>
  <c r="B9" i="16"/>
  <c r="I15" i="31"/>
  <c r="D17" i="16" s="1"/>
  <c r="B17" i="16"/>
  <c r="I17" i="34"/>
  <c r="B45" i="16"/>
  <c r="B20" i="16"/>
  <c r="A20" i="16"/>
</calcChain>
</file>

<file path=xl/sharedStrings.xml><?xml version="1.0" encoding="utf-8"?>
<sst xmlns="http://schemas.openxmlformats.org/spreadsheetml/2006/main" count="2421" uniqueCount="108">
  <si>
    <t>! begin File Header</t>
  </si>
  <si>
    <t>! data file</t>
  </si>
  <si>
    <t>! date</t>
  </si>
  <si>
    <t>! start time</t>
  </si>
  <si>
    <t>! stepper code version</t>
  </si>
  <si>
    <t>! number Z of currents</t>
  </si>
  <si>
    <t>! X number of points</t>
  </si>
  <si>
    <t>! Z number of points</t>
  </si>
  <si>
    <t>! number of devices</t>
  </si>
  <si>
    <t>! hall probe 1 offset</t>
  </si>
  <si>
    <t>! end File Header</t>
  </si>
  <si>
    <t>! begin Step Header</t>
  </si>
  <si>
    <t>! set current</t>
  </si>
  <si>
    <t>! actual current at start of step</t>
  </si>
  <si>
    <t>! actual current at end of step</t>
  </si>
  <si>
    <t>! end Step Header</t>
  </si>
  <si>
    <t xml:space="preserve"> Position (X, Z)</t>
  </si>
  <si>
    <t>Hall Probe #1</t>
  </si>
  <si>
    <t>Voltmeter</t>
  </si>
  <si>
    <t>ZcL</t>
  </si>
  <si>
    <t>I</t>
  </si>
  <si>
    <t>BdL</t>
  </si>
  <si>
    <t>Eff_L</t>
  </si>
  <si>
    <t>A</t>
  </si>
  <si>
    <t>g-cm</t>
  </si>
  <si>
    <t>g</t>
  </si>
  <si>
    <t>B_center</t>
  </si>
  <si>
    <t>B_peak1</t>
  </si>
  <si>
    <t>B_Peak2</t>
  </si>
  <si>
    <t>cm</t>
  </si>
  <si>
    <t>! position [z]</t>
  </si>
  <si>
    <t>! position [x]</t>
  </si>
  <si>
    <t>! set curr</t>
  </si>
  <si>
    <t xml:space="preserve"> actual curr</t>
  </si>
  <si>
    <t>Index</t>
  </si>
  <si>
    <t>Current (A)</t>
  </si>
  <si>
    <t>Voltage (V)</t>
  </si>
  <si>
    <t>Field (G)</t>
  </si>
  <si>
    <t>Magnet:</t>
  </si>
  <si>
    <t>Staff:</t>
  </si>
  <si>
    <t>Mike Beck</t>
  </si>
  <si>
    <t>**Hysteresis +/-4A**</t>
  </si>
  <si>
    <t>Date:</t>
  </si>
  <si>
    <t>Field Strength (g-cm)</t>
  </si>
  <si>
    <t>Core Field (g)</t>
  </si>
  <si>
    <t>Efective Length (cm)</t>
  </si>
  <si>
    <t>Measurement #2: Bz v I (Center)</t>
  </si>
  <si>
    <t xml:space="preserve">Measurment #1: Single-Wound Centerline Integrals </t>
  </si>
  <si>
    <t>Measurement #3: Counter-Wound Centerline Integrals</t>
  </si>
  <si>
    <t>Upstream Coil (g)</t>
  </si>
  <si>
    <t>Downstream Coil (g)</t>
  </si>
  <si>
    <t>Inductance:</t>
  </si>
  <si>
    <t>Ls (mH)</t>
  </si>
  <si>
    <t>Freq (Hz)</t>
  </si>
  <si>
    <t>DC Res.( Ω)</t>
  </si>
  <si>
    <t>@ 4A</t>
  </si>
  <si>
    <t>Temp. (C)</t>
  </si>
  <si>
    <t>Stepper Probe</t>
  </si>
  <si>
    <t>Current</t>
  </si>
  <si>
    <t>Strength</t>
  </si>
  <si>
    <t>(Amps)</t>
  </si>
  <si>
    <t>(Gauss)</t>
  </si>
  <si>
    <t>------</t>
  </si>
  <si>
    <t>-------</t>
  </si>
  <si>
    <t>Single-Wound</t>
  </si>
  <si>
    <t>Counter-Wound</t>
  </si>
  <si>
    <t>Field Map Data:</t>
  </si>
  <si>
    <t>Magnet Name:</t>
  </si>
  <si>
    <t>Magnet Location:</t>
  </si>
  <si>
    <t>Measurement Type:</t>
  </si>
  <si>
    <t>Coil Configuation:</t>
  </si>
  <si>
    <t>MFX38mm002005.stp</t>
  </si>
  <si>
    <t>Note: Integral, SW, Hyst x 4 (+/-4A), I=4A</t>
  </si>
  <si>
    <t>MFX38mm002006.stp</t>
  </si>
  <si>
    <t>Note: Integral, SW, Hyst x 1 (+/-4A), I=3A</t>
  </si>
  <si>
    <t>MFX38mm002007.stp</t>
  </si>
  <si>
    <t>Note: Integral, SW, Hyst x 1 (+/-4A), I=2.8A</t>
  </si>
  <si>
    <t>MFX38mm002008.stp</t>
  </si>
  <si>
    <t>Note: Integral, SW, Hyst x 1 (+/-4A), I=2A</t>
  </si>
  <si>
    <t>MFX38mm002009.stp</t>
  </si>
  <si>
    <t>Note: Integral, SW, Hyst x 1 (+/-4A), I=1A</t>
  </si>
  <si>
    <t>MFX38mm002010.stp</t>
  </si>
  <si>
    <t>Note: Integral, SW, Hyst x 1 (+/-4A), I=0A (PS OFF)</t>
  </si>
  <si>
    <t>MFX38mm002011.stp</t>
  </si>
  <si>
    <t>Note: Integral, SW, Hyst x 1 (+/-4A), I=-1A</t>
  </si>
  <si>
    <t>MFX38mm002012.stp</t>
  </si>
  <si>
    <t>Note: Integral, SW, Hyst x 1 (+/-4A), I=-2A</t>
  </si>
  <si>
    <t>MFX38mm002013.stp</t>
  </si>
  <si>
    <t>Note: Integral, SW, Hyst x 1 (+/-4A), I=-2.8A</t>
  </si>
  <si>
    <t>MFX38mm002014.stp</t>
  </si>
  <si>
    <t>Note: Integral, SW, Hyst x 1 (+/-4A), I=-3A</t>
  </si>
  <si>
    <t>Solenoid #2 38mm</t>
  </si>
  <si>
    <t>MFX002</t>
  </si>
  <si>
    <t>MFX38mm002015.stp</t>
  </si>
  <si>
    <t>Note: Integral, SW, Hyst x 1 (+/-4A), I=-4A</t>
  </si>
  <si>
    <t>MFX38mm002016.stp</t>
  </si>
  <si>
    <t>Note: B v I, SW, Hyst x 4 (+/-4A), .2A incremets</t>
  </si>
  <si>
    <t>MFX38mm002017.stp</t>
  </si>
  <si>
    <t>Note: B v I, SW, Hyst x 4 (+/-4A), 1A incremets</t>
  </si>
  <si>
    <t>FX002</t>
  </si>
  <si>
    <t>MFX38mm002018.stp</t>
  </si>
  <si>
    <t>Note: Integral, CW/Bucked, Hyst x 4 (+/-4A) I=3A</t>
  </si>
  <si>
    <t>MFX38mm002020.stp</t>
  </si>
  <si>
    <t>Note: B v I, CW/Bucked, Hyst x 4 (+/-4A)  .2A increments</t>
  </si>
  <si>
    <t>Stepper Probe taken at coil#1 peak</t>
  </si>
  <si>
    <t>MFX38mm002021.stp</t>
  </si>
  <si>
    <t>Note: B v I, CW/Bucked (&lt;------&gt;), Hyst x 4 (+/-4A)  I=3A</t>
  </si>
  <si>
    <t xml:space="preserve">Aug 17,2020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</si>
</sst>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1" applyNumberFormat="0" applyFill="0" applyAlignment="0" applyProtection="0"/>
    <xf numFmtId="0" fontId="1" fillId="3" borderId="0" applyNumberFormat="0" applyBorder="0" applyAlignment="0" applyProtection="0"/>
  </cellStyleXfs>
  <cellXfs count="37">
    <xf numFmtId="0" fontId="0" fillId="0" borderId="0" xfId="0"/>
    <xf numFmtId="14" fontId="0" fillId="0" borderId="0" xfId="0" applyNumberFormat="1"/>
    <xf numFmtId="21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2" borderId="1" xfId="1" applyFill="1"/>
    <xf numFmtId="0" fontId="2" fillId="2" borderId="1" xfId="1" applyFill="1" applyAlignment="1">
      <alignment horizontal="center"/>
    </xf>
    <xf numFmtId="15" fontId="2" fillId="2" borderId="1" xfId="1" applyNumberFormat="1" applyFill="1" applyAlignment="1">
      <alignment horizontal="center"/>
    </xf>
    <xf numFmtId="0" fontId="2" fillId="0" borderId="1" xfId="1"/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2" fillId="3" borderId="1" xfId="2" applyFont="1" applyBorder="1"/>
    <xf numFmtId="0" fontId="3" fillId="2" borderId="1" xfId="1" applyFont="1" applyFill="1" applyAlignment="1">
      <alignment horizontal="center"/>
    </xf>
    <xf numFmtId="0" fontId="2" fillId="0" borderId="0" xfId="0" applyFont="1"/>
    <xf numFmtId="0" fontId="1" fillId="3" borderId="2" xfId="2" applyBorder="1"/>
    <xf numFmtId="0" fontId="1" fillId="3" borderId="2" xfId="2" applyBorder="1" applyAlignment="1">
      <alignment horizontal="center"/>
    </xf>
    <xf numFmtId="0" fontId="0" fillId="3" borderId="2" xfId="2" applyFont="1" applyBorder="1"/>
    <xf numFmtId="0" fontId="0" fillId="3" borderId="2" xfId="2" quotePrefix="1" applyFont="1" applyBorder="1"/>
    <xf numFmtId="0" fontId="2" fillId="3" borderId="2" xfId="2" applyFont="1" applyBorder="1" applyAlignment="1">
      <alignment horizontal="right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0" fillId="0" borderId="5" xfId="0" applyBorder="1"/>
    <xf numFmtId="0" fontId="4" fillId="0" borderId="6" xfId="0" applyFont="1" applyBorder="1" applyAlignment="1">
      <alignment vertical="center"/>
    </xf>
    <xf numFmtId="0" fontId="0" fillId="0" borderId="6" xfId="0" applyBorder="1"/>
    <xf numFmtId="0" fontId="0" fillId="0" borderId="5" xfId="0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0" fillId="0" borderId="5" xfId="0" quotePrefix="1" applyBorder="1" applyAlignment="1">
      <alignment horizontal="center"/>
    </xf>
    <xf numFmtId="0" fontId="4" fillId="0" borderId="6" xfId="0" quotePrefix="1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4" fillId="0" borderId="5" xfId="0" applyFont="1" applyBorder="1" applyAlignment="1">
      <alignment vertical="center"/>
    </xf>
    <xf numFmtId="165" fontId="0" fillId="0" borderId="0" xfId="0" applyNumberFormat="1" applyAlignment="1">
      <alignment horizontal="center"/>
    </xf>
  </cellXfs>
  <cellStyles count="3">
    <cellStyle name="20% - Accent1" xfId="2" builtinId="30"/>
    <cellStyle name="Normal" xfId="0" builtinId="0"/>
    <cellStyle name="Total" xfId="1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Centerline Integrals</a:t>
            </a:r>
          </a:p>
        </c:rich>
      </c:tx>
      <c:layout>
        <c:manualLayout>
          <c:xMode val="edge"/>
          <c:yMode val="edge"/>
          <c:x val="0.34491083676268863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846719473321968E-2"/>
          <c:y val="0.1043453487912001"/>
          <c:w val="0.81060974827907994"/>
          <c:h val="0.79334098313087753"/>
        </c:manualLayout>
      </c:layout>
      <c:scatterChart>
        <c:scatterStyle val="lineMarker"/>
        <c:varyColors val="0"/>
        <c:ser>
          <c:idx val="0"/>
          <c:order val="0"/>
          <c:tx>
            <c:strRef>
              <c:f>Summary!$B$6</c:f>
              <c:strCache>
                <c:ptCount val="1"/>
                <c:pt idx="0">
                  <c:v>Field Strength (g-cm)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-6.7514050455627209E-2"/>
                  <c:y val="-0.38906344790733494"/>
                </c:manualLayout>
              </c:layout>
              <c:numFmt formatCode="General" sourceLinked="0"/>
            </c:trendlineLbl>
          </c:trendline>
          <c:xVal>
            <c:numRef>
              <c:f>Summary!$A$7:$A$17</c:f>
              <c:numCache>
                <c:formatCode>0.00</c:formatCode>
                <c:ptCount val="11"/>
                <c:pt idx="0">
                  <c:v>3.9995291925465848</c:v>
                </c:pt>
                <c:pt idx="1">
                  <c:v>3.0008298757763989</c:v>
                </c:pt>
                <c:pt idx="2">
                  <c:v>2.7994218633540378</c:v>
                </c:pt>
                <c:pt idx="3">
                  <c:v>2.0004553416149067</c:v>
                </c:pt>
                <c:pt idx="4">
                  <c:v>0.99883956521739115</c:v>
                </c:pt>
                <c:pt idx="5">
                  <c:v>-3.0952795031055835E-3</c:v>
                </c:pt>
                <c:pt idx="6">
                  <c:v>-0.99878894409937802</c:v>
                </c:pt>
                <c:pt idx="7">
                  <c:v>-1.9994581987577646</c:v>
                </c:pt>
                <c:pt idx="8">
                  <c:v>-2.799195465838511</c:v>
                </c:pt>
                <c:pt idx="9">
                  <c:v>-3.0003486956521721</c:v>
                </c:pt>
                <c:pt idx="10">
                  <c:v>-3.9986857142857142</c:v>
                </c:pt>
              </c:numCache>
            </c:numRef>
          </c:xVal>
          <c:yVal>
            <c:numRef>
              <c:f>Summary!$B$7:$B$17</c:f>
              <c:numCache>
                <c:formatCode>0.0</c:formatCode>
                <c:ptCount val="11"/>
                <c:pt idx="0">
                  <c:v>-2703.9951125000007</c:v>
                </c:pt>
                <c:pt idx="1">
                  <c:v>-2031.2098690000003</c:v>
                </c:pt>
                <c:pt idx="2">
                  <c:v>-1895.3365709999994</c:v>
                </c:pt>
                <c:pt idx="3">
                  <c:v>-1355.7550125000005</c:v>
                </c:pt>
                <c:pt idx="4">
                  <c:v>-679.25384350000013</c:v>
                </c:pt>
                <c:pt idx="5">
                  <c:v>-1.4812729999999958</c:v>
                </c:pt>
                <c:pt idx="6">
                  <c:v>672.57067849999987</c:v>
                </c:pt>
                <c:pt idx="7">
                  <c:v>1349.5008270000005</c:v>
                </c:pt>
                <c:pt idx="8">
                  <c:v>1891.1695385000003</c:v>
                </c:pt>
                <c:pt idx="9">
                  <c:v>2026.7307114999994</c:v>
                </c:pt>
                <c:pt idx="10">
                  <c:v>2702.3000930000021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F4-47F8-B554-A699C70F2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21728"/>
        <c:axId val="88124416"/>
      </c:scatterChart>
      <c:valAx>
        <c:axId val="88121728"/>
        <c:scaling>
          <c:orientation val="minMax"/>
          <c:max val="4"/>
          <c:min val="-4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.41656187764735736"/>
              <c:y val="0.91443675068254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8124416"/>
        <c:crosses val="autoZero"/>
        <c:crossBetween val="midCat"/>
      </c:valAx>
      <c:valAx>
        <c:axId val="8812441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Field</a:t>
                </a:r>
                <a:r>
                  <a:rPr lang="en-US" baseline="0"/>
                  <a:t> Strength (g-cm)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9016793493322738E-2"/>
              <c:y val="0.3565349054986217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88121728"/>
        <c:crosses val="autoZero"/>
        <c:crossBetween val="midCat"/>
      </c:valAx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1599203117245771"/>
          <c:y val="0.86488136219153511"/>
          <c:w val="0.31938760245550607"/>
          <c:h val="0.121158548648755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1A'!$C$19:$C$179</c:f>
              <c:numCache>
                <c:formatCode>General</c:formatCode>
                <c:ptCount val="161"/>
                <c:pt idx="0">
                  <c:v>-0.11700000000000001</c:v>
                </c:pt>
                <c:pt idx="1">
                  <c:v>-8.7999999999999995E-2</c:v>
                </c:pt>
                <c:pt idx="2">
                  <c:v>-8.2000000000000003E-2</c:v>
                </c:pt>
                <c:pt idx="3">
                  <c:v>-7.9000000000000001E-2</c:v>
                </c:pt>
                <c:pt idx="4">
                  <c:v>-7.6999999999999999E-2</c:v>
                </c:pt>
                <c:pt idx="5">
                  <c:v>-8.2000000000000003E-2</c:v>
                </c:pt>
                <c:pt idx="6">
                  <c:v>-9.1999999999999998E-2</c:v>
                </c:pt>
                <c:pt idx="7">
                  <c:v>-9.6000000000000002E-2</c:v>
                </c:pt>
                <c:pt idx="8">
                  <c:v>-0.10299999999999999</c:v>
                </c:pt>
                <c:pt idx="9">
                  <c:v>-0.111</c:v>
                </c:pt>
                <c:pt idx="10">
                  <c:v>-0.11799999999999999</c:v>
                </c:pt>
                <c:pt idx="11">
                  <c:v>-0.13200000000000001</c:v>
                </c:pt>
                <c:pt idx="12">
                  <c:v>-0.14399999999999999</c:v>
                </c:pt>
                <c:pt idx="13">
                  <c:v>-0.16300000000000001</c:v>
                </c:pt>
                <c:pt idx="14">
                  <c:v>-0.19</c:v>
                </c:pt>
                <c:pt idx="15">
                  <c:v>-0.22500000000000001</c:v>
                </c:pt>
                <c:pt idx="16">
                  <c:v>-0.26300000000000001</c:v>
                </c:pt>
                <c:pt idx="17">
                  <c:v>-0.308</c:v>
                </c:pt>
                <c:pt idx="18">
                  <c:v>-0.36099999999999999</c:v>
                </c:pt>
                <c:pt idx="19">
                  <c:v>-0.433</c:v>
                </c:pt>
                <c:pt idx="20">
                  <c:v>-0.51400000000000001</c:v>
                </c:pt>
                <c:pt idx="21">
                  <c:v>-0.627</c:v>
                </c:pt>
                <c:pt idx="22">
                  <c:v>-0.76100000000000001</c:v>
                </c:pt>
                <c:pt idx="23">
                  <c:v>-0.92500000000000004</c:v>
                </c:pt>
                <c:pt idx="24">
                  <c:v>-1.1279999999999999</c:v>
                </c:pt>
                <c:pt idx="25">
                  <c:v>-1.4</c:v>
                </c:pt>
                <c:pt idx="26">
                  <c:v>-1.7350000000000001</c:v>
                </c:pt>
                <c:pt idx="27">
                  <c:v>-2.1680000000000001</c:v>
                </c:pt>
                <c:pt idx="28">
                  <c:v>-2.75</c:v>
                </c:pt>
                <c:pt idx="29">
                  <c:v>-3.484</c:v>
                </c:pt>
                <c:pt idx="30">
                  <c:v>-4.9580000000000002</c:v>
                </c:pt>
                <c:pt idx="31">
                  <c:v>-5.327</c:v>
                </c:pt>
                <c:pt idx="32">
                  <c:v>-5.9290000000000003</c:v>
                </c:pt>
                <c:pt idx="33">
                  <c:v>-6.4969999999999999</c:v>
                </c:pt>
                <c:pt idx="34">
                  <c:v>-7.7110000000000003</c:v>
                </c:pt>
                <c:pt idx="35">
                  <c:v>-8.2680000000000007</c:v>
                </c:pt>
                <c:pt idx="36">
                  <c:v>-9.5299999999999994</c:v>
                </c:pt>
                <c:pt idx="37">
                  <c:v>-10.747999999999999</c:v>
                </c:pt>
                <c:pt idx="38">
                  <c:v>-11.974</c:v>
                </c:pt>
                <c:pt idx="39">
                  <c:v>-13.24</c:v>
                </c:pt>
                <c:pt idx="40">
                  <c:v>-14.827999999999999</c:v>
                </c:pt>
                <c:pt idx="41">
                  <c:v>-16.439</c:v>
                </c:pt>
                <c:pt idx="42">
                  <c:v>-18.384</c:v>
                </c:pt>
                <c:pt idx="43">
                  <c:v>-20.456</c:v>
                </c:pt>
                <c:pt idx="44">
                  <c:v>-23.16</c:v>
                </c:pt>
                <c:pt idx="45">
                  <c:v>-25.838000000000001</c:v>
                </c:pt>
                <c:pt idx="46">
                  <c:v>-28.684000000000001</c:v>
                </c:pt>
                <c:pt idx="47">
                  <c:v>-32.430999999999997</c:v>
                </c:pt>
                <c:pt idx="48">
                  <c:v>-35.646999999999998</c:v>
                </c:pt>
                <c:pt idx="49">
                  <c:v>-39.634999999999998</c:v>
                </c:pt>
                <c:pt idx="50">
                  <c:v>-43.887999999999998</c:v>
                </c:pt>
                <c:pt idx="51">
                  <c:v>-48.045999999999999</c:v>
                </c:pt>
                <c:pt idx="52">
                  <c:v>-52.994</c:v>
                </c:pt>
                <c:pt idx="53">
                  <c:v>-57.45</c:v>
                </c:pt>
                <c:pt idx="54">
                  <c:v>-62.23</c:v>
                </c:pt>
                <c:pt idx="55">
                  <c:v>-67.147000000000006</c:v>
                </c:pt>
                <c:pt idx="56">
                  <c:v>-72.515000000000001</c:v>
                </c:pt>
                <c:pt idx="57">
                  <c:v>-77.441999999999993</c:v>
                </c:pt>
                <c:pt idx="58">
                  <c:v>-82.004999999999995</c:v>
                </c:pt>
                <c:pt idx="59">
                  <c:v>-86.356999999999999</c:v>
                </c:pt>
                <c:pt idx="60">
                  <c:v>-90.94</c:v>
                </c:pt>
                <c:pt idx="61">
                  <c:v>-95.084999999999994</c:v>
                </c:pt>
                <c:pt idx="62">
                  <c:v>-98.688999999999993</c:v>
                </c:pt>
                <c:pt idx="63">
                  <c:v>-102.492</c:v>
                </c:pt>
                <c:pt idx="64">
                  <c:v>-105.29300000000001</c:v>
                </c:pt>
                <c:pt idx="65">
                  <c:v>-108.256</c:v>
                </c:pt>
                <c:pt idx="66">
                  <c:v>-110.857</c:v>
                </c:pt>
                <c:pt idx="67">
                  <c:v>-112.753</c:v>
                </c:pt>
                <c:pt idx="68">
                  <c:v>-114.68899999999999</c:v>
                </c:pt>
                <c:pt idx="69">
                  <c:v>-116.214</c:v>
                </c:pt>
                <c:pt idx="70">
                  <c:v>-117.629</c:v>
                </c:pt>
                <c:pt idx="71">
                  <c:v>-118.889</c:v>
                </c:pt>
                <c:pt idx="72">
                  <c:v>-119.30500000000001</c:v>
                </c:pt>
                <c:pt idx="73">
                  <c:v>-119.944</c:v>
                </c:pt>
                <c:pt idx="74">
                  <c:v>-120.393</c:v>
                </c:pt>
                <c:pt idx="75">
                  <c:v>-120.74</c:v>
                </c:pt>
                <c:pt idx="76">
                  <c:v>-121.018</c:v>
                </c:pt>
                <c:pt idx="77">
                  <c:v>-121.133</c:v>
                </c:pt>
                <c:pt idx="78">
                  <c:v>-121.18899999999999</c:v>
                </c:pt>
                <c:pt idx="79">
                  <c:v>-121.18</c:v>
                </c:pt>
                <c:pt idx="80">
                  <c:v>-121.137</c:v>
                </c:pt>
                <c:pt idx="81">
                  <c:v>-121.03400000000001</c:v>
                </c:pt>
                <c:pt idx="82">
                  <c:v>-120.93</c:v>
                </c:pt>
                <c:pt idx="83">
                  <c:v>-120.768</c:v>
                </c:pt>
                <c:pt idx="84">
                  <c:v>-120.604</c:v>
                </c:pt>
                <c:pt idx="85">
                  <c:v>-120.38200000000001</c:v>
                </c:pt>
                <c:pt idx="86">
                  <c:v>-120.04</c:v>
                </c:pt>
                <c:pt idx="87">
                  <c:v>-119.694</c:v>
                </c:pt>
                <c:pt idx="88">
                  <c:v>-119.22799999999999</c:v>
                </c:pt>
                <c:pt idx="89">
                  <c:v>-118.486</c:v>
                </c:pt>
                <c:pt idx="90">
                  <c:v>-117.167</c:v>
                </c:pt>
                <c:pt idx="91">
                  <c:v>-116.438</c:v>
                </c:pt>
                <c:pt idx="92">
                  <c:v>-114.902</c:v>
                </c:pt>
                <c:pt idx="93">
                  <c:v>-113.253</c:v>
                </c:pt>
                <c:pt idx="94">
                  <c:v>-111.405</c:v>
                </c:pt>
                <c:pt idx="95">
                  <c:v>-109.02500000000001</c:v>
                </c:pt>
                <c:pt idx="96">
                  <c:v>-106.46599999999999</c:v>
                </c:pt>
                <c:pt idx="97">
                  <c:v>-103.73099999999999</c:v>
                </c:pt>
                <c:pt idx="98">
                  <c:v>-100.58199999999999</c:v>
                </c:pt>
                <c:pt idx="99">
                  <c:v>-96.875</c:v>
                </c:pt>
                <c:pt idx="100">
                  <c:v>-93.037000000000006</c:v>
                </c:pt>
                <c:pt idx="101">
                  <c:v>-89.039000000000001</c:v>
                </c:pt>
                <c:pt idx="102">
                  <c:v>-84.355999999999995</c:v>
                </c:pt>
                <c:pt idx="103">
                  <c:v>-80.344999999999999</c:v>
                </c:pt>
                <c:pt idx="104">
                  <c:v>-75.183999999999997</c:v>
                </c:pt>
                <c:pt idx="105">
                  <c:v>-70.293000000000006</c:v>
                </c:pt>
                <c:pt idx="106">
                  <c:v>-65.918999999999997</c:v>
                </c:pt>
                <c:pt idx="107">
                  <c:v>-60.984000000000002</c:v>
                </c:pt>
                <c:pt idx="108">
                  <c:v>-55.877000000000002</c:v>
                </c:pt>
                <c:pt idx="109">
                  <c:v>-51.637</c:v>
                </c:pt>
                <c:pt idx="110">
                  <c:v>-46.749000000000002</c:v>
                </c:pt>
                <c:pt idx="111">
                  <c:v>-42.594000000000001</c:v>
                </c:pt>
                <c:pt idx="112">
                  <c:v>-38.701000000000001</c:v>
                </c:pt>
                <c:pt idx="113">
                  <c:v>-34.843000000000004</c:v>
                </c:pt>
                <c:pt idx="114">
                  <c:v>-31.084</c:v>
                </c:pt>
                <c:pt idx="115">
                  <c:v>-28.172000000000001</c:v>
                </c:pt>
                <c:pt idx="116">
                  <c:v>-25.41</c:v>
                </c:pt>
                <c:pt idx="117">
                  <c:v>-22.609000000000002</c:v>
                </c:pt>
                <c:pt idx="118">
                  <c:v>-20.202999999999999</c:v>
                </c:pt>
                <c:pt idx="119">
                  <c:v>-18.533999999999999</c:v>
                </c:pt>
                <c:pt idx="120">
                  <c:v>-16.074999999999999</c:v>
                </c:pt>
                <c:pt idx="121">
                  <c:v>-14.656000000000001</c:v>
                </c:pt>
                <c:pt idx="122">
                  <c:v>-13.17</c:v>
                </c:pt>
                <c:pt idx="123">
                  <c:v>-11.683</c:v>
                </c:pt>
                <c:pt idx="124">
                  <c:v>-10.38</c:v>
                </c:pt>
                <c:pt idx="125">
                  <c:v>-9.7810000000000006</c:v>
                </c:pt>
                <c:pt idx="126">
                  <c:v>-8.3889999999999993</c:v>
                </c:pt>
                <c:pt idx="127">
                  <c:v>-7.8550000000000004</c:v>
                </c:pt>
                <c:pt idx="128">
                  <c:v>-7.1959999999999997</c:v>
                </c:pt>
                <c:pt idx="129">
                  <c:v>-6.5129999999999999</c:v>
                </c:pt>
                <c:pt idx="130">
                  <c:v>-5.8789999999999996</c:v>
                </c:pt>
                <c:pt idx="131">
                  <c:v>-4.3570000000000002</c:v>
                </c:pt>
                <c:pt idx="132">
                  <c:v>-3.6840000000000002</c:v>
                </c:pt>
                <c:pt idx="133">
                  <c:v>-2.9580000000000002</c:v>
                </c:pt>
                <c:pt idx="134">
                  <c:v>-2.3420000000000001</c:v>
                </c:pt>
                <c:pt idx="135">
                  <c:v>-1.8460000000000001</c:v>
                </c:pt>
                <c:pt idx="136">
                  <c:v>-1.4750000000000001</c:v>
                </c:pt>
                <c:pt idx="137">
                  <c:v>-1.1539999999999999</c:v>
                </c:pt>
                <c:pt idx="138">
                  <c:v>-0.91500000000000004</c:v>
                </c:pt>
                <c:pt idx="139">
                  <c:v>-0.72099999999999997</c:v>
                </c:pt>
                <c:pt idx="140">
                  <c:v>-0.56299999999999994</c:v>
                </c:pt>
                <c:pt idx="141">
                  <c:v>-0.437</c:v>
                </c:pt>
                <c:pt idx="142">
                  <c:v>-0.33800000000000002</c:v>
                </c:pt>
                <c:pt idx="143">
                  <c:v>-0.253</c:v>
                </c:pt>
                <c:pt idx="144">
                  <c:v>-0.189</c:v>
                </c:pt>
                <c:pt idx="145">
                  <c:v>-0.129</c:v>
                </c:pt>
                <c:pt idx="146">
                  <c:v>-8.4000000000000005E-2</c:v>
                </c:pt>
                <c:pt idx="147">
                  <c:v>-4.3999999999999997E-2</c:v>
                </c:pt>
                <c:pt idx="148">
                  <c:v>-0.01</c:v>
                </c:pt>
                <c:pt idx="149">
                  <c:v>1.2999999999999999E-2</c:v>
                </c:pt>
                <c:pt idx="150">
                  <c:v>3.7999999999999999E-2</c:v>
                </c:pt>
                <c:pt idx="151">
                  <c:v>6.2E-2</c:v>
                </c:pt>
                <c:pt idx="152">
                  <c:v>7.4999999999999997E-2</c:v>
                </c:pt>
                <c:pt idx="153">
                  <c:v>8.8999999999999996E-2</c:v>
                </c:pt>
                <c:pt idx="154">
                  <c:v>0.107</c:v>
                </c:pt>
                <c:pt idx="155">
                  <c:v>0.115</c:v>
                </c:pt>
                <c:pt idx="156">
                  <c:v>0.125</c:v>
                </c:pt>
                <c:pt idx="157">
                  <c:v>0.13700000000000001</c:v>
                </c:pt>
                <c:pt idx="158">
                  <c:v>0.14499999999999999</c:v>
                </c:pt>
                <c:pt idx="159">
                  <c:v>0.151</c:v>
                </c:pt>
                <c:pt idx="160">
                  <c:v>0.156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97-4D39-BD4F-4DC150E58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330304"/>
        <c:axId val="31331840"/>
      </c:scatterChart>
      <c:valAx>
        <c:axId val="3133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1331840"/>
        <c:crosses val="autoZero"/>
        <c:crossBetween val="midCat"/>
      </c:valAx>
      <c:valAx>
        <c:axId val="313318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3303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0A'!$C$19:$C$179</c:f>
              <c:numCache>
                <c:formatCode>General</c:formatCode>
                <c:ptCount val="161"/>
                <c:pt idx="0">
                  <c:v>0.20599999999999999</c:v>
                </c:pt>
                <c:pt idx="1">
                  <c:v>0.17100000000000001</c:v>
                </c:pt>
                <c:pt idx="2">
                  <c:v>0.17100000000000001</c:v>
                </c:pt>
                <c:pt idx="3">
                  <c:v>0.18099999999999999</c:v>
                </c:pt>
                <c:pt idx="4">
                  <c:v>0.19700000000000001</c:v>
                </c:pt>
                <c:pt idx="5">
                  <c:v>0.219</c:v>
                </c:pt>
                <c:pt idx="6">
                  <c:v>0.23</c:v>
                </c:pt>
                <c:pt idx="7">
                  <c:v>0.251</c:v>
                </c:pt>
                <c:pt idx="8">
                  <c:v>0.26900000000000002</c:v>
                </c:pt>
                <c:pt idx="9">
                  <c:v>0.28799999999999998</c:v>
                </c:pt>
                <c:pt idx="10">
                  <c:v>0.314</c:v>
                </c:pt>
                <c:pt idx="11">
                  <c:v>0.34200000000000003</c:v>
                </c:pt>
                <c:pt idx="12">
                  <c:v>0.36799999999999999</c:v>
                </c:pt>
                <c:pt idx="13">
                  <c:v>0.39200000000000002</c:v>
                </c:pt>
                <c:pt idx="14">
                  <c:v>0.42499999999999999</c:v>
                </c:pt>
                <c:pt idx="15">
                  <c:v>0.46200000000000002</c:v>
                </c:pt>
                <c:pt idx="16">
                  <c:v>0.49099999999999999</c:v>
                </c:pt>
                <c:pt idx="17">
                  <c:v>0.52500000000000002</c:v>
                </c:pt>
                <c:pt idx="18">
                  <c:v>0.56200000000000006</c:v>
                </c:pt>
                <c:pt idx="19">
                  <c:v>0.60499999999999998</c:v>
                </c:pt>
                <c:pt idx="20">
                  <c:v>0.65300000000000002</c:v>
                </c:pt>
                <c:pt idx="21">
                  <c:v>0.69799999999999995</c:v>
                </c:pt>
                <c:pt idx="22">
                  <c:v>0.747</c:v>
                </c:pt>
                <c:pt idx="23">
                  <c:v>0.8</c:v>
                </c:pt>
                <c:pt idx="24">
                  <c:v>0.85599999999999998</c:v>
                </c:pt>
                <c:pt idx="25">
                  <c:v>0.90400000000000003</c:v>
                </c:pt>
                <c:pt idx="26">
                  <c:v>0.96199999999999997</c:v>
                </c:pt>
                <c:pt idx="27">
                  <c:v>1.0149999999999999</c:v>
                </c:pt>
                <c:pt idx="28">
                  <c:v>1.0720000000000001</c:v>
                </c:pt>
                <c:pt idx="29">
                  <c:v>1.1200000000000001</c:v>
                </c:pt>
                <c:pt idx="30">
                  <c:v>1.1659999999999999</c:v>
                </c:pt>
                <c:pt idx="31">
                  <c:v>1.1870000000000001</c:v>
                </c:pt>
                <c:pt idx="32">
                  <c:v>1.1910000000000001</c:v>
                </c:pt>
                <c:pt idx="33">
                  <c:v>1.1910000000000001</c:v>
                </c:pt>
                <c:pt idx="34">
                  <c:v>1.1890000000000001</c:v>
                </c:pt>
                <c:pt idx="35">
                  <c:v>1.1850000000000001</c:v>
                </c:pt>
                <c:pt idx="36">
                  <c:v>1.1759999999999999</c:v>
                </c:pt>
                <c:pt idx="37">
                  <c:v>1.1559999999999999</c:v>
                </c:pt>
                <c:pt idx="38">
                  <c:v>1.129</c:v>
                </c:pt>
                <c:pt idx="39">
                  <c:v>1.0900000000000001</c:v>
                </c:pt>
                <c:pt idx="40">
                  <c:v>1.0429999999999999</c:v>
                </c:pt>
                <c:pt idx="41">
                  <c:v>0.99199999999999999</c:v>
                </c:pt>
                <c:pt idx="42">
                  <c:v>0.90700000000000003</c:v>
                </c:pt>
                <c:pt idx="43">
                  <c:v>0.83</c:v>
                </c:pt>
                <c:pt idx="44">
                  <c:v>0.72899999999999998</c:v>
                </c:pt>
                <c:pt idx="45">
                  <c:v>0.59299999999999997</c:v>
                </c:pt>
                <c:pt idx="46">
                  <c:v>0.46700000000000003</c:v>
                </c:pt>
                <c:pt idx="47">
                  <c:v>0.28999999999999998</c:v>
                </c:pt>
                <c:pt idx="48">
                  <c:v>0.13200000000000001</c:v>
                </c:pt>
                <c:pt idx="49">
                  <c:v>-5.0999999999999997E-2</c:v>
                </c:pt>
                <c:pt idx="50">
                  <c:v>-0.29299999999999998</c:v>
                </c:pt>
                <c:pt idx="51">
                  <c:v>-0.502</c:v>
                </c:pt>
                <c:pt idx="52">
                  <c:v>-0.72699999999999998</c:v>
                </c:pt>
                <c:pt idx="53">
                  <c:v>-1.0229999999999999</c:v>
                </c:pt>
                <c:pt idx="54">
                  <c:v>-1.2669999999999999</c:v>
                </c:pt>
                <c:pt idx="55">
                  <c:v>-1.5209999999999999</c:v>
                </c:pt>
                <c:pt idx="56">
                  <c:v>-1.8380000000000001</c:v>
                </c:pt>
                <c:pt idx="57">
                  <c:v>-2.0790000000000002</c:v>
                </c:pt>
                <c:pt idx="58">
                  <c:v>-2.38</c:v>
                </c:pt>
                <c:pt idx="59">
                  <c:v>-2.6030000000000002</c:v>
                </c:pt>
                <c:pt idx="60">
                  <c:v>-2.8250000000000002</c:v>
                </c:pt>
                <c:pt idx="61">
                  <c:v>-3.08</c:v>
                </c:pt>
                <c:pt idx="62">
                  <c:v>-3.2639999999999998</c:v>
                </c:pt>
                <c:pt idx="63">
                  <c:v>-3.4729999999999999</c:v>
                </c:pt>
                <c:pt idx="64">
                  <c:v>-3.6120000000000001</c:v>
                </c:pt>
                <c:pt idx="65">
                  <c:v>-3.7440000000000002</c:v>
                </c:pt>
                <c:pt idx="66">
                  <c:v>-3.8809999999999998</c:v>
                </c:pt>
                <c:pt idx="67">
                  <c:v>-3.9609999999999999</c:v>
                </c:pt>
                <c:pt idx="68">
                  <c:v>-4.0270000000000001</c:v>
                </c:pt>
                <c:pt idx="69">
                  <c:v>-4.0830000000000002</c:v>
                </c:pt>
                <c:pt idx="70">
                  <c:v>-4.1070000000000002</c:v>
                </c:pt>
                <c:pt idx="71">
                  <c:v>-4.1100000000000003</c:v>
                </c:pt>
                <c:pt idx="72">
                  <c:v>-4.0960000000000001</c:v>
                </c:pt>
                <c:pt idx="73">
                  <c:v>-4.0709999999999997</c:v>
                </c:pt>
                <c:pt idx="74">
                  <c:v>-4.0170000000000003</c:v>
                </c:pt>
                <c:pt idx="75">
                  <c:v>-3.9649999999999999</c:v>
                </c:pt>
                <c:pt idx="76">
                  <c:v>-3.8919999999999999</c:v>
                </c:pt>
                <c:pt idx="77">
                  <c:v>-3.7970000000000002</c:v>
                </c:pt>
                <c:pt idx="78">
                  <c:v>-3.7090000000000001</c:v>
                </c:pt>
                <c:pt idx="79">
                  <c:v>-3.6040000000000001</c:v>
                </c:pt>
                <c:pt idx="80">
                  <c:v>-3.508</c:v>
                </c:pt>
                <c:pt idx="81">
                  <c:v>-3.4049999999999998</c:v>
                </c:pt>
                <c:pt idx="82">
                  <c:v>-3.28</c:v>
                </c:pt>
                <c:pt idx="83">
                  <c:v>-3.181</c:v>
                </c:pt>
                <c:pt idx="84">
                  <c:v>-3.0779999999999998</c:v>
                </c:pt>
                <c:pt idx="85">
                  <c:v>-2.964</c:v>
                </c:pt>
                <c:pt idx="86">
                  <c:v>-2.879</c:v>
                </c:pt>
                <c:pt idx="87">
                  <c:v>-2.7759999999999998</c:v>
                </c:pt>
                <c:pt idx="88">
                  <c:v>-2.694</c:v>
                </c:pt>
                <c:pt idx="89">
                  <c:v>-2.6070000000000002</c:v>
                </c:pt>
                <c:pt idx="90">
                  <c:v>-2.5070000000000001</c:v>
                </c:pt>
                <c:pt idx="91">
                  <c:v>-2.4340000000000002</c:v>
                </c:pt>
                <c:pt idx="92">
                  <c:v>-2.3530000000000002</c:v>
                </c:pt>
                <c:pt idx="93">
                  <c:v>-2.2549999999999999</c:v>
                </c:pt>
                <c:pt idx="94">
                  <c:v>-2.1800000000000002</c:v>
                </c:pt>
                <c:pt idx="95">
                  <c:v>-2.0779999999999998</c:v>
                </c:pt>
                <c:pt idx="96">
                  <c:v>-1.992</c:v>
                </c:pt>
                <c:pt idx="97">
                  <c:v>-1.8939999999999999</c:v>
                </c:pt>
                <c:pt idx="98">
                  <c:v>-1.762</c:v>
                </c:pt>
                <c:pt idx="99">
                  <c:v>-1.6519999999999999</c:v>
                </c:pt>
                <c:pt idx="100">
                  <c:v>-1.526</c:v>
                </c:pt>
                <c:pt idx="101">
                  <c:v>-1.3620000000000001</c:v>
                </c:pt>
                <c:pt idx="102">
                  <c:v>-1.2250000000000001</c:v>
                </c:pt>
                <c:pt idx="103">
                  <c:v>-1.0740000000000001</c:v>
                </c:pt>
                <c:pt idx="104">
                  <c:v>-0.88600000000000001</c:v>
                </c:pt>
                <c:pt idx="105">
                  <c:v>-0.72599999999999998</c:v>
                </c:pt>
                <c:pt idx="106">
                  <c:v>-0.53</c:v>
                </c:pt>
                <c:pt idx="107">
                  <c:v>-0.36899999999999999</c:v>
                </c:pt>
                <c:pt idx="108">
                  <c:v>-0.20599999999999999</c:v>
                </c:pt>
                <c:pt idx="109">
                  <c:v>-6.0000000000000001E-3</c:v>
                </c:pt>
                <c:pt idx="110">
                  <c:v>0.14599999999999999</c:v>
                </c:pt>
                <c:pt idx="111">
                  <c:v>0.29299999999999998</c:v>
                </c:pt>
                <c:pt idx="112">
                  <c:v>0.46700000000000003</c:v>
                </c:pt>
                <c:pt idx="113">
                  <c:v>0.58899999999999997</c:v>
                </c:pt>
                <c:pt idx="114">
                  <c:v>0.73099999999999998</c:v>
                </c:pt>
                <c:pt idx="115">
                  <c:v>0.83</c:v>
                </c:pt>
                <c:pt idx="116">
                  <c:v>0.92400000000000004</c:v>
                </c:pt>
                <c:pt idx="117">
                  <c:v>1.0209999999999999</c:v>
                </c:pt>
                <c:pt idx="118">
                  <c:v>1.087</c:v>
                </c:pt>
                <c:pt idx="119">
                  <c:v>1.1439999999999999</c:v>
                </c:pt>
                <c:pt idx="120">
                  <c:v>1.206</c:v>
                </c:pt>
                <c:pt idx="121">
                  <c:v>1.242</c:v>
                </c:pt>
                <c:pt idx="122">
                  <c:v>1.2789999999999999</c:v>
                </c:pt>
                <c:pt idx="123">
                  <c:v>1.3</c:v>
                </c:pt>
                <c:pt idx="124">
                  <c:v>1.3169999999999999</c:v>
                </c:pt>
                <c:pt idx="125">
                  <c:v>1.3260000000000001</c:v>
                </c:pt>
                <c:pt idx="126">
                  <c:v>1.331</c:v>
                </c:pt>
                <c:pt idx="127">
                  <c:v>1.3320000000000001</c:v>
                </c:pt>
                <c:pt idx="128">
                  <c:v>1.325</c:v>
                </c:pt>
                <c:pt idx="129">
                  <c:v>1.3220000000000001</c:v>
                </c:pt>
                <c:pt idx="130">
                  <c:v>1.3089999999999999</c:v>
                </c:pt>
                <c:pt idx="131">
                  <c:v>1.278</c:v>
                </c:pt>
                <c:pt idx="132">
                  <c:v>1.2430000000000001</c:v>
                </c:pt>
                <c:pt idx="133">
                  <c:v>1.1930000000000001</c:v>
                </c:pt>
                <c:pt idx="134">
                  <c:v>1.1399999999999999</c:v>
                </c:pt>
                <c:pt idx="135">
                  <c:v>1.0880000000000001</c:v>
                </c:pt>
                <c:pt idx="136">
                  <c:v>1.034</c:v>
                </c:pt>
                <c:pt idx="137">
                  <c:v>0.98699999999999999</c:v>
                </c:pt>
                <c:pt idx="138">
                  <c:v>0.93400000000000005</c:v>
                </c:pt>
                <c:pt idx="139">
                  <c:v>0.89200000000000002</c:v>
                </c:pt>
                <c:pt idx="140">
                  <c:v>0.84499999999999997</c:v>
                </c:pt>
                <c:pt idx="141">
                  <c:v>0.80600000000000005</c:v>
                </c:pt>
                <c:pt idx="142">
                  <c:v>0.76500000000000001</c:v>
                </c:pt>
                <c:pt idx="143">
                  <c:v>0.73099999999999998</c:v>
                </c:pt>
                <c:pt idx="144">
                  <c:v>0.69499999999999995</c:v>
                </c:pt>
                <c:pt idx="145">
                  <c:v>0.66300000000000003</c:v>
                </c:pt>
                <c:pt idx="146">
                  <c:v>0.63500000000000001</c:v>
                </c:pt>
                <c:pt idx="147">
                  <c:v>0.60899999999999999</c:v>
                </c:pt>
                <c:pt idx="148">
                  <c:v>0.58099999999999996</c:v>
                </c:pt>
                <c:pt idx="149">
                  <c:v>0.56200000000000006</c:v>
                </c:pt>
                <c:pt idx="150">
                  <c:v>0.53900000000000003</c:v>
                </c:pt>
                <c:pt idx="151">
                  <c:v>0.51900000000000002</c:v>
                </c:pt>
                <c:pt idx="152">
                  <c:v>0.504</c:v>
                </c:pt>
                <c:pt idx="153">
                  <c:v>0.48699999999999999</c:v>
                </c:pt>
                <c:pt idx="154">
                  <c:v>0.46800000000000003</c:v>
                </c:pt>
                <c:pt idx="155">
                  <c:v>0.45200000000000001</c:v>
                </c:pt>
                <c:pt idx="156">
                  <c:v>0.439</c:v>
                </c:pt>
                <c:pt idx="157">
                  <c:v>0.42699999999999999</c:v>
                </c:pt>
                <c:pt idx="158">
                  <c:v>0.41499999999999998</c:v>
                </c:pt>
                <c:pt idx="159">
                  <c:v>0.40600000000000003</c:v>
                </c:pt>
                <c:pt idx="160">
                  <c:v>0.39500000000000002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4-44B5-8C86-F2C7027D6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27040"/>
        <c:axId val="31128576"/>
      </c:scatterChart>
      <c:valAx>
        <c:axId val="3112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1128576"/>
        <c:crosses val="autoZero"/>
        <c:crossBetween val="midCat"/>
      </c:valAx>
      <c:valAx>
        <c:axId val="3112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12704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-1A'!$C$19:$C$179</c:f>
              <c:numCache>
                <c:formatCode>General</c:formatCode>
                <c:ptCount val="161"/>
                <c:pt idx="0">
                  <c:v>0.49399999999999999</c:v>
                </c:pt>
                <c:pt idx="1">
                  <c:v>0.41199999999999998</c:v>
                </c:pt>
                <c:pt idx="2">
                  <c:v>0.40500000000000003</c:v>
                </c:pt>
                <c:pt idx="3">
                  <c:v>0.42099999999999999</c:v>
                </c:pt>
                <c:pt idx="4">
                  <c:v>0.45300000000000001</c:v>
                </c:pt>
                <c:pt idx="5">
                  <c:v>0.48899999999999999</c:v>
                </c:pt>
                <c:pt idx="6">
                  <c:v>0.52400000000000002</c:v>
                </c:pt>
                <c:pt idx="7">
                  <c:v>0.56799999999999995</c:v>
                </c:pt>
                <c:pt idx="8">
                  <c:v>0.61499999999999999</c:v>
                </c:pt>
                <c:pt idx="9">
                  <c:v>0.66700000000000004</c:v>
                </c:pt>
                <c:pt idx="10">
                  <c:v>0.71799999999999997</c:v>
                </c:pt>
                <c:pt idx="11">
                  <c:v>0.78</c:v>
                </c:pt>
                <c:pt idx="12">
                  <c:v>0.84499999999999997</c:v>
                </c:pt>
                <c:pt idx="13">
                  <c:v>0.92</c:v>
                </c:pt>
                <c:pt idx="14">
                  <c:v>1</c:v>
                </c:pt>
                <c:pt idx="15">
                  <c:v>1.0880000000000001</c:v>
                </c:pt>
                <c:pt idx="16">
                  <c:v>1.194</c:v>
                </c:pt>
                <c:pt idx="17">
                  <c:v>1.3109999999999999</c:v>
                </c:pt>
                <c:pt idx="18">
                  <c:v>1.4430000000000001</c:v>
                </c:pt>
                <c:pt idx="19">
                  <c:v>1.59</c:v>
                </c:pt>
                <c:pt idx="20">
                  <c:v>1.7569999999999999</c:v>
                </c:pt>
                <c:pt idx="21">
                  <c:v>1.952</c:v>
                </c:pt>
                <c:pt idx="22">
                  <c:v>2.1739999999999999</c:v>
                </c:pt>
                <c:pt idx="23">
                  <c:v>2.4409999999999998</c:v>
                </c:pt>
                <c:pt idx="24">
                  <c:v>2.746</c:v>
                </c:pt>
                <c:pt idx="25">
                  <c:v>3.1269999999999998</c:v>
                </c:pt>
                <c:pt idx="26">
                  <c:v>3.5649999999999999</c:v>
                </c:pt>
                <c:pt idx="27">
                  <c:v>4.1180000000000003</c:v>
                </c:pt>
                <c:pt idx="28">
                  <c:v>4.7699999999999996</c:v>
                </c:pt>
                <c:pt idx="29">
                  <c:v>5.59</c:v>
                </c:pt>
                <c:pt idx="30">
                  <c:v>7.14</c:v>
                </c:pt>
                <c:pt idx="31">
                  <c:v>7.6050000000000004</c:v>
                </c:pt>
                <c:pt idx="32">
                  <c:v>8.0869999999999997</c:v>
                </c:pt>
                <c:pt idx="33">
                  <c:v>8.8019999999999996</c:v>
                </c:pt>
                <c:pt idx="34">
                  <c:v>9.4350000000000005</c:v>
                </c:pt>
                <c:pt idx="35">
                  <c:v>10.8</c:v>
                </c:pt>
                <c:pt idx="36">
                  <c:v>11.35</c:v>
                </c:pt>
                <c:pt idx="37">
                  <c:v>12.718</c:v>
                </c:pt>
                <c:pt idx="38">
                  <c:v>13.962</c:v>
                </c:pt>
                <c:pt idx="39">
                  <c:v>15.276</c:v>
                </c:pt>
                <c:pt idx="40">
                  <c:v>16.632000000000001</c:v>
                </c:pt>
                <c:pt idx="41">
                  <c:v>18.166</c:v>
                </c:pt>
                <c:pt idx="42">
                  <c:v>19.881</c:v>
                </c:pt>
                <c:pt idx="43">
                  <c:v>22.222000000000001</c:v>
                </c:pt>
                <c:pt idx="44">
                  <c:v>23.878</c:v>
                </c:pt>
                <c:pt idx="45">
                  <c:v>26.545000000000002</c:v>
                </c:pt>
                <c:pt idx="46">
                  <c:v>29.478000000000002</c:v>
                </c:pt>
                <c:pt idx="47">
                  <c:v>32.238999999999997</c:v>
                </c:pt>
                <c:pt idx="48">
                  <c:v>35.231000000000002</c:v>
                </c:pt>
                <c:pt idx="49">
                  <c:v>39.01</c:v>
                </c:pt>
                <c:pt idx="50">
                  <c:v>42.856999999999999</c:v>
                </c:pt>
                <c:pt idx="51">
                  <c:v>46.744</c:v>
                </c:pt>
                <c:pt idx="52">
                  <c:v>50.857999999999997</c:v>
                </c:pt>
                <c:pt idx="53">
                  <c:v>54.877000000000002</c:v>
                </c:pt>
                <c:pt idx="54">
                  <c:v>59.22</c:v>
                </c:pt>
                <c:pt idx="55">
                  <c:v>63.292999999999999</c:v>
                </c:pt>
                <c:pt idx="56">
                  <c:v>67.614999999999995</c:v>
                </c:pt>
                <c:pt idx="57">
                  <c:v>72.308000000000007</c:v>
                </c:pt>
                <c:pt idx="58">
                  <c:v>76.375</c:v>
                </c:pt>
                <c:pt idx="59">
                  <c:v>80.712999999999994</c:v>
                </c:pt>
                <c:pt idx="60">
                  <c:v>84.685000000000002</c:v>
                </c:pt>
                <c:pt idx="61">
                  <c:v>87.991</c:v>
                </c:pt>
                <c:pt idx="62">
                  <c:v>91.992000000000004</c:v>
                </c:pt>
                <c:pt idx="63">
                  <c:v>94.784999999999997</c:v>
                </c:pt>
                <c:pt idx="64">
                  <c:v>97.628</c:v>
                </c:pt>
                <c:pt idx="65">
                  <c:v>100.292</c:v>
                </c:pt>
                <c:pt idx="66">
                  <c:v>102.26600000000001</c:v>
                </c:pt>
                <c:pt idx="67">
                  <c:v>104.822</c:v>
                </c:pt>
                <c:pt idx="68">
                  <c:v>106.313</c:v>
                </c:pt>
                <c:pt idx="69">
                  <c:v>107.818</c:v>
                </c:pt>
                <c:pt idx="70">
                  <c:v>109.113</c:v>
                </c:pt>
                <c:pt idx="71">
                  <c:v>109.76900000000001</c:v>
                </c:pt>
                <c:pt idx="72">
                  <c:v>111.078</c:v>
                </c:pt>
                <c:pt idx="73">
                  <c:v>111.474</c:v>
                </c:pt>
                <c:pt idx="74">
                  <c:v>111.98099999999999</c:v>
                </c:pt>
                <c:pt idx="75">
                  <c:v>112.43600000000001</c:v>
                </c:pt>
                <c:pt idx="76">
                  <c:v>113.00700000000001</c:v>
                </c:pt>
                <c:pt idx="77">
                  <c:v>113.221</c:v>
                </c:pt>
                <c:pt idx="78">
                  <c:v>113.413</c:v>
                </c:pt>
                <c:pt idx="79">
                  <c:v>113.59</c:v>
                </c:pt>
                <c:pt idx="80">
                  <c:v>113.723</c:v>
                </c:pt>
                <c:pt idx="81">
                  <c:v>113.846</c:v>
                </c:pt>
                <c:pt idx="82">
                  <c:v>113.953</c:v>
                </c:pt>
                <c:pt idx="83">
                  <c:v>114.026</c:v>
                </c:pt>
                <c:pt idx="84">
                  <c:v>114.05200000000001</c:v>
                </c:pt>
                <c:pt idx="85">
                  <c:v>114.03400000000001</c:v>
                </c:pt>
                <c:pt idx="86">
                  <c:v>113.931</c:v>
                </c:pt>
                <c:pt idx="87">
                  <c:v>113.73699999999999</c:v>
                </c:pt>
                <c:pt idx="88">
                  <c:v>113.43300000000001</c:v>
                </c:pt>
                <c:pt idx="89">
                  <c:v>112.901</c:v>
                </c:pt>
                <c:pt idx="90">
                  <c:v>112.315</c:v>
                </c:pt>
                <c:pt idx="91">
                  <c:v>110.95699999999999</c:v>
                </c:pt>
                <c:pt idx="92">
                  <c:v>109.72499999999999</c:v>
                </c:pt>
                <c:pt idx="93">
                  <c:v>108.319</c:v>
                </c:pt>
                <c:pt idx="94">
                  <c:v>106.768</c:v>
                </c:pt>
                <c:pt idx="95">
                  <c:v>104.958</c:v>
                </c:pt>
                <c:pt idx="96">
                  <c:v>102.33199999999999</c:v>
                </c:pt>
                <c:pt idx="97">
                  <c:v>99.763999999999996</c:v>
                </c:pt>
                <c:pt idx="98">
                  <c:v>96.921999999999997</c:v>
                </c:pt>
                <c:pt idx="99">
                  <c:v>93.721999999999994</c:v>
                </c:pt>
                <c:pt idx="100">
                  <c:v>89.971000000000004</c:v>
                </c:pt>
                <c:pt idx="101">
                  <c:v>86.171999999999997</c:v>
                </c:pt>
                <c:pt idx="102">
                  <c:v>82.287999999999997</c:v>
                </c:pt>
                <c:pt idx="103">
                  <c:v>77.942999999999998</c:v>
                </c:pt>
                <c:pt idx="104">
                  <c:v>73.296999999999997</c:v>
                </c:pt>
                <c:pt idx="105">
                  <c:v>68.989999999999995</c:v>
                </c:pt>
                <c:pt idx="106">
                  <c:v>64.239000000000004</c:v>
                </c:pt>
                <c:pt idx="107">
                  <c:v>60.023000000000003</c:v>
                </c:pt>
                <c:pt idx="108">
                  <c:v>55.622</c:v>
                </c:pt>
                <c:pt idx="109">
                  <c:v>51.487000000000002</c:v>
                </c:pt>
                <c:pt idx="110">
                  <c:v>47.17</c:v>
                </c:pt>
                <c:pt idx="111">
                  <c:v>43.195999999999998</c:v>
                </c:pt>
                <c:pt idx="112">
                  <c:v>39.402999999999999</c:v>
                </c:pt>
                <c:pt idx="113">
                  <c:v>36.271000000000001</c:v>
                </c:pt>
                <c:pt idx="114">
                  <c:v>32.503999999999998</c:v>
                </c:pt>
                <c:pt idx="115">
                  <c:v>29.853000000000002</c:v>
                </c:pt>
                <c:pt idx="116">
                  <c:v>27.190999999999999</c:v>
                </c:pt>
                <c:pt idx="117">
                  <c:v>24.565000000000001</c:v>
                </c:pt>
                <c:pt idx="118">
                  <c:v>22.652999999999999</c:v>
                </c:pt>
                <c:pt idx="119">
                  <c:v>20.713999999999999</c:v>
                </c:pt>
                <c:pt idx="120">
                  <c:v>18.863</c:v>
                </c:pt>
                <c:pt idx="121">
                  <c:v>17.161000000000001</c:v>
                </c:pt>
                <c:pt idx="122">
                  <c:v>15.571</c:v>
                </c:pt>
                <c:pt idx="123">
                  <c:v>14.183999999999999</c:v>
                </c:pt>
                <c:pt idx="124">
                  <c:v>12.869</c:v>
                </c:pt>
                <c:pt idx="125">
                  <c:v>12.282</c:v>
                </c:pt>
                <c:pt idx="126">
                  <c:v>10.888999999999999</c:v>
                </c:pt>
                <c:pt idx="127">
                  <c:v>10.375999999999999</c:v>
                </c:pt>
                <c:pt idx="128">
                  <c:v>9.7140000000000004</c:v>
                </c:pt>
                <c:pt idx="129">
                  <c:v>9.0139999999999993</c:v>
                </c:pt>
                <c:pt idx="130">
                  <c:v>8.3640000000000008</c:v>
                </c:pt>
                <c:pt idx="131">
                  <c:v>6.7489999999999997</c:v>
                </c:pt>
                <c:pt idx="132">
                  <c:v>6.02</c:v>
                </c:pt>
                <c:pt idx="133">
                  <c:v>5.234</c:v>
                </c:pt>
                <c:pt idx="134">
                  <c:v>4.5309999999999997</c:v>
                </c:pt>
                <c:pt idx="135">
                  <c:v>3.9340000000000002</c:v>
                </c:pt>
                <c:pt idx="136">
                  <c:v>3.4390000000000001</c:v>
                </c:pt>
                <c:pt idx="137">
                  <c:v>3.0459999999999998</c:v>
                </c:pt>
                <c:pt idx="138">
                  <c:v>2.7210000000000001</c:v>
                </c:pt>
                <c:pt idx="139">
                  <c:v>2.4319999999999999</c:v>
                </c:pt>
                <c:pt idx="140">
                  <c:v>2.1949999999999998</c:v>
                </c:pt>
                <c:pt idx="141">
                  <c:v>1.9930000000000001</c:v>
                </c:pt>
                <c:pt idx="142">
                  <c:v>1.8160000000000001</c:v>
                </c:pt>
                <c:pt idx="143">
                  <c:v>1.6639999999999999</c:v>
                </c:pt>
                <c:pt idx="144">
                  <c:v>1.5309999999999999</c:v>
                </c:pt>
                <c:pt idx="145">
                  <c:v>1.4179999999999999</c:v>
                </c:pt>
                <c:pt idx="146">
                  <c:v>1.3109999999999999</c:v>
                </c:pt>
                <c:pt idx="147">
                  <c:v>1.2250000000000001</c:v>
                </c:pt>
                <c:pt idx="148">
                  <c:v>1.143</c:v>
                </c:pt>
                <c:pt idx="149">
                  <c:v>1.07</c:v>
                </c:pt>
                <c:pt idx="150">
                  <c:v>1.0009999999999999</c:v>
                </c:pt>
                <c:pt idx="151">
                  <c:v>0.94099999999999995</c:v>
                </c:pt>
                <c:pt idx="152">
                  <c:v>0.89500000000000002</c:v>
                </c:pt>
                <c:pt idx="153">
                  <c:v>0.84899999999999998</c:v>
                </c:pt>
                <c:pt idx="154">
                  <c:v>0.80800000000000005</c:v>
                </c:pt>
                <c:pt idx="155">
                  <c:v>0.76700000000000002</c:v>
                </c:pt>
                <c:pt idx="156">
                  <c:v>0.73199999999999998</c:v>
                </c:pt>
                <c:pt idx="157">
                  <c:v>0.69599999999999995</c:v>
                </c:pt>
                <c:pt idx="158">
                  <c:v>0.66400000000000003</c:v>
                </c:pt>
                <c:pt idx="159">
                  <c:v>0.63400000000000001</c:v>
                </c:pt>
                <c:pt idx="160">
                  <c:v>0.61399999999999999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44-4A7F-915B-216574D1F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913600"/>
        <c:axId val="87915136"/>
      </c:scatterChart>
      <c:valAx>
        <c:axId val="87913600"/>
        <c:scaling>
          <c:orientation val="minMax"/>
        </c:scaling>
        <c:delete val="0"/>
        <c:axPos val="b"/>
        <c:majorTickMark val="out"/>
        <c:minorTickMark val="none"/>
        <c:tickLblPos val="nextTo"/>
        <c:crossAx val="87915136"/>
        <c:crosses val="autoZero"/>
        <c:crossBetween val="midCat"/>
      </c:valAx>
      <c:valAx>
        <c:axId val="87915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79136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-2A'!$C$19:$C$179</c:f>
              <c:numCache>
                <c:formatCode>General</c:formatCode>
                <c:ptCount val="161"/>
                <c:pt idx="0">
                  <c:v>0.74399999999999999</c:v>
                </c:pt>
                <c:pt idx="1">
                  <c:v>0.63</c:v>
                </c:pt>
                <c:pt idx="2">
                  <c:v>0.622</c:v>
                </c:pt>
                <c:pt idx="3">
                  <c:v>0.65700000000000003</c:v>
                </c:pt>
                <c:pt idx="4">
                  <c:v>0.70399999999999996</c:v>
                </c:pt>
                <c:pt idx="5">
                  <c:v>0.75800000000000001</c:v>
                </c:pt>
                <c:pt idx="6">
                  <c:v>0.82099999999999995</c:v>
                </c:pt>
                <c:pt idx="7">
                  <c:v>0.88100000000000001</c:v>
                </c:pt>
                <c:pt idx="8">
                  <c:v>0.95</c:v>
                </c:pt>
                <c:pt idx="9">
                  <c:v>1.03</c:v>
                </c:pt>
                <c:pt idx="10">
                  <c:v>1.1120000000000001</c:v>
                </c:pt>
                <c:pt idx="11">
                  <c:v>1.208</c:v>
                </c:pt>
                <c:pt idx="12">
                  <c:v>1.3149999999999999</c:v>
                </c:pt>
                <c:pt idx="13">
                  <c:v>1.4330000000000001</c:v>
                </c:pt>
                <c:pt idx="14">
                  <c:v>1.57</c:v>
                </c:pt>
                <c:pt idx="15">
                  <c:v>1.718</c:v>
                </c:pt>
                <c:pt idx="16">
                  <c:v>1.8879999999999999</c:v>
                </c:pt>
                <c:pt idx="17">
                  <c:v>2.0830000000000002</c:v>
                </c:pt>
                <c:pt idx="18">
                  <c:v>2.3039999999999998</c:v>
                </c:pt>
                <c:pt idx="19">
                  <c:v>2.5529999999999999</c:v>
                </c:pt>
                <c:pt idx="20">
                  <c:v>2.8559999999999999</c:v>
                </c:pt>
                <c:pt idx="21">
                  <c:v>3.194</c:v>
                </c:pt>
                <c:pt idx="22">
                  <c:v>3.5819999999999999</c:v>
                </c:pt>
                <c:pt idx="23">
                  <c:v>4.077</c:v>
                </c:pt>
                <c:pt idx="24">
                  <c:v>4.6219999999999999</c:v>
                </c:pt>
                <c:pt idx="25">
                  <c:v>5.3310000000000004</c:v>
                </c:pt>
                <c:pt idx="26">
                  <c:v>6.157</c:v>
                </c:pt>
                <c:pt idx="27">
                  <c:v>7.6630000000000003</c:v>
                </c:pt>
                <c:pt idx="28">
                  <c:v>9.1229999999999993</c:v>
                </c:pt>
                <c:pt idx="29">
                  <c:v>10.708</c:v>
                </c:pt>
                <c:pt idx="30">
                  <c:v>13.271000000000001</c:v>
                </c:pt>
                <c:pt idx="31">
                  <c:v>14.515000000000001</c:v>
                </c:pt>
                <c:pt idx="32">
                  <c:v>15.746</c:v>
                </c:pt>
                <c:pt idx="33">
                  <c:v>17.058</c:v>
                </c:pt>
                <c:pt idx="34">
                  <c:v>18.510999999999999</c:v>
                </c:pt>
                <c:pt idx="35">
                  <c:v>20.178999999999998</c:v>
                </c:pt>
                <c:pt idx="36">
                  <c:v>21.841999999999999</c:v>
                </c:pt>
                <c:pt idx="37">
                  <c:v>24.548999999999999</c:v>
                </c:pt>
                <c:pt idx="38">
                  <c:v>26.998000000000001</c:v>
                </c:pt>
                <c:pt idx="39">
                  <c:v>29.600999999999999</c:v>
                </c:pt>
                <c:pt idx="40">
                  <c:v>32.308999999999997</c:v>
                </c:pt>
                <c:pt idx="41">
                  <c:v>35.570999999999998</c:v>
                </c:pt>
                <c:pt idx="42">
                  <c:v>39.621000000000002</c:v>
                </c:pt>
                <c:pt idx="43">
                  <c:v>43.633000000000003</c:v>
                </c:pt>
                <c:pt idx="44">
                  <c:v>47.871000000000002</c:v>
                </c:pt>
                <c:pt idx="45">
                  <c:v>53.296999999999997</c:v>
                </c:pt>
                <c:pt idx="46">
                  <c:v>58.884</c:v>
                </c:pt>
                <c:pt idx="47">
                  <c:v>64.911000000000001</c:v>
                </c:pt>
                <c:pt idx="48">
                  <c:v>71.674999999999997</c:v>
                </c:pt>
                <c:pt idx="49">
                  <c:v>78.837000000000003</c:v>
                </c:pt>
                <c:pt idx="50">
                  <c:v>86.046999999999997</c:v>
                </c:pt>
                <c:pt idx="51">
                  <c:v>94.423000000000002</c:v>
                </c:pt>
                <c:pt idx="52">
                  <c:v>102.611</c:v>
                </c:pt>
                <c:pt idx="53">
                  <c:v>111.455</c:v>
                </c:pt>
                <c:pt idx="54">
                  <c:v>120.33199999999999</c:v>
                </c:pt>
                <c:pt idx="55">
                  <c:v>129.29</c:v>
                </c:pt>
                <c:pt idx="56">
                  <c:v>138.542</c:v>
                </c:pt>
                <c:pt idx="57">
                  <c:v>147.87299999999999</c:v>
                </c:pt>
                <c:pt idx="58">
                  <c:v>156.17699999999999</c:v>
                </c:pt>
                <c:pt idx="59">
                  <c:v>164.589</c:v>
                </c:pt>
                <c:pt idx="60">
                  <c:v>172.88200000000001</c:v>
                </c:pt>
                <c:pt idx="61">
                  <c:v>180.51</c:v>
                </c:pt>
                <c:pt idx="62">
                  <c:v>187.577</c:v>
                </c:pt>
                <c:pt idx="63">
                  <c:v>193.81700000000001</c:v>
                </c:pt>
                <c:pt idx="64">
                  <c:v>199.851</c:v>
                </c:pt>
                <c:pt idx="65">
                  <c:v>205.404</c:v>
                </c:pt>
                <c:pt idx="66">
                  <c:v>209.81399999999999</c:v>
                </c:pt>
                <c:pt idx="67">
                  <c:v>213.79900000000001</c:v>
                </c:pt>
                <c:pt idx="68">
                  <c:v>217.666</c:v>
                </c:pt>
                <c:pt idx="69">
                  <c:v>220.40199999999999</c:v>
                </c:pt>
                <c:pt idx="70">
                  <c:v>223.042</c:v>
                </c:pt>
                <c:pt idx="71">
                  <c:v>224.84100000000001</c:v>
                </c:pt>
                <c:pt idx="72">
                  <c:v>226.59700000000001</c:v>
                </c:pt>
                <c:pt idx="73">
                  <c:v>228.15600000000001</c:v>
                </c:pt>
                <c:pt idx="74">
                  <c:v>229.42500000000001</c:v>
                </c:pt>
                <c:pt idx="75">
                  <c:v>229.81100000000001</c:v>
                </c:pt>
                <c:pt idx="76">
                  <c:v>230.333</c:v>
                </c:pt>
                <c:pt idx="77">
                  <c:v>230.79400000000001</c:v>
                </c:pt>
                <c:pt idx="78">
                  <c:v>231.15</c:v>
                </c:pt>
                <c:pt idx="79">
                  <c:v>231.43799999999999</c:v>
                </c:pt>
                <c:pt idx="80">
                  <c:v>231.64400000000001</c:v>
                </c:pt>
                <c:pt idx="81">
                  <c:v>231.792</c:v>
                </c:pt>
                <c:pt idx="82">
                  <c:v>231.87899999999999</c:v>
                </c:pt>
                <c:pt idx="83">
                  <c:v>231.91499999999999</c:v>
                </c:pt>
                <c:pt idx="84">
                  <c:v>231.87700000000001</c:v>
                </c:pt>
                <c:pt idx="85">
                  <c:v>231.70099999999999</c:v>
                </c:pt>
                <c:pt idx="86">
                  <c:v>231.42400000000001</c:v>
                </c:pt>
                <c:pt idx="87">
                  <c:v>230.96799999999999</c:v>
                </c:pt>
                <c:pt idx="88">
                  <c:v>229.69300000000001</c:v>
                </c:pt>
                <c:pt idx="89">
                  <c:v>228.46</c:v>
                </c:pt>
                <c:pt idx="90">
                  <c:v>227.042</c:v>
                </c:pt>
                <c:pt idx="91">
                  <c:v>225.233</c:v>
                </c:pt>
                <c:pt idx="92">
                  <c:v>222.53299999999999</c:v>
                </c:pt>
                <c:pt idx="93">
                  <c:v>219.63800000000001</c:v>
                </c:pt>
                <c:pt idx="94">
                  <c:v>215.71600000000001</c:v>
                </c:pt>
                <c:pt idx="95">
                  <c:v>211.95699999999999</c:v>
                </c:pt>
                <c:pt idx="96">
                  <c:v>206.77600000000001</c:v>
                </c:pt>
                <c:pt idx="97">
                  <c:v>201.33500000000001</c:v>
                </c:pt>
                <c:pt idx="98">
                  <c:v>195.34</c:v>
                </c:pt>
                <c:pt idx="99">
                  <c:v>188.91800000000001</c:v>
                </c:pt>
                <c:pt idx="100">
                  <c:v>181.52600000000001</c:v>
                </c:pt>
                <c:pt idx="101">
                  <c:v>173.60300000000001</c:v>
                </c:pt>
                <c:pt idx="102">
                  <c:v>165.59</c:v>
                </c:pt>
                <c:pt idx="103">
                  <c:v>156.85400000000001</c:v>
                </c:pt>
                <c:pt idx="104">
                  <c:v>148.113</c:v>
                </c:pt>
                <c:pt idx="105">
                  <c:v>138.905</c:v>
                </c:pt>
                <c:pt idx="106">
                  <c:v>129.874</c:v>
                </c:pt>
                <c:pt idx="107">
                  <c:v>120.746</c:v>
                </c:pt>
                <c:pt idx="108">
                  <c:v>111.229</c:v>
                </c:pt>
                <c:pt idx="109">
                  <c:v>102.792</c:v>
                </c:pt>
                <c:pt idx="110">
                  <c:v>93.984999999999999</c:v>
                </c:pt>
                <c:pt idx="111">
                  <c:v>85.724999999999994</c:v>
                </c:pt>
                <c:pt idx="112">
                  <c:v>78.55</c:v>
                </c:pt>
                <c:pt idx="113">
                  <c:v>70.986000000000004</c:v>
                </c:pt>
                <c:pt idx="114">
                  <c:v>64.528000000000006</c:v>
                </c:pt>
                <c:pt idx="115">
                  <c:v>58.723999999999997</c:v>
                </c:pt>
                <c:pt idx="116">
                  <c:v>52.911999999999999</c:v>
                </c:pt>
                <c:pt idx="117">
                  <c:v>47.832999999999998</c:v>
                </c:pt>
                <c:pt idx="118">
                  <c:v>43.204999999999998</c:v>
                </c:pt>
                <c:pt idx="119">
                  <c:v>39.243000000000002</c:v>
                </c:pt>
                <c:pt idx="120">
                  <c:v>36.070999999999998</c:v>
                </c:pt>
                <c:pt idx="121">
                  <c:v>32.462000000000003</c:v>
                </c:pt>
                <c:pt idx="122">
                  <c:v>29.579000000000001</c:v>
                </c:pt>
                <c:pt idx="123">
                  <c:v>26.920999999999999</c:v>
                </c:pt>
                <c:pt idx="124">
                  <c:v>24.437999999999999</c:v>
                </c:pt>
                <c:pt idx="125">
                  <c:v>22.655000000000001</c:v>
                </c:pt>
                <c:pt idx="126">
                  <c:v>20.797999999999998</c:v>
                </c:pt>
                <c:pt idx="127">
                  <c:v>18.888000000000002</c:v>
                </c:pt>
                <c:pt idx="128">
                  <c:v>17.379000000000001</c:v>
                </c:pt>
                <c:pt idx="129">
                  <c:v>15.805999999999999</c:v>
                </c:pt>
                <c:pt idx="130">
                  <c:v>14.379</c:v>
                </c:pt>
                <c:pt idx="131">
                  <c:v>11.955</c:v>
                </c:pt>
                <c:pt idx="132">
                  <c:v>10.246</c:v>
                </c:pt>
                <c:pt idx="133">
                  <c:v>8.5730000000000004</c:v>
                </c:pt>
                <c:pt idx="134">
                  <c:v>7.2160000000000002</c:v>
                </c:pt>
                <c:pt idx="135">
                  <c:v>6.5519999999999996</c:v>
                </c:pt>
                <c:pt idx="136">
                  <c:v>5.7869999999999999</c:v>
                </c:pt>
                <c:pt idx="137">
                  <c:v>5.0750000000000002</c:v>
                </c:pt>
                <c:pt idx="138">
                  <c:v>4.4720000000000004</c:v>
                </c:pt>
                <c:pt idx="139">
                  <c:v>3.9609999999999999</c:v>
                </c:pt>
                <c:pt idx="140">
                  <c:v>3.5259999999999998</c:v>
                </c:pt>
                <c:pt idx="141">
                  <c:v>3.1669999999999998</c:v>
                </c:pt>
                <c:pt idx="142">
                  <c:v>2.8620000000000001</c:v>
                </c:pt>
                <c:pt idx="143">
                  <c:v>2.5859999999999999</c:v>
                </c:pt>
                <c:pt idx="144">
                  <c:v>2.36</c:v>
                </c:pt>
                <c:pt idx="145">
                  <c:v>2.157</c:v>
                </c:pt>
                <c:pt idx="146">
                  <c:v>1.978</c:v>
                </c:pt>
                <c:pt idx="147">
                  <c:v>1.827</c:v>
                </c:pt>
                <c:pt idx="148">
                  <c:v>1.6870000000000001</c:v>
                </c:pt>
                <c:pt idx="149">
                  <c:v>1.573</c:v>
                </c:pt>
                <c:pt idx="150">
                  <c:v>1.462</c:v>
                </c:pt>
                <c:pt idx="151">
                  <c:v>1.361</c:v>
                </c:pt>
                <c:pt idx="152">
                  <c:v>1.282</c:v>
                </c:pt>
                <c:pt idx="153">
                  <c:v>1.2050000000000001</c:v>
                </c:pt>
                <c:pt idx="154">
                  <c:v>1.145</c:v>
                </c:pt>
                <c:pt idx="155">
                  <c:v>1.087</c:v>
                </c:pt>
                <c:pt idx="156">
                  <c:v>1.0189999999999999</c:v>
                </c:pt>
                <c:pt idx="157">
                  <c:v>0.96399999999999997</c:v>
                </c:pt>
                <c:pt idx="158">
                  <c:v>0.91300000000000003</c:v>
                </c:pt>
                <c:pt idx="159">
                  <c:v>0.873</c:v>
                </c:pt>
                <c:pt idx="160">
                  <c:v>0.83099999999999996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AA5-40D7-8712-6C3A1765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03232"/>
        <c:axId val="102304768"/>
      </c:scatterChart>
      <c:valAx>
        <c:axId val="10230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304768"/>
        <c:crosses val="autoZero"/>
        <c:crossBetween val="midCat"/>
      </c:valAx>
      <c:valAx>
        <c:axId val="10230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3032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-2.8A'!$C$19:$C$179</c:f>
              <c:numCache>
                <c:formatCode>General</c:formatCode>
                <c:ptCount val="161"/>
                <c:pt idx="0">
                  <c:v>0.99099999999999999</c:v>
                </c:pt>
                <c:pt idx="1">
                  <c:v>0.82699999999999996</c:v>
                </c:pt>
                <c:pt idx="2">
                  <c:v>0.81499999999999995</c:v>
                </c:pt>
                <c:pt idx="3">
                  <c:v>0.85099999999999998</c:v>
                </c:pt>
                <c:pt idx="4">
                  <c:v>0.91200000000000003</c:v>
                </c:pt>
                <c:pt idx="5">
                  <c:v>0.97799999999999998</c:v>
                </c:pt>
                <c:pt idx="6">
                  <c:v>1.054</c:v>
                </c:pt>
                <c:pt idx="7">
                  <c:v>1.147</c:v>
                </c:pt>
                <c:pt idx="8">
                  <c:v>1.24</c:v>
                </c:pt>
                <c:pt idx="9">
                  <c:v>1.337</c:v>
                </c:pt>
                <c:pt idx="10">
                  <c:v>1.4359999999999999</c:v>
                </c:pt>
                <c:pt idx="11">
                  <c:v>1.5660000000000001</c:v>
                </c:pt>
                <c:pt idx="12">
                  <c:v>1.7030000000000001</c:v>
                </c:pt>
                <c:pt idx="13">
                  <c:v>1.859</c:v>
                </c:pt>
                <c:pt idx="14">
                  <c:v>2.0409999999999999</c:v>
                </c:pt>
                <c:pt idx="15">
                  <c:v>2.234</c:v>
                </c:pt>
                <c:pt idx="16">
                  <c:v>2.464</c:v>
                </c:pt>
                <c:pt idx="17">
                  <c:v>2.7160000000000002</c:v>
                </c:pt>
                <c:pt idx="18">
                  <c:v>3.004</c:v>
                </c:pt>
                <c:pt idx="19">
                  <c:v>3.3450000000000002</c:v>
                </c:pt>
                <c:pt idx="20">
                  <c:v>3.7309999999999999</c:v>
                </c:pt>
                <c:pt idx="21">
                  <c:v>4.1989999999999998</c:v>
                </c:pt>
                <c:pt idx="22">
                  <c:v>4.7359999999999998</c:v>
                </c:pt>
                <c:pt idx="23">
                  <c:v>5.3710000000000004</c:v>
                </c:pt>
                <c:pt idx="24">
                  <c:v>6.1559999999999997</c:v>
                </c:pt>
                <c:pt idx="25">
                  <c:v>7.5819999999999999</c:v>
                </c:pt>
                <c:pt idx="26">
                  <c:v>8.8840000000000003</c:v>
                </c:pt>
                <c:pt idx="27">
                  <c:v>10.398</c:v>
                </c:pt>
                <c:pt idx="28">
                  <c:v>12.076000000000001</c:v>
                </c:pt>
                <c:pt idx="29">
                  <c:v>14.840999999999999</c:v>
                </c:pt>
                <c:pt idx="30">
                  <c:v>17.829000000000001</c:v>
                </c:pt>
                <c:pt idx="31">
                  <c:v>19.46</c:v>
                </c:pt>
                <c:pt idx="32">
                  <c:v>21.234999999999999</c:v>
                </c:pt>
                <c:pt idx="33">
                  <c:v>23.559000000000001</c:v>
                </c:pt>
                <c:pt idx="34">
                  <c:v>25.309000000000001</c:v>
                </c:pt>
                <c:pt idx="35">
                  <c:v>28.021000000000001</c:v>
                </c:pt>
                <c:pt idx="36">
                  <c:v>30.571000000000002</c:v>
                </c:pt>
                <c:pt idx="37">
                  <c:v>33.597000000000001</c:v>
                </c:pt>
                <c:pt idx="38">
                  <c:v>36.994999999999997</c:v>
                </c:pt>
                <c:pt idx="39">
                  <c:v>40.997</c:v>
                </c:pt>
                <c:pt idx="40">
                  <c:v>45.146999999999998</c:v>
                </c:pt>
                <c:pt idx="41">
                  <c:v>49.981999999999999</c:v>
                </c:pt>
                <c:pt idx="42">
                  <c:v>55.24</c:v>
                </c:pt>
                <c:pt idx="43">
                  <c:v>60.930999999999997</c:v>
                </c:pt>
                <c:pt idx="44">
                  <c:v>67.23</c:v>
                </c:pt>
                <c:pt idx="45">
                  <c:v>74.320999999999998</c:v>
                </c:pt>
                <c:pt idx="46">
                  <c:v>82.143000000000001</c:v>
                </c:pt>
                <c:pt idx="47">
                  <c:v>90.605000000000004</c:v>
                </c:pt>
                <c:pt idx="48">
                  <c:v>100.157</c:v>
                </c:pt>
                <c:pt idx="49">
                  <c:v>110.31399999999999</c:v>
                </c:pt>
                <c:pt idx="50">
                  <c:v>121.01</c:v>
                </c:pt>
                <c:pt idx="51">
                  <c:v>132.09</c:v>
                </c:pt>
                <c:pt idx="52">
                  <c:v>144.47</c:v>
                </c:pt>
                <c:pt idx="53">
                  <c:v>156.82499999999999</c:v>
                </c:pt>
                <c:pt idx="54">
                  <c:v>169.33199999999999</c:v>
                </c:pt>
                <c:pt idx="55">
                  <c:v>182.173</c:v>
                </c:pt>
                <c:pt idx="56">
                  <c:v>194.98099999999999</c:v>
                </c:pt>
                <c:pt idx="57">
                  <c:v>207.63800000000001</c:v>
                </c:pt>
                <c:pt idx="58">
                  <c:v>220.04900000000001</c:v>
                </c:pt>
                <c:pt idx="59">
                  <c:v>231.99600000000001</c:v>
                </c:pt>
                <c:pt idx="60">
                  <c:v>243.23</c:v>
                </c:pt>
                <c:pt idx="61">
                  <c:v>254.179</c:v>
                </c:pt>
                <c:pt idx="62">
                  <c:v>264.226</c:v>
                </c:pt>
                <c:pt idx="63">
                  <c:v>273.61599999999999</c:v>
                </c:pt>
                <c:pt idx="64">
                  <c:v>281.928</c:v>
                </c:pt>
                <c:pt idx="65">
                  <c:v>288.99</c:v>
                </c:pt>
                <c:pt idx="66">
                  <c:v>295.851</c:v>
                </c:pt>
                <c:pt idx="67">
                  <c:v>301.70499999999998</c:v>
                </c:pt>
                <c:pt idx="68">
                  <c:v>306.10500000000002</c:v>
                </c:pt>
                <c:pt idx="69">
                  <c:v>310.89400000000001</c:v>
                </c:pt>
                <c:pt idx="70">
                  <c:v>313.95299999999997</c:v>
                </c:pt>
                <c:pt idx="71">
                  <c:v>317.01499999999999</c:v>
                </c:pt>
                <c:pt idx="72">
                  <c:v>319.51299999999998</c:v>
                </c:pt>
                <c:pt idx="73">
                  <c:v>321.07900000000001</c:v>
                </c:pt>
                <c:pt idx="74">
                  <c:v>322.64699999999999</c:v>
                </c:pt>
                <c:pt idx="75">
                  <c:v>323.90800000000002</c:v>
                </c:pt>
                <c:pt idx="76">
                  <c:v>324.29300000000001</c:v>
                </c:pt>
                <c:pt idx="77">
                  <c:v>324.87900000000002</c:v>
                </c:pt>
                <c:pt idx="78">
                  <c:v>325.267</c:v>
                </c:pt>
                <c:pt idx="79">
                  <c:v>325.78800000000001</c:v>
                </c:pt>
                <c:pt idx="80">
                  <c:v>325.90199999999999</c:v>
                </c:pt>
                <c:pt idx="81">
                  <c:v>326.01100000000002</c:v>
                </c:pt>
                <c:pt idx="82">
                  <c:v>326.08</c:v>
                </c:pt>
                <c:pt idx="83">
                  <c:v>326.08</c:v>
                </c:pt>
                <c:pt idx="84">
                  <c:v>325.976</c:v>
                </c:pt>
                <c:pt idx="85">
                  <c:v>325.71499999999997</c:v>
                </c:pt>
                <c:pt idx="86">
                  <c:v>325.262</c:v>
                </c:pt>
                <c:pt idx="87">
                  <c:v>323.95999999999998</c:v>
                </c:pt>
                <c:pt idx="88">
                  <c:v>322.71499999999997</c:v>
                </c:pt>
                <c:pt idx="89">
                  <c:v>321.21600000000001</c:v>
                </c:pt>
                <c:pt idx="90">
                  <c:v>318.62700000000001</c:v>
                </c:pt>
                <c:pt idx="91">
                  <c:v>315.85300000000001</c:v>
                </c:pt>
                <c:pt idx="92">
                  <c:v>312.70699999999999</c:v>
                </c:pt>
                <c:pt idx="93">
                  <c:v>307.87400000000002</c:v>
                </c:pt>
                <c:pt idx="94">
                  <c:v>302.90899999999999</c:v>
                </c:pt>
                <c:pt idx="95">
                  <c:v>297.01299999999998</c:v>
                </c:pt>
                <c:pt idx="96">
                  <c:v>290.62200000000001</c:v>
                </c:pt>
                <c:pt idx="97">
                  <c:v>283.12099999999998</c:v>
                </c:pt>
                <c:pt idx="98">
                  <c:v>274.45499999999998</c:v>
                </c:pt>
                <c:pt idx="99">
                  <c:v>265.21899999999999</c:v>
                </c:pt>
                <c:pt idx="100">
                  <c:v>254.85300000000001</c:v>
                </c:pt>
                <c:pt idx="101">
                  <c:v>243.62700000000001</c:v>
                </c:pt>
                <c:pt idx="102">
                  <c:v>232.405</c:v>
                </c:pt>
                <c:pt idx="103">
                  <c:v>219.863</c:v>
                </c:pt>
                <c:pt idx="104">
                  <c:v>207.7</c:v>
                </c:pt>
                <c:pt idx="105">
                  <c:v>194.47800000000001</c:v>
                </c:pt>
                <c:pt idx="106">
                  <c:v>181.661</c:v>
                </c:pt>
                <c:pt idx="107">
                  <c:v>169.02</c:v>
                </c:pt>
                <c:pt idx="108">
                  <c:v>155.94300000000001</c:v>
                </c:pt>
                <c:pt idx="109">
                  <c:v>143.381</c:v>
                </c:pt>
                <c:pt idx="110">
                  <c:v>131.47999999999999</c:v>
                </c:pt>
                <c:pt idx="111">
                  <c:v>120.017</c:v>
                </c:pt>
                <c:pt idx="112">
                  <c:v>109.607</c:v>
                </c:pt>
                <c:pt idx="113">
                  <c:v>99.444999999999993</c:v>
                </c:pt>
                <c:pt idx="114">
                  <c:v>90.241</c:v>
                </c:pt>
                <c:pt idx="115">
                  <c:v>81.349000000000004</c:v>
                </c:pt>
                <c:pt idx="116">
                  <c:v>74.105000000000004</c:v>
                </c:pt>
                <c:pt idx="117">
                  <c:v>66.811000000000007</c:v>
                </c:pt>
                <c:pt idx="118">
                  <c:v>60.460999999999999</c:v>
                </c:pt>
                <c:pt idx="119">
                  <c:v>54.651000000000003</c:v>
                </c:pt>
                <c:pt idx="120">
                  <c:v>49.375</c:v>
                </c:pt>
                <c:pt idx="121">
                  <c:v>45.029000000000003</c:v>
                </c:pt>
                <c:pt idx="122">
                  <c:v>40.665999999999997</c:v>
                </c:pt>
                <c:pt idx="123">
                  <c:v>37.151000000000003</c:v>
                </c:pt>
                <c:pt idx="124">
                  <c:v>33.954999999999998</c:v>
                </c:pt>
                <c:pt idx="125">
                  <c:v>30.927</c:v>
                </c:pt>
                <c:pt idx="126">
                  <c:v>28.238</c:v>
                </c:pt>
                <c:pt idx="127">
                  <c:v>25.495000000000001</c:v>
                </c:pt>
                <c:pt idx="128">
                  <c:v>23.710999999999999</c:v>
                </c:pt>
                <c:pt idx="129">
                  <c:v>21.835999999999999</c:v>
                </c:pt>
                <c:pt idx="130">
                  <c:v>20.134</c:v>
                </c:pt>
                <c:pt idx="131">
                  <c:v>16.337</c:v>
                </c:pt>
                <c:pt idx="132">
                  <c:v>13.584</c:v>
                </c:pt>
                <c:pt idx="133">
                  <c:v>11.743</c:v>
                </c:pt>
                <c:pt idx="134">
                  <c:v>9.9730000000000008</c:v>
                </c:pt>
                <c:pt idx="135">
                  <c:v>8.4280000000000008</c:v>
                </c:pt>
                <c:pt idx="136">
                  <c:v>7.0890000000000004</c:v>
                </c:pt>
                <c:pt idx="137">
                  <c:v>6.548</c:v>
                </c:pt>
                <c:pt idx="138">
                  <c:v>5.835</c:v>
                </c:pt>
                <c:pt idx="139">
                  <c:v>5.1820000000000004</c:v>
                </c:pt>
                <c:pt idx="140">
                  <c:v>4.5919999999999996</c:v>
                </c:pt>
                <c:pt idx="141">
                  <c:v>4.1210000000000004</c:v>
                </c:pt>
                <c:pt idx="142">
                  <c:v>3.7040000000000002</c:v>
                </c:pt>
                <c:pt idx="143">
                  <c:v>3.3330000000000002</c:v>
                </c:pt>
                <c:pt idx="144">
                  <c:v>3.032</c:v>
                </c:pt>
                <c:pt idx="145">
                  <c:v>2.7589999999999999</c:v>
                </c:pt>
                <c:pt idx="146">
                  <c:v>2.5209999999999999</c:v>
                </c:pt>
                <c:pt idx="147">
                  <c:v>2.3290000000000002</c:v>
                </c:pt>
                <c:pt idx="148">
                  <c:v>2.1419999999999999</c:v>
                </c:pt>
                <c:pt idx="149">
                  <c:v>1.9870000000000001</c:v>
                </c:pt>
                <c:pt idx="150">
                  <c:v>1.845</c:v>
                </c:pt>
                <c:pt idx="151">
                  <c:v>1.7230000000000001</c:v>
                </c:pt>
                <c:pt idx="152">
                  <c:v>1.6080000000000001</c:v>
                </c:pt>
                <c:pt idx="153">
                  <c:v>1.528</c:v>
                </c:pt>
                <c:pt idx="154">
                  <c:v>1.454</c:v>
                </c:pt>
                <c:pt idx="155">
                  <c:v>1.34</c:v>
                </c:pt>
                <c:pt idx="156">
                  <c:v>1.2629999999999999</c:v>
                </c:pt>
                <c:pt idx="157">
                  <c:v>1.194</c:v>
                </c:pt>
                <c:pt idx="158">
                  <c:v>1.129</c:v>
                </c:pt>
                <c:pt idx="159">
                  <c:v>1.071</c:v>
                </c:pt>
                <c:pt idx="160">
                  <c:v>1.002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D2-4677-80AA-EADA6E72B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01792"/>
        <c:axId val="90407680"/>
      </c:scatterChart>
      <c:valAx>
        <c:axId val="90401792"/>
        <c:scaling>
          <c:orientation val="minMax"/>
        </c:scaling>
        <c:delete val="0"/>
        <c:axPos val="b"/>
        <c:majorTickMark val="out"/>
        <c:minorTickMark val="none"/>
        <c:tickLblPos val="nextTo"/>
        <c:crossAx val="90407680"/>
        <c:crosses val="autoZero"/>
        <c:crossBetween val="midCat"/>
      </c:valAx>
      <c:valAx>
        <c:axId val="90407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4017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-3A'!$C$19:$C$179</c:f>
              <c:numCache>
                <c:formatCode>General</c:formatCode>
                <c:ptCount val="161"/>
                <c:pt idx="0">
                  <c:v>1.016</c:v>
                </c:pt>
                <c:pt idx="1">
                  <c:v>0.85299999999999998</c:v>
                </c:pt>
                <c:pt idx="2">
                  <c:v>0.85</c:v>
                </c:pt>
                <c:pt idx="3">
                  <c:v>0.89900000000000002</c:v>
                </c:pt>
                <c:pt idx="4">
                  <c:v>0.95499999999999996</c:v>
                </c:pt>
                <c:pt idx="5">
                  <c:v>1.0329999999999999</c:v>
                </c:pt>
                <c:pt idx="6">
                  <c:v>1.117</c:v>
                </c:pt>
                <c:pt idx="7">
                  <c:v>1.208</c:v>
                </c:pt>
                <c:pt idx="8">
                  <c:v>1.31</c:v>
                </c:pt>
                <c:pt idx="9">
                  <c:v>1.415</c:v>
                </c:pt>
                <c:pt idx="10">
                  <c:v>1.534</c:v>
                </c:pt>
                <c:pt idx="11">
                  <c:v>1.663</c:v>
                </c:pt>
                <c:pt idx="12">
                  <c:v>1.8109999999999999</c:v>
                </c:pt>
                <c:pt idx="13">
                  <c:v>1.9770000000000001</c:v>
                </c:pt>
                <c:pt idx="14">
                  <c:v>2.161</c:v>
                </c:pt>
                <c:pt idx="15">
                  <c:v>2.3839999999999999</c:v>
                </c:pt>
                <c:pt idx="16">
                  <c:v>2.6179999999999999</c:v>
                </c:pt>
                <c:pt idx="17">
                  <c:v>2.887</c:v>
                </c:pt>
                <c:pt idx="18">
                  <c:v>3.2010000000000001</c:v>
                </c:pt>
                <c:pt idx="19">
                  <c:v>3.5760000000000001</c:v>
                </c:pt>
                <c:pt idx="20">
                  <c:v>3.9820000000000002</c:v>
                </c:pt>
                <c:pt idx="21">
                  <c:v>4.4550000000000001</c:v>
                </c:pt>
                <c:pt idx="22">
                  <c:v>5.0449999999999999</c:v>
                </c:pt>
                <c:pt idx="23">
                  <c:v>5.7110000000000003</c:v>
                </c:pt>
                <c:pt idx="24">
                  <c:v>7.085</c:v>
                </c:pt>
                <c:pt idx="25">
                  <c:v>7.6929999999999996</c:v>
                </c:pt>
                <c:pt idx="26">
                  <c:v>9.27</c:v>
                </c:pt>
                <c:pt idx="27">
                  <c:v>10.916</c:v>
                </c:pt>
                <c:pt idx="28">
                  <c:v>12.846</c:v>
                </c:pt>
                <c:pt idx="29">
                  <c:v>15.826000000000001</c:v>
                </c:pt>
                <c:pt idx="30">
                  <c:v>19.436</c:v>
                </c:pt>
                <c:pt idx="31">
                  <c:v>20.956</c:v>
                </c:pt>
                <c:pt idx="32">
                  <c:v>22.733000000000001</c:v>
                </c:pt>
                <c:pt idx="33">
                  <c:v>24.759</c:v>
                </c:pt>
                <c:pt idx="34">
                  <c:v>27.349</c:v>
                </c:pt>
                <c:pt idx="35">
                  <c:v>29.818999999999999</c:v>
                </c:pt>
                <c:pt idx="36">
                  <c:v>32.844000000000001</c:v>
                </c:pt>
                <c:pt idx="37">
                  <c:v>35.890999999999998</c:v>
                </c:pt>
                <c:pt idx="38">
                  <c:v>39.796999999999997</c:v>
                </c:pt>
                <c:pt idx="39">
                  <c:v>43.779000000000003</c:v>
                </c:pt>
                <c:pt idx="40">
                  <c:v>48.093000000000004</c:v>
                </c:pt>
                <c:pt idx="41">
                  <c:v>53.399000000000001</c:v>
                </c:pt>
                <c:pt idx="42">
                  <c:v>59.152999999999999</c:v>
                </c:pt>
                <c:pt idx="43">
                  <c:v>65.206000000000003</c:v>
                </c:pt>
                <c:pt idx="44">
                  <c:v>71.897999999999996</c:v>
                </c:pt>
                <c:pt idx="45">
                  <c:v>79.736000000000004</c:v>
                </c:pt>
                <c:pt idx="46">
                  <c:v>87.888000000000005</c:v>
                </c:pt>
                <c:pt idx="47">
                  <c:v>97.257000000000005</c:v>
                </c:pt>
                <c:pt idx="48">
                  <c:v>107.15</c:v>
                </c:pt>
                <c:pt idx="49">
                  <c:v>118.384</c:v>
                </c:pt>
                <c:pt idx="50">
                  <c:v>130.125</c:v>
                </c:pt>
                <c:pt idx="51">
                  <c:v>142.042</c:v>
                </c:pt>
                <c:pt idx="52">
                  <c:v>154.86799999999999</c:v>
                </c:pt>
                <c:pt idx="53">
                  <c:v>168.38499999999999</c:v>
                </c:pt>
                <c:pt idx="54">
                  <c:v>181.88399999999999</c:v>
                </c:pt>
                <c:pt idx="55">
                  <c:v>195.33699999999999</c:v>
                </c:pt>
                <c:pt idx="56">
                  <c:v>209.291</c:v>
                </c:pt>
                <c:pt idx="57">
                  <c:v>222.50700000000001</c:v>
                </c:pt>
                <c:pt idx="58">
                  <c:v>236.321</c:v>
                </c:pt>
                <c:pt idx="59">
                  <c:v>249.01599999999999</c:v>
                </c:pt>
                <c:pt idx="60">
                  <c:v>261.01299999999998</c:v>
                </c:pt>
                <c:pt idx="61">
                  <c:v>272.98200000000003</c:v>
                </c:pt>
                <c:pt idx="62">
                  <c:v>283.39</c:v>
                </c:pt>
                <c:pt idx="63">
                  <c:v>293.089</c:v>
                </c:pt>
                <c:pt idx="64">
                  <c:v>302.16300000000001</c:v>
                </c:pt>
                <c:pt idx="65">
                  <c:v>310.495</c:v>
                </c:pt>
                <c:pt idx="66">
                  <c:v>317.56200000000001</c:v>
                </c:pt>
                <c:pt idx="67">
                  <c:v>323.45699999999999</c:v>
                </c:pt>
                <c:pt idx="68">
                  <c:v>328.91199999999998</c:v>
                </c:pt>
                <c:pt idx="69">
                  <c:v>333.24400000000003</c:v>
                </c:pt>
                <c:pt idx="70">
                  <c:v>337.245</c:v>
                </c:pt>
                <c:pt idx="71">
                  <c:v>340.13299999999998</c:v>
                </c:pt>
                <c:pt idx="72">
                  <c:v>342.67899999999997</c:v>
                </c:pt>
                <c:pt idx="73">
                  <c:v>344.34300000000002</c:v>
                </c:pt>
                <c:pt idx="74">
                  <c:v>346.00400000000002</c:v>
                </c:pt>
                <c:pt idx="75">
                  <c:v>347.37900000000002</c:v>
                </c:pt>
                <c:pt idx="76">
                  <c:v>347.85199999999998</c:v>
                </c:pt>
                <c:pt idx="77">
                  <c:v>348.399</c:v>
                </c:pt>
                <c:pt idx="78">
                  <c:v>348.95100000000002</c:v>
                </c:pt>
                <c:pt idx="79">
                  <c:v>349.26</c:v>
                </c:pt>
                <c:pt idx="80">
                  <c:v>349.53399999999999</c:v>
                </c:pt>
                <c:pt idx="81">
                  <c:v>349.67</c:v>
                </c:pt>
                <c:pt idx="82">
                  <c:v>349.74099999999999</c:v>
                </c:pt>
                <c:pt idx="83">
                  <c:v>349.73</c:v>
                </c:pt>
                <c:pt idx="84">
                  <c:v>349.60899999999998</c:v>
                </c:pt>
                <c:pt idx="85">
                  <c:v>349.33100000000002</c:v>
                </c:pt>
                <c:pt idx="86">
                  <c:v>348.75</c:v>
                </c:pt>
                <c:pt idx="87">
                  <c:v>347.50299999999999</c:v>
                </c:pt>
                <c:pt idx="88">
                  <c:v>346.06200000000001</c:v>
                </c:pt>
                <c:pt idx="89">
                  <c:v>344.33300000000003</c:v>
                </c:pt>
                <c:pt idx="90">
                  <c:v>341.83600000000001</c:v>
                </c:pt>
                <c:pt idx="91">
                  <c:v>338.81</c:v>
                </c:pt>
                <c:pt idx="92">
                  <c:v>334.76799999999997</c:v>
                </c:pt>
                <c:pt idx="93">
                  <c:v>330.62200000000001</c:v>
                </c:pt>
                <c:pt idx="94">
                  <c:v>324.82100000000003</c:v>
                </c:pt>
                <c:pt idx="95">
                  <c:v>319.04899999999998</c:v>
                </c:pt>
                <c:pt idx="96">
                  <c:v>311.41899999999998</c:v>
                </c:pt>
                <c:pt idx="97">
                  <c:v>303.26900000000001</c:v>
                </c:pt>
                <c:pt idx="98">
                  <c:v>294.16500000000002</c:v>
                </c:pt>
                <c:pt idx="99">
                  <c:v>284.08199999999999</c:v>
                </c:pt>
                <c:pt idx="100">
                  <c:v>273.31099999999998</c:v>
                </c:pt>
                <c:pt idx="101">
                  <c:v>261.315</c:v>
                </c:pt>
                <c:pt idx="102">
                  <c:v>248.93</c:v>
                </c:pt>
                <c:pt idx="103">
                  <c:v>235.81299999999999</c:v>
                </c:pt>
                <c:pt idx="104">
                  <c:v>222.75200000000001</c:v>
                </c:pt>
                <c:pt idx="105">
                  <c:v>208.697</c:v>
                </c:pt>
                <c:pt idx="106">
                  <c:v>194.43299999999999</c:v>
                </c:pt>
                <c:pt idx="107">
                  <c:v>180.833</c:v>
                </c:pt>
                <c:pt idx="108">
                  <c:v>167.09299999999999</c:v>
                </c:pt>
                <c:pt idx="109">
                  <c:v>153.58600000000001</c:v>
                </c:pt>
                <c:pt idx="110">
                  <c:v>141.08699999999999</c:v>
                </c:pt>
                <c:pt idx="111">
                  <c:v>128.54400000000001</c:v>
                </c:pt>
                <c:pt idx="112">
                  <c:v>117.414</c:v>
                </c:pt>
                <c:pt idx="113">
                  <c:v>106.61199999999999</c:v>
                </c:pt>
                <c:pt idx="114">
                  <c:v>96.507999999999996</c:v>
                </c:pt>
                <c:pt idx="115">
                  <c:v>87.481999999999999</c:v>
                </c:pt>
                <c:pt idx="116">
                  <c:v>78.944000000000003</c:v>
                </c:pt>
                <c:pt idx="117">
                  <c:v>71.518000000000001</c:v>
                </c:pt>
                <c:pt idx="118">
                  <c:v>64.411000000000001</c:v>
                </c:pt>
                <c:pt idx="119">
                  <c:v>58.503999999999998</c:v>
                </c:pt>
                <c:pt idx="120">
                  <c:v>52.857999999999997</c:v>
                </c:pt>
                <c:pt idx="121">
                  <c:v>47.968000000000004</c:v>
                </c:pt>
                <c:pt idx="122">
                  <c:v>43.476999999999997</c:v>
                </c:pt>
                <c:pt idx="123">
                  <c:v>39.347000000000001</c:v>
                </c:pt>
                <c:pt idx="124">
                  <c:v>36.148000000000003</c:v>
                </c:pt>
                <c:pt idx="125">
                  <c:v>32.500999999999998</c:v>
                </c:pt>
                <c:pt idx="126">
                  <c:v>29.806000000000001</c:v>
                </c:pt>
                <c:pt idx="127">
                  <c:v>27.231000000000002</c:v>
                </c:pt>
                <c:pt idx="128">
                  <c:v>25.187000000000001</c:v>
                </c:pt>
                <c:pt idx="129">
                  <c:v>23.347000000000001</c:v>
                </c:pt>
                <c:pt idx="130">
                  <c:v>20.934000000000001</c:v>
                </c:pt>
                <c:pt idx="131">
                  <c:v>17.317</c:v>
                </c:pt>
                <c:pt idx="132">
                  <c:v>14.617000000000001</c:v>
                </c:pt>
                <c:pt idx="133">
                  <c:v>12.077</c:v>
                </c:pt>
                <c:pt idx="134">
                  <c:v>10.414</c:v>
                </c:pt>
                <c:pt idx="135">
                  <c:v>8.8219999999999992</c:v>
                </c:pt>
                <c:pt idx="136">
                  <c:v>8.0269999999999992</c:v>
                </c:pt>
                <c:pt idx="137">
                  <c:v>6.6310000000000002</c:v>
                </c:pt>
                <c:pt idx="138">
                  <c:v>6.12</c:v>
                </c:pt>
                <c:pt idx="139">
                  <c:v>5.4710000000000001</c:v>
                </c:pt>
                <c:pt idx="140">
                  <c:v>4.8860000000000001</c:v>
                </c:pt>
                <c:pt idx="141">
                  <c:v>4.3639999999999999</c:v>
                </c:pt>
                <c:pt idx="142">
                  <c:v>3.92</c:v>
                </c:pt>
                <c:pt idx="143">
                  <c:v>3.544</c:v>
                </c:pt>
                <c:pt idx="144">
                  <c:v>3.206</c:v>
                </c:pt>
                <c:pt idx="145">
                  <c:v>2.9220000000000002</c:v>
                </c:pt>
                <c:pt idx="146">
                  <c:v>2.67</c:v>
                </c:pt>
                <c:pt idx="147">
                  <c:v>2.4540000000000002</c:v>
                </c:pt>
                <c:pt idx="148">
                  <c:v>2.266</c:v>
                </c:pt>
                <c:pt idx="149">
                  <c:v>2.0920000000000001</c:v>
                </c:pt>
                <c:pt idx="150">
                  <c:v>1.9450000000000001</c:v>
                </c:pt>
                <c:pt idx="151">
                  <c:v>1.806</c:v>
                </c:pt>
                <c:pt idx="152">
                  <c:v>1.6870000000000001</c:v>
                </c:pt>
                <c:pt idx="153">
                  <c:v>1.5840000000000001</c:v>
                </c:pt>
                <c:pt idx="154">
                  <c:v>1.486</c:v>
                </c:pt>
                <c:pt idx="155">
                  <c:v>1.3979999999999999</c:v>
                </c:pt>
                <c:pt idx="156">
                  <c:v>1.3160000000000001</c:v>
                </c:pt>
                <c:pt idx="157">
                  <c:v>1.242</c:v>
                </c:pt>
                <c:pt idx="158">
                  <c:v>1.179</c:v>
                </c:pt>
                <c:pt idx="159">
                  <c:v>1.1180000000000001</c:v>
                </c:pt>
                <c:pt idx="160">
                  <c:v>1.0660000000000001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FA-459E-BEC2-D2EB7DB6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647552"/>
        <c:axId val="91304704"/>
      </c:scatterChart>
      <c:valAx>
        <c:axId val="9064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91304704"/>
        <c:crosses val="autoZero"/>
        <c:crossBetween val="midCat"/>
      </c:valAx>
      <c:valAx>
        <c:axId val="91304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0647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-4A'!$C$19:$C$179</c:f>
              <c:numCache>
                <c:formatCode>General</c:formatCode>
                <c:ptCount val="161"/>
                <c:pt idx="0">
                  <c:v>1.256</c:v>
                </c:pt>
                <c:pt idx="1">
                  <c:v>1.1040000000000001</c:v>
                </c:pt>
                <c:pt idx="2">
                  <c:v>1.1060000000000001</c:v>
                </c:pt>
                <c:pt idx="3">
                  <c:v>1.163</c:v>
                </c:pt>
                <c:pt idx="4">
                  <c:v>1.2509999999999999</c:v>
                </c:pt>
                <c:pt idx="5">
                  <c:v>1.339</c:v>
                </c:pt>
                <c:pt idx="6">
                  <c:v>1.4419999999999999</c:v>
                </c:pt>
                <c:pt idx="7">
                  <c:v>1.5580000000000001</c:v>
                </c:pt>
                <c:pt idx="8">
                  <c:v>1.681</c:v>
                </c:pt>
                <c:pt idx="9">
                  <c:v>1.8169999999999999</c:v>
                </c:pt>
                <c:pt idx="10">
                  <c:v>1.968</c:v>
                </c:pt>
                <c:pt idx="11">
                  <c:v>2.14</c:v>
                </c:pt>
                <c:pt idx="12">
                  <c:v>2.3210000000000002</c:v>
                </c:pt>
                <c:pt idx="13">
                  <c:v>2.5339999999999998</c:v>
                </c:pt>
                <c:pt idx="14">
                  <c:v>2.778</c:v>
                </c:pt>
                <c:pt idx="15">
                  <c:v>3.05</c:v>
                </c:pt>
                <c:pt idx="16">
                  <c:v>3.3679999999999999</c:v>
                </c:pt>
                <c:pt idx="17">
                  <c:v>3.714</c:v>
                </c:pt>
                <c:pt idx="18">
                  <c:v>4.117</c:v>
                </c:pt>
                <c:pt idx="19">
                  <c:v>4.5860000000000003</c:v>
                </c:pt>
                <c:pt idx="20">
                  <c:v>5.133</c:v>
                </c:pt>
                <c:pt idx="21">
                  <c:v>5.77</c:v>
                </c:pt>
                <c:pt idx="22">
                  <c:v>6.5369999999999999</c:v>
                </c:pt>
                <c:pt idx="23">
                  <c:v>7.9480000000000004</c:v>
                </c:pt>
                <c:pt idx="24">
                  <c:v>8.6880000000000006</c:v>
                </c:pt>
                <c:pt idx="25">
                  <c:v>10.327</c:v>
                </c:pt>
                <c:pt idx="26">
                  <c:v>12.087</c:v>
                </c:pt>
                <c:pt idx="27">
                  <c:v>14.670999999999999</c:v>
                </c:pt>
                <c:pt idx="28">
                  <c:v>17.335999999999999</c:v>
                </c:pt>
                <c:pt idx="29">
                  <c:v>21.015000000000001</c:v>
                </c:pt>
                <c:pt idx="30">
                  <c:v>25.527000000000001</c:v>
                </c:pt>
                <c:pt idx="31">
                  <c:v>27.626000000000001</c:v>
                </c:pt>
                <c:pt idx="32">
                  <c:v>30.164999999999999</c:v>
                </c:pt>
                <c:pt idx="33">
                  <c:v>33.134</c:v>
                </c:pt>
                <c:pt idx="34">
                  <c:v>36.124000000000002</c:v>
                </c:pt>
                <c:pt idx="35">
                  <c:v>39.381999999999998</c:v>
                </c:pt>
                <c:pt idx="36">
                  <c:v>43.603999999999999</c:v>
                </c:pt>
                <c:pt idx="37">
                  <c:v>47.786000000000001</c:v>
                </c:pt>
                <c:pt idx="38">
                  <c:v>52.808</c:v>
                </c:pt>
                <c:pt idx="39">
                  <c:v>58.271999999999998</c:v>
                </c:pt>
                <c:pt idx="40">
                  <c:v>64.085999999999999</c:v>
                </c:pt>
                <c:pt idx="41">
                  <c:v>70.790999999999997</c:v>
                </c:pt>
                <c:pt idx="42">
                  <c:v>78.343000000000004</c:v>
                </c:pt>
                <c:pt idx="43">
                  <c:v>86.534000000000006</c:v>
                </c:pt>
                <c:pt idx="44">
                  <c:v>95.680999999999997</c:v>
                </c:pt>
                <c:pt idx="45">
                  <c:v>106.377</c:v>
                </c:pt>
                <c:pt idx="46">
                  <c:v>117.29900000000001</c:v>
                </c:pt>
                <c:pt idx="47">
                  <c:v>129.47999999999999</c:v>
                </c:pt>
                <c:pt idx="48">
                  <c:v>143.477</c:v>
                </c:pt>
                <c:pt idx="49">
                  <c:v>158.066</c:v>
                </c:pt>
                <c:pt idx="50">
                  <c:v>173.452</c:v>
                </c:pt>
                <c:pt idx="51">
                  <c:v>189.238</c:v>
                </c:pt>
                <c:pt idx="52">
                  <c:v>206.68100000000001</c:v>
                </c:pt>
                <c:pt idx="53">
                  <c:v>224.667</c:v>
                </c:pt>
                <c:pt idx="54">
                  <c:v>242.446</c:v>
                </c:pt>
                <c:pt idx="55">
                  <c:v>260.99200000000002</c:v>
                </c:pt>
                <c:pt idx="56">
                  <c:v>279.43599999999998</c:v>
                </c:pt>
                <c:pt idx="57">
                  <c:v>297.41000000000003</c:v>
                </c:pt>
                <c:pt idx="58">
                  <c:v>315.22800000000001</c:v>
                </c:pt>
                <c:pt idx="59">
                  <c:v>332.601</c:v>
                </c:pt>
                <c:pt idx="60">
                  <c:v>349.24099999999999</c:v>
                </c:pt>
                <c:pt idx="61">
                  <c:v>364.70499999999998</c:v>
                </c:pt>
                <c:pt idx="62">
                  <c:v>379.07799999999997</c:v>
                </c:pt>
                <c:pt idx="63">
                  <c:v>392.11399999999998</c:v>
                </c:pt>
                <c:pt idx="64">
                  <c:v>404.14600000000002</c:v>
                </c:pt>
                <c:pt idx="65">
                  <c:v>414.608</c:v>
                </c:pt>
                <c:pt idx="66">
                  <c:v>423.988</c:v>
                </c:pt>
                <c:pt idx="67">
                  <c:v>432.10199999999998</c:v>
                </c:pt>
                <c:pt idx="68">
                  <c:v>439.64400000000001</c:v>
                </c:pt>
                <c:pt idx="69">
                  <c:v>445.55399999999997</c:v>
                </c:pt>
                <c:pt idx="70">
                  <c:v>450.66</c:v>
                </c:pt>
                <c:pt idx="71">
                  <c:v>454.70100000000002</c:v>
                </c:pt>
                <c:pt idx="72">
                  <c:v>457.85</c:v>
                </c:pt>
                <c:pt idx="73">
                  <c:v>460.66800000000001</c:v>
                </c:pt>
                <c:pt idx="74">
                  <c:v>462.28300000000002</c:v>
                </c:pt>
                <c:pt idx="75">
                  <c:v>463.91800000000001</c:v>
                </c:pt>
                <c:pt idx="76">
                  <c:v>465.21800000000002</c:v>
                </c:pt>
                <c:pt idx="77">
                  <c:v>465.62</c:v>
                </c:pt>
                <c:pt idx="78">
                  <c:v>466.07799999999997</c:v>
                </c:pt>
                <c:pt idx="79">
                  <c:v>466.53100000000001</c:v>
                </c:pt>
                <c:pt idx="80">
                  <c:v>466.77800000000002</c:v>
                </c:pt>
                <c:pt idx="81">
                  <c:v>466.96</c:v>
                </c:pt>
                <c:pt idx="82">
                  <c:v>467.01900000000001</c:v>
                </c:pt>
                <c:pt idx="83">
                  <c:v>466.96600000000001</c:v>
                </c:pt>
                <c:pt idx="84">
                  <c:v>466.72899999999998</c:v>
                </c:pt>
                <c:pt idx="85">
                  <c:v>466.34699999999998</c:v>
                </c:pt>
                <c:pt idx="86">
                  <c:v>465.67599999999999</c:v>
                </c:pt>
                <c:pt idx="87">
                  <c:v>463.96199999999999</c:v>
                </c:pt>
                <c:pt idx="88">
                  <c:v>462.25299999999999</c:v>
                </c:pt>
                <c:pt idx="89">
                  <c:v>459.46800000000002</c:v>
                </c:pt>
                <c:pt idx="90">
                  <c:v>456.22899999999998</c:v>
                </c:pt>
                <c:pt idx="91">
                  <c:v>452.26100000000002</c:v>
                </c:pt>
                <c:pt idx="92">
                  <c:v>446.96100000000001</c:v>
                </c:pt>
                <c:pt idx="93">
                  <c:v>440.65699999999998</c:v>
                </c:pt>
                <c:pt idx="94">
                  <c:v>433.548</c:v>
                </c:pt>
                <c:pt idx="95">
                  <c:v>424.98399999999998</c:v>
                </c:pt>
                <c:pt idx="96">
                  <c:v>415.77300000000002</c:v>
                </c:pt>
                <c:pt idx="97">
                  <c:v>404.42</c:v>
                </c:pt>
                <c:pt idx="98">
                  <c:v>392.39400000000001</c:v>
                </c:pt>
                <c:pt idx="99">
                  <c:v>379.005</c:v>
                </c:pt>
                <c:pt idx="100">
                  <c:v>364.23200000000003</c:v>
                </c:pt>
                <c:pt idx="101">
                  <c:v>348.387</c:v>
                </c:pt>
                <c:pt idx="102">
                  <c:v>331.81099999999998</c:v>
                </c:pt>
                <c:pt idx="103">
                  <c:v>314.66899999999998</c:v>
                </c:pt>
                <c:pt idx="104">
                  <c:v>296.96100000000001</c:v>
                </c:pt>
                <c:pt idx="105">
                  <c:v>278.48700000000002</c:v>
                </c:pt>
                <c:pt idx="106">
                  <c:v>259.25400000000002</c:v>
                </c:pt>
                <c:pt idx="107">
                  <c:v>240.947</c:v>
                </c:pt>
                <c:pt idx="108">
                  <c:v>222.76300000000001</c:v>
                </c:pt>
                <c:pt idx="109">
                  <c:v>204.803</c:v>
                </c:pt>
                <c:pt idx="110">
                  <c:v>187.49</c:v>
                </c:pt>
                <c:pt idx="111">
                  <c:v>171.34100000000001</c:v>
                </c:pt>
                <c:pt idx="112">
                  <c:v>156.45699999999999</c:v>
                </c:pt>
                <c:pt idx="113">
                  <c:v>141.51400000000001</c:v>
                </c:pt>
                <c:pt idx="114">
                  <c:v>128.393</c:v>
                </c:pt>
                <c:pt idx="115">
                  <c:v>115.898</c:v>
                </c:pt>
                <c:pt idx="116">
                  <c:v>105.122</c:v>
                </c:pt>
                <c:pt idx="117">
                  <c:v>94.906999999999996</c:v>
                </c:pt>
                <c:pt idx="118">
                  <c:v>85.760999999999996</c:v>
                </c:pt>
                <c:pt idx="119">
                  <c:v>77.915999999999997</c:v>
                </c:pt>
                <c:pt idx="120">
                  <c:v>70.406999999999996</c:v>
                </c:pt>
                <c:pt idx="121">
                  <c:v>63.725999999999999</c:v>
                </c:pt>
                <c:pt idx="122">
                  <c:v>57.856999999999999</c:v>
                </c:pt>
                <c:pt idx="123">
                  <c:v>52.389000000000003</c:v>
                </c:pt>
                <c:pt idx="124">
                  <c:v>47.322000000000003</c:v>
                </c:pt>
                <c:pt idx="125">
                  <c:v>43.158999999999999</c:v>
                </c:pt>
                <c:pt idx="126">
                  <c:v>39.308</c:v>
                </c:pt>
                <c:pt idx="127">
                  <c:v>36.167000000000002</c:v>
                </c:pt>
                <c:pt idx="128">
                  <c:v>33.033000000000001</c:v>
                </c:pt>
                <c:pt idx="129">
                  <c:v>30.285</c:v>
                </c:pt>
                <c:pt idx="130">
                  <c:v>27.824999999999999</c:v>
                </c:pt>
                <c:pt idx="131">
                  <c:v>22.71</c:v>
                </c:pt>
                <c:pt idx="132">
                  <c:v>18.963999999999999</c:v>
                </c:pt>
                <c:pt idx="133">
                  <c:v>15.913</c:v>
                </c:pt>
                <c:pt idx="134">
                  <c:v>13.273999999999999</c:v>
                </c:pt>
                <c:pt idx="135">
                  <c:v>11.593</c:v>
                </c:pt>
                <c:pt idx="136">
                  <c:v>10.016999999999999</c:v>
                </c:pt>
                <c:pt idx="137">
                  <c:v>8.6170000000000009</c:v>
                </c:pt>
                <c:pt idx="138">
                  <c:v>7.9189999999999996</c:v>
                </c:pt>
                <c:pt idx="139">
                  <c:v>7.0529999999999999</c:v>
                </c:pt>
                <c:pt idx="140">
                  <c:v>6.2930000000000001</c:v>
                </c:pt>
                <c:pt idx="141">
                  <c:v>5.6070000000000002</c:v>
                </c:pt>
                <c:pt idx="142">
                  <c:v>5.0259999999999998</c:v>
                </c:pt>
                <c:pt idx="143">
                  <c:v>4.5179999999999998</c:v>
                </c:pt>
                <c:pt idx="144">
                  <c:v>4.09</c:v>
                </c:pt>
                <c:pt idx="145">
                  <c:v>3.714</c:v>
                </c:pt>
                <c:pt idx="146">
                  <c:v>3.391</c:v>
                </c:pt>
                <c:pt idx="147">
                  <c:v>3.1110000000000002</c:v>
                </c:pt>
                <c:pt idx="148">
                  <c:v>2.8620000000000001</c:v>
                </c:pt>
                <c:pt idx="149">
                  <c:v>2.6320000000000001</c:v>
                </c:pt>
                <c:pt idx="150">
                  <c:v>2.4409999999999998</c:v>
                </c:pt>
                <c:pt idx="151">
                  <c:v>2.266</c:v>
                </c:pt>
                <c:pt idx="152">
                  <c:v>2.1080000000000001</c:v>
                </c:pt>
                <c:pt idx="153">
                  <c:v>1.974</c:v>
                </c:pt>
                <c:pt idx="154">
                  <c:v>1.8460000000000001</c:v>
                </c:pt>
                <c:pt idx="155">
                  <c:v>1.7330000000000001</c:v>
                </c:pt>
                <c:pt idx="156">
                  <c:v>1.6279999999999999</c:v>
                </c:pt>
                <c:pt idx="157">
                  <c:v>1.534</c:v>
                </c:pt>
                <c:pt idx="158">
                  <c:v>1.454</c:v>
                </c:pt>
                <c:pt idx="159">
                  <c:v>1.379</c:v>
                </c:pt>
                <c:pt idx="160">
                  <c:v>1.3049999999999999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4C-43B3-AE90-1DCA1B9D4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44192"/>
        <c:axId val="103945728"/>
      </c:scatterChart>
      <c:valAx>
        <c:axId val="1039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3945728"/>
        <c:crosses val="autoZero"/>
        <c:crossBetween val="midCat"/>
      </c:valAx>
      <c:valAx>
        <c:axId val="10394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944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Summary!$A$21:$A$41</c:f>
              <c:numCache>
                <c:formatCode>0.00</c:formatCode>
                <c:ptCount val="21"/>
                <c:pt idx="0">
                  <c:v>-3.9986199999999998</c:v>
                </c:pt>
                <c:pt idx="1">
                  <c:v>-3.0002400000000002</c:v>
                </c:pt>
                <c:pt idx="2">
                  <c:v>-2.7991000000000001</c:v>
                </c:pt>
                <c:pt idx="3">
                  <c:v>-1.9995099999999999</c:v>
                </c:pt>
                <c:pt idx="4">
                  <c:v>-0.99876000000000009</c:v>
                </c:pt>
                <c:pt idx="5">
                  <c:v>-1.06E-3</c:v>
                </c:pt>
                <c:pt idx="6">
                  <c:v>0.99895999999999996</c:v>
                </c:pt>
                <c:pt idx="7">
                  <c:v>2.0005000000000002</c:v>
                </c:pt>
                <c:pt idx="8">
                  <c:v>2.7994699999999999</c:v>
                </c:pt>
                <c:pt idx="9">
                  <c:v>3.00074</c:v>
                </c:pt>
                <c:pt idx="10">
                  <c:v>3.9994700000000001</c:v>
                </c:pt>
                <c:pt idx="11">
                  <c:v>3.0008499999999998</c:v>
                </c:pt>
                <c:pt idx="12">
                  <c:v>2.7995199999999998</c:v>
                </c:pt>
                <c:pt idx="13">
                  <c:v>2.0005700000000002</c:v>
                </c:pt>
                <c:pt idx="14">
                  <c:v>0.99885000000000002</c:v>
                </c:pt>
                <c:pt idx="15">
                  <c:v>-1.2099999999999999E-3</c:v>
                </c:pt>
                <c:pt idx="16">
                  <c:v>-0.99882000000000004</c:v>
                </c:pt>
                <c:pt idx="17">
                  <c:v>-1.9994200000000002</c:v>
                </c:pt>
                <c:pt idx="18">
                  <c:v>-2.7991600000000001</c:v>
                </c:pt>
                <c:pt idx="19">
                  <c:v>-3.0002200000000001</c:v>
                </c:pt>
                <c:pt idx="20">
                  <c:v>-3.9985200000000001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2-4EC3-8D6B-DA20E2C0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63776"/>
        <c:axId val="121165312"/>
      </c:scatterChart>
      <c:valAx>
        <c:axId val="12116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65312"/>
        <c:crosses val="autoZero"/>
        <c:crossBetween val="midCat"/>
      </c:valAx>
      <c:valAx>
        <c:axId val="12116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163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2852143482059E-2"/>
          <c:y val="7.4548702245552642E-2"/>
          <c:w val="0.71554024496937885"/>
          <c:h val="0.8971988918051909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yVal>
            <c:numRef>
              <c:f>Summary!$B$21:$B$41</c:f>
              <c:numCache>
                <c:formatCode>0.00</c:formatCode>
                <c:ptCount val="21"/>
                <c:pt idx="0">
                  <c:v>466.84</c:v>
                </c:pt>
                <c:pt idx="1">
                  <c:v>353.18</c:v>
                </c:pt>
                <c:pt idx="2">
                  <c:v>329.99</c:v>
                </c:pt>
                <c:pt idx="3">
                  <c:v>237.27</c:v>
                </c:pt>
                <c:pt idx="4">
                  <c:v>120.31</c:v>
                </c:pt>
                <c:pt idx="5">
                  <c:v>3.14</c:v>
                </c:pt>
                <c:pt idx="6">
                  <c:v>-114.61</c:v>
                </c:pt>
                <c:pt idx="7">
                  <c:v>-232.62</c:v>
                </c:pt>
                <c:pt idx="8">
                  <c:v>-326.73</c:v>
                </c:pt>
                <c:pt idx="9">
                  <c:v>-350.39</c:v>
                </c:pt>
                <c:pt idx="10">
                  <c:v>-467.79</c:v>
                </c:pt>
                <c:pt idx="11">
                  <c:v>-354.05</c:v>
                </c:pt>
                <c:pt idx="12">
                  <c:v>-330.82</c:v>
                </c:pt>
                <c:pt idx="13">
                  <c:v>-238.17</c:v>
                </c:pt>
                <c:pt idx="14">
                  <c:v>-121.12</c:v>
                </c:pt>
                <c:pt idx="15">
                  <c:v>-3.68</c:v>
                </c:pt>
                <c:pt idx="16">
                  <c:v>113.82</c:v>
                </c:pt>
                <c:pt idx="17">
                  <c:v>231.75</c:v>
                </c:pt>
                <c:pt idx="18">
                  <c:v>325.89999999999998</c:v>
                </c:pt>
                <c:pt idx="19">
                  <c:v>349.54</c:v>
                </c:pt>
                <c:pt idx="20">
                  <c:v>466.81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D2-4AD2-869B-58C6E61E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291904"/>
        <c:axId val="121293440"/>
      </c:scatterChart>
      <c:valAx>
        <c:axId val="12129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293440"/>
        <c:crosses val="autoZero"/>
        <c:crossBetween val="midCat"/>
      </c:valAx>
      <c:valAx>
        <c:axId val="12129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2919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Summary!$A$21:$A$41</c:f>
              <c:numCache>
                <c:formatCode>0.00</c:formatCode>
                <c:ptCount val="21"/>
                <c:pt idx="0">
                  <c:v>-3.9986199999999998</c:v>
                </c:pt>
                <c:pt idx="1">
                  <c:v>-3.0002400000000002</c:v>
                </c:pt>
                <c:pt idx="2">
                  <c:v>-2.7991000000000001</c:v>
                </c:pt>
                <c:pt idx="3">
                  <c:v>-1.9995099999999999</c:v>
                </c:pt>
                <c:pt idx="4">
                  <c:v>-0.99876000000000009</c:v>
                </c:pt>
                <c:pt idx="5">
                  <c:v>-1.06E-3</c:v>
                </c:pt>
                <c:pt idx="6">
                  <c:v>0.99895999999999996</c:v>
                </c:pt>
                <c:pt idx="7">
                  <c:v>2.0005000000000002</c:v>
                </c:pt>
                <c:pt idx="8">
                  <c:v>2.7994699999999999</c:v>
                </c:pt>
                <c:pt idx="9">
                  <c:v>3.00074</c:v>
                </c:pt>
                <c:pt idx="10">
                  <c:v>3.9994700000000001</c:v>
                </c:pt>
                <c:pt idx="11">
                  <c:v>3.0008499999999998</c:v>
                </c:pt>
                <c:pt idx="12">
                  <c:v>2.7995199999999998</c:v>
                </c:pt>
                <c:pt idx="13">
                  <c:v>2.0005700000000002</c:v>
                </c:pt>
                <c:pt idx="14">
                  <c:v>0.99885000000000002</c:v>
                </c:pt>
                <c:pt idx="15">
                  <c:v>-1.2099999999999999E-3</c:v>
                </c:pt>
                <c:pt idx="16">
                  <c:v>-0.99882000000000004</c:v>
                </c:pt>
                <c:pt idx="17">
                  <c:v>-1.9994200000000002</c:v>
                </c:pt>
                <c:pt idx="18">
                  <c:v>-2.7991600000000001</c:v>
                </c:pt>
                <c:pt idx="19">
                  <c:v>-3.0002200000000001</c:v>
                </c:pt>
                <c:pt idx="20">
                  <c:v>-3.9985200000000001</c:v>
                </c:pt>
              </c:numCache>
            </c:numRef>
          </c:xVal>
          <c:yVal>
            <c:numRef>
              <c:f>'B v I'!$K$2:$K$22</c:f>
              <c:numCache>
                <c:formatCode>General</c:formatCode>
                <c:ptCount val="21"/>
                <c:pt idx="0">
                  <c:v>466.84</c:v>
                </c:pt>
                <c:pt idx="1">
                  <c:v>353.18</c:v>
                </c:pt>
                <c:pt idx="2">
                  <c:v>329.99</c:v>
                </c:pt>
                <c:pt idx="3">
                  <c:v>237.27</c:v>
                </c:pt>
                <c:pt idx="4">
                  <c:v>120.31</c:v>
                </c:pt>
                <c:pt idx="5">
                  <c:v>3.14</c:v>
                </c:pt>
                <c:pt idx="6">
                  <c:v>-114.61</c:v>
                </c:pt>
                <c:pt idx="7">
                  <c:v>-232.62</c:v>
                </c:pt>
                <c:pt idx="8">
                  <c:v>-326.73</c:v>
                </c:pt>
                <c:pt idx="9">
                  <c:v>-350.39</c:v>
                </c:pt>
                <c:pt idx="10">
                  <c:v>-467.79</c:v>
                </c:pt>
                <c:pt idx="11">
                  <c:v>-354.05</c:v>
                </c:pt>
                <c:pt idx="12">
                  <c:v>-330.82</c:v>
                </c:pt>
                <c:pt idx="13">
                  <c:v>-238.17</c:v>
                </c:pt>
                <c:pt idx="14">
                  <c:v>-121.12</c:v>
                </c:pt>
                <c:pt idx="15">
                  <c:v>-3.68</c:v>
                </c:pt>
                <c:pt idx="16">
                  <c:v>113.82</c:v>
                </c:pt>
                <c:pt idx="17">
                  <c:v>231.75</c:v>
                </c:pt>
                <c:pt idx="18">
                  <c:v>325.89999999999998</c:v>
                </c:pt>
                <c:pt idx="19">
                  <c:v>349.54</c:v>
                </c:pt>
                <c:pt idx="20">
                  <c:v>466.81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80-4F0B-B159-57E455AEF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84064"/>
        <c:axId val="122185600"/>
      </c:scatterChart>
      <c:valAx>
        <c:axId val="1221840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2185600"/>
        <c:crosses val="autoZero"/>
        <c:crossBetween val="midCat"/>
      </c:valAx>
      <c:valAx>
        <c:axId val="12218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84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026334208223971"/>
          <c:y val="0.39776428988043161"/>
          <c:w val="0.18973665791776029"/>
          <c:h val="0.195212160979877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Null</a:t>
            </a:r>
            <a:r>
              <a:rPr lang="en-US" baseline="0"/>
              <a:t> Field Integral at 3A</a:t>
            </a:r>
            <a:endParaRPr lang="en-US"/>
          </a:p>
        </c:rich>
      </c:tx>
      <c:layout>
        <c:manualLayout>
          <c:xMode val="edge"/>
          <c:yMode val="edge"/>
          <c:x val="0.2890367503311617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07639617280485"/>
          <c:y val="0.11853018372703412"/>
          <c:w val="0.85746012517666059"/>
          <c:h val="0.8263654855643044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Summary!$A$45</c:f>
              <c:strCache>
                <c:ptCount val="1"/>
                <c:pt idx="0">
                  <c:v>3.001</c:v>
                </c:pt>
              </c:strCache>
            </c:strRef>
          </c:tx>
          <c:xVal>
            <c:numRef>
              <c:f>'CW Run 3A'!$H$19:$H$179</c:f>
              <c:numCache>
                <c:formatCode>0.000</c:formatCode>
                <c:ptCount val="161"/>
                <c:pt idx="0">
                  <c:v>-24.998000000000001</c:v>
                </c:pt>
                <c:pt idx="1">
                  <c:v>-24.506000000000004</c:v>
                </c:pt>
                <c:pt idx="2">
                  <c:v>-24.004000000000001</c:v>
                </c:pt>
                <c:pt idx="3">
                  <c:v>-23.506000000000004</c:v>
                </c:pt>
                <c:pt idx="4">
                  <c:v>-23.005000000000003</c:v>
                </c:pt>
                <c:pt idx="5">
                  <c:v>-22.507000000000001</c:v>
                </c:pt>
                <c:pt idx="6">
                  <c:v>-22.009000000000004</c:v>
                </c:pt>
                <c:pt idx="7">
                  <c:v>-21.505000000000003</c:v>
                </c:pt>
                <c:pt idx="8">
                  <c:v>-21.007000000000001</c:v>
                </c:pt>
                <c:pt idx="9">
                  <c:v>-20.507000000000001</c:v>
                </c:pt>
                <c:pt idx="10">
                  <c:v>-20.006000000000004</c:v>
                </c:pt>
                <c:pt idx="11">
                  <c:v>-19.509000000000004</c:v>
                </c:pt>
                <c:pt idx="12">
                  <c:v>-19.005000000000003</c:v>
                </c:pt>
                <c:pt idx="13">
                  <c:v>-18.506000000000004</c:v>
                </c:pt>
                <c:pt idx="14">
                  <c:v>-18.009000000000004</c:v>
                </c:pt>
                <c:pt idx="15">
                  <c:v>-17.507000000000001</c:v>
                </c:pt>
                <c:pt idx="16">
                  <c:v>-17.009000000000004</c:v>
                </c:pt>
                <c:pt idx="17">
                  <c:v>-16.508000000000003</c:v>
                </c:pt>
                <c:pt idx="18">
                  <c:v>-16.005000000000003</c:v>
                </c:pt>
                <c:pt idx="19">
                  <c:v>-15.508000000000003</c:v>
                </c:pt>
                <c:pt idx="20">
                  <c:v>-15.007000000000001</c:v>
                </c:pt>
                <c:pt idx="21">
                  <c:v>-14.508000000000003</c:v>
                </c:pt>
                <c:pt idx="22">
                  <c:v>-14.009000000000004</c:v>
                </c:pt>
                <c:pt idx="23">
                  <c:v>-13.506000000000004</c:v>
                </c:pt>
                <c:pt idx="24">
                  <c:v>-13.008000000000003</c:v>
                </c:pt>
                <c:pt idx="25">
                  <c:v>-12.509000000000004</c:v>
                </c:pt>
                <c:pt idx="26">
                  <c:v>-12.008000000000003</c:v>
                </c:pt>
                <c:pt idx="27">
                  <c:v>-11.509000000000004</c:v>
                </c:pt>
                <c:pt idx="28">
                  <c:v>-11.005000000000003</c:v>
                </c:pt>
                <c:pt idx="29">
                  <c:v>-10.507000000000001</c:v>
                </c:pt>
                <c:pt idx="30">
                  <c:v>-10.010000000000002</c:v>
                </c:pt>
                <c:pt idx="31">
                  <c:v>-9.8090000000000046</c:v>
                </c:pt>
                <c:pt idx="32">
                  <c:v>-9.6080000000000041</c:v>
                </c:pt>
                <c:pt idx="33">
                  <c:v>-9.4080000000000013</c:v>
                </c:pt>
                <c:pt idx="34">
                  <c:v>-9.2110000000000056</c:v>
                </c:pt>
                <c:pt idx="35">
                  <c:v>-9.0090000000000003</c:v>
                </c:pt>
                <c:pt idx="36">
                  <c:v>-8.8060000000000045</c:v>
                </c:pt>
                <c:pt idx="37">
                  <c:v>-8.605000000000004</c:v>
                </c:pt>
                <c:pt idx="38">
                  <c:v>-8.4080000000000013</c:v>
                </c:pt>
                <c:pt idx="39">
                  <c:v>-8.2080000000000055</c:v>
                </c:pt>
                <c:pt idx="40">
                  <c:v>-8.0060000000000002</c:v>
                </c:pt>
                <c:pt idx="41">
                  <c:v>-7.8060000000000045</c:v>
                </c:pt>
                <c:pt idx="42">
                  <c:v>-7.6090000000000018</c:v>
                </c:pt>
                <c:pt idx="43">
                  <c:v>-7.409000000000006</c:v>
                </c:pt>
                <c:pt idx="44">
                  <c:v>-7.2080000000000055</c:v>
                </c:pt>
                <c:pt idx="45">
                  <c:v>-7.0080000000000027</c:v>
                </c:pt>
                <c:pt idx="46">
                  <c:v>-6.8109999999999999</c:v>
                </c:pt>
                <c:pt idx="47">
                  <c:v>-6.6099999999999994</c:v>
                </c:pt>
                <c:pt idx="48">
                  <c:v>-6.4070000000000036</c:v>
                </c:pt>
                <c:pt idx="49">
                  <c:v>-6.2060000000000031</c:v>
                </c:pt>
                <c:pt idx="50">
                  <c:v>-6.0080000000000027</c:v>
                </c:pt>
                <c:pt idx="51">
                  <c:v>-5.8079999999999998</c:v>
                </c:pt>
                <c:pt idx="52">
                  <c:v>-5.6060000000000016</c:v>
                </c:pt>
                <c:pt idx="53">
                  <c:v>-5.4060000000000059</c:v>
                </c:pt>
                <c:pt idx="54">
                  <c:v>-5.2090000000000032</c:v>
                </c:pt>
                <c:pt idx="55">
                  <c:v>-5.0090000000000003</c:v>
                </c:pt>
                <c:pt idx="56">
                  <c:v>-4.8079999999999998</c:v>
                </c:pt>
                <c:pt idx="57">
                  <c:v>-4.6090000000000018</c:v>
                </c:pt>
                <c:pt idx="58">
                  <c:v>-4.4130000000000038</c:v>
                </c:pt>
                <c:pt idx="59">
                  <c:v>-4.2110000000000056</c:v>
                </c:pt>
                <c:pt idx="60">
                  <c:v>-4.0090000000000003</c:v>
                </c:pt>
                <c:pt idx="61">
                  <c:v>-3.8079999999999998</c:v>
                </c:pt>
                <c:pt idx="62">
                  <c:v>-3.6099999999999994</c:v>
                </c:pt>
                <c:pt idx="63">
                  <c:v>-3.409000000000006</c:v>
                </c:pt>
                <c:pt idx="64">
                  <c:v>-3.2060000000000031</c:v>
                </c:pt>
                <c:pt idx="65">
                  <c:v>-3.0060000000000002</c:v>
                </c:pt>
                <c:pt idx="66">
                  <c:v>-2.8090000000000046</c:v>
                </c:pt>
                <c:pt idx="67">
                  <c:v>-2.6090000000000018</c:v>
                </c:pt>
                <c:pt idx="68">
                  <c:v>-2.4080000000000013</c:v>
                </c:pt>
                <c:pt idx="69">
                  <c:v>-2.2090000000000032</c:v>
                </c:pt>
                <c:pt idx="70">
                  <c:v>-2.0120000000000005</c:v>
                </c:pt>
                <c:pt idx="71">
                  <c:v>-1.8109999999999999</c:v>
                </c:pt>
                <c:pt idx="72">
                  <c:v>-1.6090000000000018</c:v>
                </c:pt>
                <c:pt idx="73">
                  <c:v>-1.4080000000000013</c:v>
                </c:pt>
                <c:pt idx="74">
                  <c:v>-1.2090000000000032</c:v>
                </c:pt>
                <c:pt idx="75">
                  <c:v>-1.0090000000000003</c:v>
                </c:pt>
                <c:pt idx="76">
                  <c:v>-0.80600000000000449</c:v>
                </c:pt>
                <c:pt idx="77">
                  <c:v>-0.60600000000000165</c:v>
                </c:pt>
                <c:pt idx="78">
                  <c:v>-0.40800000000000125</c:v>
                </c:pt>
                <c:pt idx="79">
                  <c:v>-0.20900000000000318</c:v>
                </c:pt>
                <c:pt idx="80">
                  <c:v>-8.0000000000026716E-3</c:v>
                </c:pt>
                <c:pt idx="81">
                  <c:v>0.19200000000000017</c:v>
                </c:pt>
                <c:pt idx="82">
                  <c:v>0.38799999999999812</c:v>
                </c:pt>
                <c:pt idx="83">
                  <c:v>0.58899999999999864</c:v>
                </c:pt>
                <c:pt idx="84">
                  <c:v>0.79099999999999682</c:v>
                </c:pt>
                <c:pt idx="85">
                  <c:v>0.99199999999999733</c:v>
                </c:pt>
                <c:pt idx="86">
                  <c:v>1.1899999999999977</c:v>
                </c:pt>
                <c:pt idx="87">
                  <c:v>1.3909999999999982</c:v>
                </c:pt>
                <c:pt idx="88">
                  <c:v>1.5929999999999964</c:v>
                </c:pt>
                <c:pt idx="89">
                  <c:v>1.7949999999999946</c:v>
                </c:pt>
                <c:pt idx="90">
                  <c:v>1.9919999999999973</c:v>
                </c:pt>
                <c:pt idx="91">
                  <c:v>2.1920000000000002</c:v>
                </c:pt>
                <c:pt idx="92">
                  <c:v>2.3930000000000007</c:v>
                </c:pt>
                <c:pt idx="93">
                  <c:v>2.5929999999999964</c:v>
                </c:pt>
                <c:pt idx="94">
                  <c:v>2.7899999999999991</c:v>
                </c:pt>
                <c:pt idx="95">
                  <c:v>2.9899999999999949</c:v>
                </c:pt>
                <c:pt idx="96">
                  <c:v>3.1909999999999954</c:v>
                </c:pt>
                <c:pt idx="97">
                  <c:v>3.3919999999999959</c:v>
                </c:pt>
                <c:pt idx="98">
                  <c:v>3.590999999999994</c:v>
                </c:pt>
                <c:pt idx="99">
                  <c:v>3.7909999999999968</c:v>
                </c:pt>
                <c:pt idx="100">
                  <c:v>3.9939999999999998</c:v>
                </c:pt>
                <c:pt idx="101">
                  <c:v>4.1939999999999955</c:v>
                </c:pt>
                <c:pt idx="102">
                  <c:v>4.3930000000000007</c:v>
                </c:pt>
                <c:pt idx="103">
                  <c:v>4.5919999999999987</c:v>
                </c:pt>
                <c:pt idx="104">
                  <c:v>4.7929999999999993</c:v>
                </c:pt>
                <c:pt idx="105">
                  <c:v>4.992999999999995</c:v>
                </c:pt>
                <c:pt idx="106">
                  <c:v>5.1899999999999977</c:v>
                </c:pt>
                <c:pt idx="107">
                  <c:v>5.3900000000000006</c:v>
                </c:pt>
                <c:pt idx="108">
                  <c:v>5.590999999999994</c:v>
                </c:pt>
                <c:pt idx="109">
                  <c:v>5.7919999999999945</c:v>
                </c:pt>
                <c:pt idx="110">
                  <c:v>5.9899999999999949</c:v>
                </c:pt>
                <c:pt idx="111">
                  <c:v>6.1909999999999954</c:v>
                </c:pt>
                <c:pt idx="112">
                  <c:v>6.3930000000000007</c:v>
                </c:pt>
                <c:pt idx="113">
                  <c:v>6.5939999999999941</c:v>
                </c:pt>
                <c:pt idx="114">
                  <c:v>6.7919999999999945</c:v>
                </c:pt>
                <c:pt idx="115">
                  <c:v>6.9919999999999973</c:v>
                </c:pt>
                <c:pt idx="116">
                  <c:v>7.1939999999999955</c:v>
                </c:pt>
                <c:pt idx="117">
                  <c:v>7.3939999999999984</c:v>
                </c:pt>
                <c:pt idx="118">
                  <c:v>7.590999999999994</c:v>
                </c:pt>
                <c:pt idx="119">
                  <c:v>7.7909999999999968</c:v>
                </c:pt>
                <c:pt idx="120">
                  <c:v>7.9919999999999973</c:v>
                </c:pt>
                <c:pt idx="121">
                  <c:v>8.1920000000000002</c:v>
                </c:pt>
                <c:pt idx="122">
                  <c:v>8.39</c:v>
                </c:pt>
                <c:pt idx="123">
                  <c:v>8.5899999999999963</c:v>
                </c:pt>
                <c:pt idx="124">
                  <c:v>8.7919999999999945</c:v>
                </c:pt>
                <c:pt idx="125">
                  <c:v>8.9939999999999998</c:v>
                </c:pt>
                <c:pt idx="126">
                  <c:v>9.1920000000000002</c:v>
                </c:pt>
                <c:pt idx="127">
                  <c:v>9.3919999999999959</c:v>
                </c:pt>
                <c:pt idx="128">
                  <c:v>9.5939999999999941</c:v>
                </c:pt>
                <c:pt idx="129">
                  <c:v>9.7939999999999969</c:v>
                </c:pt>
                <c:pt idx="130">
                  <c:v>9.9919999999999973</c:v>
                </c:pt>
                <c:pt idx="131">
                  <c:v>10.492999999999995</c:v>
                </c:pt>
                <c:pt idx="132">
                  <c:v>10.989999999999995</c:v>
                </c:pt>
                <c:pt idx="133">
                  <c:v>11.492999999999995</c:v>
                </c:pt>
                <c:pt idx="134">
                  <c:v>11.994</c:v>
                </c:pt>
                <c:pt idx="135">
                  <c:v>12.491</c:v>
                </c:pt>
                <c:pt idx="136">
                  <c:v>12.992999999999995</c:v>
                </c:pt>
                <c:pt idx="137">
                  <c:v>13.491</c:v>
                </c:pt>
                <c:pt idx="138">
                  <c:v>13.992999999999995</c:v>
                </c:pt>
                <c:pt idx="139">
                  <c:v>14.494999999999997</c:v>
                </c:pt>
                <c:pt idx="140">
                  <c:v>14.991999999999997</c:v>
                </c:pt>
                <c:pt idx="141">
                  <c:v>15.492999999999995</c:v>
                </c:pt>
                <c:pt idx="142">
                  <c:v>15.991999999999997</c:v>
                </c:pt>
                <c:pt idx="143">
                  <c:v>16.491</c:v>
                </c:pt>
                <c:pt idx="144">
                  <c:v>16.994999999999997</c:v>
                </c:pt>
                <c:pt idx="145">
                  <c:v>17.492999999999995</c:v>
                </c:pt>
                <c:pt idx="146">
                  <c:v>17.991999999999997</c:v>
                </c:pt>
                <c:pt idx="147">
                  <c:v>18.492999999999995</c:v>
                </c:pt>
                <c:pt idx="148">
                  <c:v>18.991</c:v>
                </c:pt>
                <c:pt idx="149">
                  <c:v>19.494999999999997</c:v>
                </c:pt>
                <c:pt idx="150">
                  <c:v>19.994</c:v>
                </c:pt>
                <c:pt idx="151">
                  <c:v>20.491</c:v>
                </c:pt>
                <c:pt idx="152">
                  <c:v>20.991999999999997</c:v>
                </c:pt>
                <c:pt idx="153">
                  <c:v>21.491</c:v>
                </c:pt>
                <c:pt idx="154">
                  <c:v>21.992999999999995</c:v>
                </c:pt>
                <c:pt idx="155">
                  <c:v>22.492999999999995</c:v>
                </c:pt>
                <c:pt idx="156">
                  <c:v>22.991</c:v>
                </c:pt>
                <c:pt idx="157">
                  <c:v>23.49199999999999</c:v>
                </c:pt>
                <c:pt idx="158">
                  <c:v>23.991</c:v>
                </c:pt>
                <c:pt idx="159">
                  <c:v>24.491</c:v>
                </c:pt>
                <c:pt idx="160">
                  <c:v>24.994</c:v>
                </c:pt>
              </c:numCache>
            </c:numRef>
          </c:xVal>
          <c:yVal>
            <c:numRef>
              <c:f>'CW Run 3A'!$I$19:$I$179</c:f>
              <c:numCache>
                <c:formatCode>0.000</c:formatCode>
                <c:ptCount val="161"/>
                <c:pt idx="0">
                  <c:v>-0.34599999999999997</c:v>
                </c:pt>
                <c:pt idx="1">
                  <c:v>-0.36</c:v>
                </c:pt>
                <c:pt idx="2">
                  <c:v>-0.38</c:v>
                </c:pt>
                <c:pt idx="3">
                  <c:v>-0.41</c:v>
                </c:pt>
                <c:pt idx="4">
                  <c:v>-0.441</c:v>
                </c:pt>
                <c:pt idx="5">
                  <c:v>-0.47599999999999998</c:v>
                </c:pt>
                <c:pt idx="6">
                  <c:v>-0.51600000000000001</c:v>
                </c:pt>
                <c:pt idx="7">
                  <c:v>-0.56000000000000005</c:v>
                </c:pt>
                <c:pt idx="8">
                  <c:v>-0.61299999999999999</c:v>
                </c:pt>
                <c:pt idx="9">
                  <c:v>-0.66900000000000004</c:v>
                </c:pt>
                <c:pt idx="10">
                  <c:v>-0.73099999999999998</c:v>
                </c:pt>
                <c:pt idx="11">
                  <c:v>-0.80600000000000005</c:v>
                </c:pt>
                <c:pt idx="12">
                  <c:v>-0.89500000000000002</c:v>
                </c:pt>
                <c:pt idx="13">
                  <c:v>-0.99299999999999999</c:v>
                </c:pt>
                <c:pt idx="14">
                  <c:v>-1.1100000000000001</c:v>
                </c:pt>
                <c:pt idx="15">
                  <c:v>-1.2390000000000001</c:v>
                </c:pt>
                <c:pt idx="16">
                  <c:v>-1.3979999999999999</c:v>
                </c:pt>
                <c:pt idx="17">
                  <c:v>-1.58</c:v>
                </c:pt>
                <c:pt idx="18">
                  <c:v>-1.7949999999999999</c:v>
                </c:pt>
                <c:pt idx="19">
                  <c:v>-2.0499999999999998</c:v>
                </c:pt>
                <c:pt idx="20">
                  <c:v>-2.3479999999999999</c:v>
                </c:pt>
                <c:pt idx="21">
                  <c:v>-2.7130000000000001</c:v>
                </c:pt>
                <c:pt idx="22">
                  <c:v>-3.1520000000000001</c:v>
                </c:pt>
                <c:pt idx="23">
                  <c:v>-3.6869999999999998</c:v>
                </c:pt>
                <c:pt idx="24">
                  <c:v>-4.3259999999999996</c:v>
                </c:pt>
                <c:pt idx="25">
                  <c:v>-5.1109999999999998</c:v>
                </c:pt>
                <c:pt idx="26">
                  <c:v>-6.5810000000000004</c:v>
                </c:pt>
                <c:pt idx="27">
                  <c:v>-8</c:v>
                </c:pt>
                <c:pt idx="28">
                  <c:v>-9.6300000000000008</c:v>
                </c:pt>
                <c:pt idx="29">
                  <c:v>-12.167999999999999</c:v>
                </c:pt>
                <c:pt idx="30">
                  <c:v>-14.986000000000001</c:v>
                </c:pt>
                <c:pt idx="31">
                  <c:v>-16.466999999999999</c:v>
                </c:pt>
                <c:pt idx="32">
                  <c:v>-18.2</c:v>
                </c:pt>
                <c:pt idx="33">
                  <c:v>-19.783999999999999</c:v>
                </c:pt>
                <c:pt idx="34">
                  <c:v>-22.16</c:v>
                </c:pt>
                <c:pt idx="35">
                  <c:v>-24.492000000000001</c:v>
                </c:pt>
                <c:pt idx="36">
                  <c:v>-27.074000000000002</c:v>
                </c:pt>
                <c:pt idx="37">
                  <c:v>-29.734000000000002</c:v>
                </c:pt>
                <c:pt idx="38">
                  <c:v>-32.548000000000002</c:v>
                </c:pt>
                <c:pt idx="39">
                  <c:v>-36.503999999999998</c:v>
                </c:pt>
                <c:pt idx="40">
                  <c:v>-40.441000000000003</c:v>
                </c:pt>
                <c:pt idx="41">
                  <c:v>-44.682000000000002</c:v>
                </c:pt>
                <c:pt idx="42">
                  <c:v>-49.896000000000001</c:v>
                </c:pt>
                <c:pt idx="43">
                  <c:v>-55.472000000000001</c:v>
                </c:pt>
                <c:pt idx="44">
                  <c:v>-61.22</c:v>
                </c:pt>
                <c:pt idx="45">
                  <c:v>-67.805000000000007</c:v>
                </c:pt>
                <c:pt idx="46">
                  <c:v>-75.13</c:v>
                </c:pt>
                <c:pt idx="47">
                  <c:v>-83.55</c:v>
                </c:pt>
                <c:pt idx="48">
                  <c:v>-92.01</c:v>
                </c:pt>
                <c:pt idx="49">
                  <c:v>-101.687</c:v>
                </c:pt>
                <c:pt idx="50">
                  <c:v>-111.009</c:v>
                </c:pt>
                <c:pt idx="51">
                  <c:v>-121.4</c:v>
                </c:pt>
                <c:pt idx="52">
                  <c:v>-131.99600000000001</c:v>
                </c:pt>
                <c:pt idx="53">
                  <c:v>-143.148</c:v>
                </c:pt>
                <c:pt idx="54">
                  <c:v>-154.197</c:v>
                </c:pt>
                <c:pt idx="55">
                  <c:v>-165.01300000000001</c:v>
                </c:pt>
                <c:pt idx="56">
                  <c:v>-175.59200000000001</c:v>
                </c:pt>
                <c:pt idx="57">
                  <c:v>-186.072</c:v>
                </c:pt>
                <c:pt idx="58">
                  <c:v>-195.148</c:v>
                </c:pt>
                <c:pt idx="59">
                  <c:v>-203.71</c:v>
                </c:pt>
                <c:pt idx="60">
                  <c:v>-211.54300000000001</c:v>
                </c:pt>
                <c:pt idx="61">
                  <c:v>-218.036</c:v>
                </c:pt>
                <c:pt idx="62">
                  <c:v>-222.929</c:v>
                </c:pt>
                <c:pt idx="63">
                  <c:v>-226.035</c:v>
                </c:pt>
                <c:pt idx="64">
                  <c:v>-227.75200000000001</c:v>
                </c:pt>
                <c:pt idx="65">
                  <c:v>-228.11199999999999</c:v>
                </c:pt>
                <c:pt idx="66">
                  <c:v>-226.77699999999999</c:v>
                </c:pt>
                <c:pt idx="67">
                  <c:v>-223.499</c:v>
                </c:pt>
                <c:pt idx="68">
                  <c:v>-217.642</c:v>
                </c:pt>
                <c:pt idx="69">
                  <c:v>-210.541</c:v>
                </c:pt>
                <c:pt idx="70">
                  <c:v>-201.04900000000001</c:v>
                </c:pt>
                <c:pt idx="71">
                  <c:v>-189.214</c:v>
                </c:pt>
                <c:pt idx="72">
                  <c:v>-176.04599999999999</c:v>
                </c:pt>
                <c:pt idx="73">
                  <c:v>-160.19399999999999</c:v>
                </c:pt>
                <c:pt idx="74">
                  <c:v>-143.077</c:v>
                </c:pt>
                <c:pt idx="75">
                  <c:v>-124.089</c:v>
                </c:pt>
                <c:pt idx="76">
                  <c:v>-102.747</c:v>
                </c:pt>
                <c:pt idx="77">
                  <c:v>-80.477999999999994</c:v>
                </c:pt>
                <c:pt idx="78">
                  <c:v>-57.997999999999998</c:v>
                </c:pt>
                <c:pt idx="79">
                  <c:v>-33.706000000000003</c:v>
                </c:pt>
                <c:pt idx="80">
                  <c:v>-9.0299999999999994</c:v>
                </c:pt>
                <c:pt idx="81">
                  <c:v>15.603</c:v>
                </c:pt>
                <c:pt idx="82">
                  <c:v>39.055</c:v>
                </c:pt>
                <c:pt idx="83">
                  <c:v>63.362000000000002</c:v>
                </c:pt>
                <c:pt idx="84">
                  <c:v>86.673000000000002</c:v>
                </c:pt>
                <c:pt idx="85">
                  <c:v>108.527</c:v>
                </c:pt>
                <c:pt idx="86">
                  <c:v>128.53100000000001</c:v>
                </c:pt>
                <c:pt idx="87">
                  <c:v>147.34399999999999</c:v>
                </c:pt>
                <c:pt idx="88">
                  <c:v>164.31700000000001</c:v>
                </c:pt>
                <c:pt idx="89">
                  <c:v>179.084</c:v>
                </c:pt>
                <c:pt idx="90">
                  <c:v>192.13900000000001</c:v>
                </c:pt>
                <c:pt idx="91">
                  <c:v>202.96799999999999</c:v>
                </c:pt>
                <c:pt idx="92">
                  <c:v>212.089</c:v>
                </c:pt>
                <c:pt idx="93">
                  <c:v>219.30500000000001</c:v>
                </c:pt>
                <c:pt idx="94">
                  <c:v>223.76300000000001</c:v>
                </c:pt>
                <c:pt idx="95">
                  <c:v>226.96</c:v>
                </c:pt>
                <c:pt idx="96">
                  <c:v>228.34700000000001</c:v>
                </c:pt>
                <c:pt idx="97">
                  <c:v>228.21199999999999</c:v>
                </c:pt>
                <c:pt idx="98">
                  <c:v>225.82499999999999</c:v>
                </c:pt>
                <c:pt idx="99">
                  <c:v>222.03</c:v>
                </c:pt>
                <c:pt idx="100">
                  <c:v>216.62299999999999</c:v>
                </c:pt>
                <c:pt idx="101">
                  <c:v>210.17599999999999</c:v>
                </c:pt>
                <c:pt idx="102">
                  <c:v>202.46899999999999</c:v>
                </c:pt>
                <c:pt idx="103">
                  <c:v>193.54300000000001</c:v>
                </c:pt>
                <c:pt idx="104">
                  <c:v>183.78200000000001</c:v>
                </c:pt>
                <c:pt idx="105">
                  <c:v>173.32900000000001</c:v>
                </c:pt>
                <c:pt idx="106">
                  <c:v>162.56200000000001</c:v>
                </c:pt>
                <c:pt idx="107">
                  <c:v>151.65799999999999</c:v>
                </c:pt>
                <c:pt idx="108">
                  <c:v>140.65199999999999</c:v>
                </c:pt>
                <c:pt idx="109">
                  <c:v>129.67599999999999</c:v>
                </c:pt>
                <c:pt idx="110">
                  <c:v>119.288</c:v>
                </c:pt>
                <c:pt idx="111">
                  <c:v>108.92700000000001</c:v>
                </c:pt>
                <c:pt idx="112">
                  <c:v>98.772000000000006</c:v>
                </c:pt>
                <c:pt idx="113">
                  <c:v>90.036000000000001</c:v>
                </c:pt>
                <c:pt idx="114">
                  <c:v>81.67</c:v>
                </c:pt>
                <c:pt idx="115">
                  <c:v>73.915999999999997</c:v>
                </c:pt>
                <c:pt idx="116">
                  <c:v>66.643000000000001</c:v>
                </c:pt>
                <c:pt idx="117">
                  <c:v>59.682000000000002</c:v>
                </c:pt>
                <c:pt idx="118">
                  <c:v>53.890999999999998</c:v>
                </c:pt>
                <c:pt idx="119">
                  <c:v>48.539000000000001</c:v>
                </c:pt>
                <c:pt idx="120">
                  <c:v>44.189</c:v>
                </c:pt>
                <c:pt idx="121">
                  <c:v>39.911999999999999</c:v>
                </c:pt>
                <c:pt idx="122">
                  <c:v>35.862000000000002</c:v>
                </c:pt>
                <c:pt idx="123">
                  <c:v>32.716000000000001</c:v>
                </c:pt>
                <c:pt idx="124">
                  <c:v>29.645</c:v>
                </c:pt>
                <c:pt idx="125">
                  <c:v>26.693999999999999</c:v>
                </c:pt>
                <c:pt idx="126">
                  <c:v>24.074000000000002</c:v>
                </c:pt>
                <c:pt idx="127">
                  <c:v>22.193999999999999</c:v>
                </c:pt>
                <c:pt idx="128">
                  <c:v>20.294</c:v>
                </c:pt>
                <c:pt idx="129">
                  <c:v>18.486999999999998</c:v>
                </c:pt>
                <c:pt idx="130">
                  <c:v>16.841999999999999</c:v>
                </c:pt>
                <c:pt idx="131">
                  <c:v>13.227</c:v>
                </c:pt>
                <c:pt idx="132">
                  <c:v>10.789</c:v>
                </c:pt>
                <c:pt idx="133">
                  <c:v>9.1790000000000003</c:v>
                </c:pt>
                <c:pt idx="134">
                  <c:v>7.4909999999999997</c:v>
                </c:pt>
                <c:pt idx="135">
                  <c:v>6.1360000000000001</c:v>
                </c:pt>
                <c:pt idx="136">
                  <c:v>5.5309999999999997</c:v>
                </c:pt>
                <c:pt idx="137">
                  <c:v>4.8090000000000002</c:v>
                </c:pt>
                <c:pt idx="138">
                  <c:v>4.1230000000000002</c:v>
                </c:pt>
                <c:pt idx="139">
                  <c:v>3.5510000000000002</c:v>
                </c:pt>
                <c:pt idx="140">
                  <c:v>3.0840000000000001</c:v>
                </c:pt>
                <c:pt idx="141">
                  <c:v>2.6829999999999998</c:v>
                </c:pt>
                <c:pt idx="142">
                  <c:v>2.3540000000000001</c:v>
                </c:pt>
                <c:pt idx="143">
                  <c:v>2.0760000000000001</c:v>
                </c:pt>
                <c:pt idx="144">
                  <c:v>1.843</c:v>
                </c:pt>
                <c:pt idx="145">
                  <c:v>1.647</c:v>
                </c:pt>
                <c:pt idx="146">
                  <c:v>1.4710000000000001</c:v>
                </c:pt>
                <c:pt idx="147">
                  <c:v>1.3320000000000001</c:v>
                </c:pt>
                <c:pt idx="148">
                  <c:v>1.204</c:v>
                </c:pt>
                <c:pt idx="149">
                  <c:v>1.0980000000000001</c:v>
                </c:pt>
                <c:pt idx="150">
                  <c:v>1.008</c:v>
                </c:pt>
                <c:pt idx="151">
                  <c:v>0.92400000000000004</c:v>
                </c:pt>
                <c:pt idx="152">
                  <c:v>0.85699999999999998</c:v>
                </c:pt>
                <c:pt idx="153">
                  <c:v>0.79200000000000004</c:v>
                </c:pt>
                <c:pt idx="154">
                  <c:v>0.73599999999999999</c:v>
                </c:pt>
                <c:pt idx="155">
                  <c:v>0.68700000000000006</c:v>
                </c:pt>
                <c:pt idx="156">
                  <c:v>0.64</c:v>
                </c:pt>
                <c:pt idx="157">
                  <c:v>0.60299999999999998</c:v>
                </c:pt>
                <c:pt idx="158">
                  <c:v>0.57099999999999995</c:v>
                </c:pt>
                <c:pt idx="159">
                  <c:v>0.54200000000000004</c:v>
                </c:pt>
                <c:pt idx="160">
                  <c:v>0.51200000000000001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6E-4406-9BF0-D139F92DA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523904"/>
        <c:axId val="88525824"/>
      </c:scatterChart>
      <c:valAx>
        <c:axId val="88523904"/>
        <c:scaling>
          <c:orientation val="minMax"/>
        </c:scaling>
        <c:delete val="0"/>
        <c:axPos val="b"/>
        <c:numFmt formatCode="0.000" sourceLinked="1"/>
        <c:majorTickMark val="out"/>
        <c:minorTickMark val="none"/>
        <c:tickLblPos val="nextTo"/>
        <c:crossAx val="88525824"/>
        <c:crosses val="autoZero"/>
        <c:crossBetween val="midCat"/>
      </c:valAx>
      <c:valAx>
        <c:axId val="88525824"/>
        <c:scaling>
          <c:orientation val="minMax"/>
        </c:scaling>
        <c:delete val="0"/>
        <c:axPos val="l"/>
        <c:majorGridlines/>
        <c:numFmt formatCode="0.000" sourceLinked="1"/>
        <c:majorTickMark val="out"/>
        <c:minorTickMark val="none"/>
        <c:tickLblPos val="nextTo"/>
        <c:crossAx val="88523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287044560330513"/>
          <c:y val="0.38519192913385825"/>
          <c:w val="0.13209515789888365"/>
          <c:h val="7.534547244094488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'B v I (Null .2A inc)'!$I$2:$I$22</c:f>
              <c:numCache>
                <c:formatCode>0.00</c:formatCode>
                <c:ptCount val="21"/>
                <c:pt idx="0">
                  <c:v>3.9995099999999999</c:v>
                </c:pt>
                <c:pt idx="1">
                  <c:v>3.7977100000000004</c:v>
                </c:pt>
                <c:pt idx="2">
                  <c:v>3.5991299999999997</c:v>
                </c:pt>
                <c:pt idx="3">
                  <c:v>3.3997699999999997</c:v>
                </c:pt>
                <c:pt idx="4">
                  <c:v>3.2004600000000001</c:v>
                </c:pt>
                <c:pt idx="5">
                  <c:v>3.0007200000000003</c:v>
                </c:pt>
                <c:pt idx="6">
                  <c:v>2.7995900000000002</c:v>
                </c:pt>
                <c:pt idx="7">
                  <c:v>2.5979400000000004</c:v>
                </c:pt>
                <c:pt idx="8">
                  <c:v>2.3988200000000002</c:v>
                </c:pt>
                <c:pt idx="9">
                  <c:v>2.19963</c:v>
                </c:pt>
                <c:pt idx="10">
                  <c:v>2.0003000000000002</c:v>
                </c:pt>
                <c:pt idx="11">
                  <c:v>1.8008199999999999</c:v>
                </c:pt>
                <c:pt idx="12">
                  <c:v>1.59894</c:v>
                </c:pt>
                <c:pt idx="13">
                  <c:v>1.3971100000000001</c:v>
                </c:pt>
                <c:pt idx="14">
                  <c:v>1.1969699999999999</c:v>
                </c:pt>
                <c:pt idx="15">
                  <c:v>0.99874000000000007</c:v>
                </c:pt>
                <c:pt idx="16">
                  <c:v>0.79992999999999992</c:v>
                </c:pt>
                <c:pt idx="17">
                  <c:v>0.60184000000000004</c:v>
                </c:pt>
                <c:pt idx="18">
                  <c:v>0.40073999999999999</c:v>
                </c:pt>
                <c:pt idx="19">
                  <c:v>0.19941</c:v>
                </c:pt>
                <c:pt idx="20">
                  <c:v>-1.2799999999999999E-3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CC-45DF-98C3-C6132C38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30336"/>
        <c:axId val="123634432"/>
      </c:scatterChart>
      <c:valAx>
        <c:axId val="12363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634432"/>
        <c:crosses val="autoZero"/>
        <c:crossBetween val="midCat"/>
      </c:valAx>
      <c:valAx>
        <c:axId val="12363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36303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2852143482059E-2"/>
          <c:y val="7.4548702245552642E-2"/>
          <c:w val="0.71554024496937885"/>
          <c:h val="0.8971988918051909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yVal>
            <c:numRef>
              <c:f>'B v I (Null .2A inc)'!$J$2:$J$22</c:f>
              <c:numCache>
                <c:formatCode>General</c:formatCode>
                <c:ptCount val="21"/>
                <c:pt idx="0">
                  <c:v>-299.11</c:v>
                </c:pt>
                <c:pt idx="1">
                  <c:v>-285.26</c:v>
                </c:pt>
                <c:pt idx="2">
                  <c:v>-271.27</c:v>
                </c:pt>
                <c:pt idx="3">
                  <c:v>-257.10000000000002</c:v>
                </c:pt>
                <c:pt idx="4">
                  <c:v>-242.77</c:v>
                </c:pt>
                <c:pt idx="5">
                  <c:v>-228.29</c:v>
                </c:pt>
                <c:pt idx="6">
                  <c:v>-213.61</c:v>
                </c:pt>
                <c:pt idx="7">
                  <c:v>-198.82</c:v>
                </c:pt>
                <c:pt idx="8">
                  <c:v>-184.15</c:v>
                </c:pt>
                <c:pt idx="9">
                  <c:v>-169.35</c:v>
                </c:pt>
                <c:pt idx="10">
                  <c:v>-154.55000000000001</c:v>
                </c:pt>
                <c:pt idx="11">
                  <c:v>-139.68</c:v>
                </c:pt>
                <c:pt idx="12">
                  <c:v>-124.59</c:v>
                </c:pt>
                <c:pt idx="13">
                  <c:v>-109.49</c:v>
                </c:pt>
                <c:pt idx="14">
                  <c:v>-94.44</c:v>
                </c:pt>
                <c:pt idx="15">
                  <c:v>-79.55</c:v>
                </c:pt>
                <c:pt idx="16">
                  <c:v>-64.569999999999993</c:v>
                </c:pt>
                <c:pt idx="17">
                  <c:v>-49.64</c:v>
                </c:pt>
                <c:pt idx="18">
                  <c:v>-34.46</c:v>
                </c:pt>
                <c:pt idx="19">
                  <c:v>-19.260000000000002</c:v>
                </c:pt>
                <c:pt idx="20">
                  <c:v>-4.09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1A-43A3-97D6-737F36DDC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54368"/>
        <c:axId val="123755904"/>
      </c:scatterChart>
      <c:valAx>
        <c:axId val="12375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55904"/>
        <c:crosses val="autoZero"/>
        <c:crossBetween val="midCat"/>
      </c:valAx>
      <c:valAx>
        <c:axId val="12375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7543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2.9429700917015002E-2"/>
                  <c:y val="-0.41648453121989781"/>
                </c:manualLayout>
              </c:layout>
              <c:numFmt formatCode="General" sourceLinked="0"/>
            </c:trendlineLbl>
          </c:trendline>
          <c:xVal>
            <c:numRef>
              <c:f>'B v I (Null .2A inc)'!$I$2:$I$42</c:f>
              <c:numCache>
                <c:formatCode>0.00</c:formatCode>
                <c:ptCount val="41"/>
                <c:pt idx="0">
                  <c:v>3.9995099999999999</c:v>
                </c:pt>
                <c:pt idx="1">
                  <c:v>3.7977100000000004</c:v>
                </c:pt>
                <c:pt idx="2">
                  <c:v>3.5991299999999997</c:v>
                </c:pt>
                <c:pt idx="3">
                  <c:v>3.3997699999999997</c:v>
                </c:pt>
                <c:pt idx="4">
                  <c:v>3.2004600000000001</c:v>
                </c:pt>
                <c:pt idx="5">
                  <c:v>3.0007200000000003</c:v>
                </c:pt>
                <c:pt idx="6">
                  <c:v>2.7995900000000002</c:v>
                </c:pt>
                <c:pt idx="7">
                  <c:v>2.5979400000000004</c:v>
                </c:pt>
                <c:pt idx="8">
                  <c:v>2.3988200000000002</c:v>
                </c:pt>
                <c:pt idx="9">
                  <c:v>2.19963</c:v>
                </c:pt>
                <c:pt idx="10">
                  <c:v>2.0003000000000002</c:v>
                </c:pt>
                <c:pt idx="11">
                  <c:v>1.8008199999999999</c:v>
                </c:pt>
                <c:pt idx="12">
                  <c:v>1.59894</c:v>
                </c:pt>
                <c:pt idx="13">
                  <c:v>1.3971100000000001</c:v>
                </c:pt>
                <c:pt idx="14">
                  <c:v>1.1969699999999999</c:v>
                </c:pt>
                <c:pt idx="15">
                  <c:v>0.99874000000000007</c:v>
                </c:pt>
                <c:pt idx="16">
                  <c:v>0.79992999999999992</c:v>
                </c:pt>
                <c:pt idx="17">
                  <c:v>0.60184000000000004</c:v>
                </c:pt>
                <c:pt idx="18">
                  <c:v>0.40073999999999999</c:v>
                </c:pt>
                <c:pt idx="19">
                  <c:v>0.19941</c:v>
                </c:pt>
                <c:pt idx="20">
                  <c:v>-1.2799999999999999E-3</c:v>
                </c:pt>
                <c:pt idx="21">
                  <c:v>-0.20030999999999999</c:v>
                </c:pt>
                <c:pt idx="22">
                  <c:v>-0.39932000000000001</c:v>
                </c:pt>
                <c:pt idx="23">
                  <c:v>-0.59882999999999997</c:v>
                </c:pt>
                <c:pt idx="24">
                  <c:v>-0.79893000000000003</c:v>
                </c:pt>
                <c:pt idx="25">
                  <c:v>-0.99890000000000012</c:v>
                </c:pt>
                <c:pt idx="26">
                  <c:v>-1.19892</c:v>
                </c:pt>
                <c:pt idx="27">
                  <c:v>-1.3993199999999999</c:v>
                </c:pt>
                <c:pt idx="28">
                  <c:v>-1.5991599999999999</c:v>
                </c:pt>
                <c:pt idx="29">
                  <c:v>-1.79945</c:v>
                </c:pt>
                <c:pt idx="30">
                  <c:v>-1.99963</c:v>
                </c:pt>
                <c:pt idx="31">
                  <c:v>-2.1989299999999998</c:v>
                </c:pt>
                <c:pt idx="32">
                  <c:v>-2.3987699999999998</c:v>
                </c:pt>
                <c:pt idx="33">
                  <c:v>-2.5986599999999997</c:v>
                </c:pt>
                <c:pt idx="34">
                  <c:v>-2.7992400000000002</c:v>
                </c:pt>
                <c:pt idx="35">
                  <c:v>-3.0003700000000002</c:v>
                </c:pt>
                <c:pt idx="36">
                  <c:v>-3.2010300000000003</c:v>
                </c:pt>
                <c:pt idx="37">
                  <c:v>-3.4001100000000002</c:v>
                </c:pt>
                <c:pt idx="38">
                  <c:v>-3.5998400000000004</c:v>
                </c:pt>
                <c:pt idx="39">
                  <c:v>-3.7994899999999996</c:v>
                </c:pt>
                <c:pt idx="40">
                  <c:v>-3.9988200000000003</c:v>
                </c:pt>
              </c:numCache>
            </c:numRef>
          </c:xVal>
          <c:yVal>
            <c:numRef>
              <c:f>'B v I (Null .2A inc)'!$J$2:$J$42</c:f>
              <c:numCache>
                <c:formatCode>General</c:formatCode>
                <c:ptCount val="41"/>
                <c:pt idx="0">
                  <c:v>-299.11</c:v>
                </c:pt>
                <c:pt idx="1">
                  <c:v>-285.26</c:v>
                </c:pt>
                <c:pt idx="2">
                  <c:v>-271.27</c:v>
                </c:pt>
                <c:pt idx="3">
                  <c:v>-257.10000000000002</c:v>
                </c:pt>
                <c:pt idx="4">
                  <c:v>-242.77</c:v>
                </c:pt>
                <c:pt idx="5">
                  <c:v>-228.29</c:v>
                </c:pt>
                <c:pt idx="6">
                  <c:v>-213.61</c:v>
                </c:pt>
                <c:pt idx="7">
                  <c:v>-198.82</c:v>
                </c:pt>
                <c:pt idx="8">
                  <c:v>-184.15</c:v>
                </c:pt>
                <c:pt idx="9">
                  <c:v>-169.35</c:v>
                </c:pt>
                <c:pt idx="10">
                  <c:v>-154.55000000000001</c:v>
                </c:pt>
                <c:pt idx="11">
                  <c:v>-139.68</c:v>
                </c:pt>
                <c:pt idx="12">
                  <c:v>-124.59</c:v>
                </c:pt>
                <c:pt idx="13">
                  <c:v>-109.49</c:v>
                </c:pt>
                <c:pt idx="14">
                  <c:v>-94.44</c:v>
                </c:pt>
                <c:pt idx="15">
                  <c:v>-79.55</c:v>
                </c:pt>
                <c:pt idx="16">
                  <c:v>-64.569999999999993</c:v>
                </c:pt>
                <c:pt idx="17">
                  <c:v>-49.64</c:v>
                </c:pt>
                <c:pt idx="18">
                  <c:v>-34.46</c:v>
                </c:pt>
                <c:pt idx="19">
                  <c:v>-19.260000000000002</c:v>
                </c:pt>
                <c:pt idx="20">
                  <c:v>-4.09</c:v>
                </c:pt>
                <c:pt idx="21">
                  <c:v>11</c:v>
                </c:pt>
                <c:pt idx="22">
                  <c:v>26.08</c:v>
                </c:pt>
                <c:pt idx="23">
                  <c:v>41.21</c:v>
                </c:pt>
                <c:pt idx="24">
                  <c:v>56.37</c:v>
                </c:pt>
                <c:pt idx="25">
                  <c:v>71.53</c:v>
                </c:pt>
                <c:pt idx="26">
                  <c:v>86.69</c:v>
                </c:pt>
                <c:pt idx="27">
                  <c:v>101.91</c:v>
                </c:pt>
                <c:pt idx="28">
                  <c:v>117.08</c:v>
                </c:pt>
                <c:pt idx="29">
                  <c:v>132.28</c:v>
                </c:pt>
                <c:pt idx="30">
                  <c:v>147.44999999999999</c:v>
                </c:pt>
                <c:pt idx="31">
                  <c:v>162.55000000000001</c:v>
                </c:pt>
                <c:pt idx="32">
                  <c:v>177.68</c:v>
                </c:pt>
                <c:pt idx="33">
                  <c:v>192.84</c:v>
                </c:pt>
                <c:pt idx="34">
                  <c:v>208.02</c:v>
                </c:pt>
                <c:pt idx="35">
                  <c:v>223.23</c:v>
                </c:pt>
                <c:pt idx="36">
                  <c:v>238.38</c:v>
                </c:pt>
                <c:pt idx="37">
                  <c:v>253.43</c:v>
                </c:pt>
                <c:pt idx="38">
                  <c:v>268.48</c:v>
                </c:pt>
                <c:pt idx="39">
                  <c:v>283.56</c:v>
                </c:pt>
                <c:pt idx="40">
                  <c:v>298.58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46-448F-9C98-3BCE520C9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63328"/>
        <c:axId val="123818368"/>
      </c:scatterChart>
      <c:valAx>
        <c:axId val="1237633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3818368"/>
        <c:crosses val="autoZero"/>
        <c:crossBetween val="midCat"/>
      </c:valAx>
      <c:valAx>
        <c:axId val="123818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376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026334208223971"/>
          <c:y val="0.39776428988043161"/>
          <c:w val="0.18973665791776029"/>
          <c:h val="0.195212160979877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yVal>
            <c:numRef>
              <c:f>'B v I (SW .2A inc)'!$I$2:$I$22</c:f>
              <c:numCache>
                <c:formatCode>0.00</c:formatCode>
                <c:ptCount val="21"/>
                <c:pt idx="0">
                  <c:v>3.9998</c:v>
                </c:pt>
                <c:pt idx="1">
                  <c:v>3.7979400000000001</c:v>
                </c:pt>
                <c:pt idx="2">
                  <c:v>3.5992000000000002</c:v>
                </c:pt>
                <c:pt idx="3">
                  <c:v>3.4000500000000002</c:v>
                </c:pt>
                <c:pt idx="4">
                  <c:v>3.20059</c:v>
                </c:pt>
                <c:pt idx="5">
                  <c:v>3.0007999999999999</c:v>
                </c:pt>
                <c:pt idx="6">
                  <c:v>2.7994699999999999</c:v>
                </c:pt>
                <c:pt idx="7">
                  <c:v>2.5982799999999999</c:v>
                </c:pt>
                <c:pt idx="8">
                  <c:v>2.3990100000000001</c:v>
                </c:pt>
                <c:pt idx="9">
                  <c:v>2.2000600000000001</c:v>
                </c:pt>
                <c:pt idx="10">
                  <c:v>2.0006499999999998</c:v>
                </c:pt>
                <c:pt idx="11">
                  <c:v>1.8010499999999998</c:v>
                </c:pt>
                <c:pt idx="12">
                  <c:v>1.59903</c:v>
                </c:pt>
                <c:pt idx="13">
                  <c:v>1.3972399999999998</c:v>
                </c:pt>
                <c:pt idx="14">
                  <c:v>1.19723</c:v>
                </c:pt>
                <c:pt idx="15">
                  <c:v>0.99904999999999999</c:v>
                </c:pt>
                <c:pt idx="16">
                  <c:v>0.80018000000000011</c:v>
                </c:pt>
                <c:pt idx="17">
                  <c:v>0.60214000000000001</c:v>
                </c:pt>
                <c:pt idx="18">
                  <c:v>0.40111000000000002</c:v>
                </c:pt>
                <c:pt idx="19">
                  <c:v>0.19966999999999999</c:v>
                </c:pt>
                <c:pt idx="20">
                  <c:v>-1.01E-3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A1-421E-8921-139F23A51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58080"/>
        <c:axId val="122431744"/>
      </c:scatterChart>
      <c:valAx>
        <c:axId val="12215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2431744"/>
        <c:crosses val="autoZero"/>
        <c:crossBetween val="midCat"/>
      </c:valAx>
      <c:valAx>
        <c:axId val="12243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1580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2852143482059E-2"/>
          <c:y val="7.4548702245552642E-2"/>
          <c:w val="0.71554024496937885"/>
          <c:h val="0.8971988918051909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yVal>
            <c:numRef>
              <c:f>'B v I (SW .2A inc)'!$J$2:$J$22</c:f>
              <c:numCache>
                <c:formatCode>General</c:formatCode>
                <c:ptCount val="21"/>
                <c:pt idx="0">
                  <c:v>-467.63</c:v>
                </c:pt>
                <c:pt idx="1">
                  <c:v>-445.18</c:v>
                </c:pt>
                <c:pt idx="2">
                  <c:v>-422.63</c:v>
                </c:pt>
                <c:pt idx="3">
                  <c:v>-399.89</c:v>
                </c:pt>
                <c:pt idx="4">
                  <c:v>-377.02</c:v>
                </c:pt>
                <c:pt idx="5">
                  <c:v>-354.08</c:v>
                </c:pt>
                <c:pt idx="6">
                  <c:v>-330.85</c:v>
                </c:pt>
                <c:pt idx="7">
                  <c:v>-307.57</c:v>
                </c:pt>
                <c:pt idx="8">
                  <c:v>-284.5</c:v>
                </c:pt>
                <c:pt idx="9">
                  <c:v>-261.42</c:v>
                </c:pt>
                <c:pt idx="10">
                  <c:v>-238.19</c:v>
                </c:pt>
                <c:pt idx="11">
                  <c:v>-214.94</c:v>
                </c:pt>
                <c:pt idx="12">
                  <c:v>-191.38</c:v>
                </c:pt>
                <c:pt idx="13">
                  <c:v>-167.82</c:v>
                </c:pt>
                <c:pt idx="14">
                  <c:v>-144.38</c:v>
                </c:pt>
                <c:pt idx="15">
                  <c:v>-121.19</c:v>
                </c:pt>
                <c:pt idx="16">
                  <c:v>-97.85</c:v>
                </c:pt>
                <c:pt idx="17">
                  <c:v>-74.62</c:v>
                </c:pt>
                <c:pt idx="18">
                  <c:v>-50.99</c:v>
                </c:pt>
                <c:pt idx="19">
                  <c:v>-27.34</c:v>
                </c:pt>
                <c:pt idx="20">
                  <c:v>-3.74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32-4A18-B509-9489C86B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28896"/>
        <c:axId val="122728448"/>
      </c:scatterChart>
      <c:valAx>
        <c:axId val="122528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2728448"/>
        <c:crosses val="autoZero"/>
        <c:crossBetween val="midCat"/>
      </c:valAx>
      <c:valAx>
        <c:axId val="12272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5288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0"/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1.0916204918829591E-2"/>
                  <c:y val="3.7631334446233899E-2"/>
                </c:manualLayout>
              </c:layout>
              <c:numFmt formatCode="General" sourceLinked="0"/>
            </c:trendlineLbl>
          </c:trendline>
          <c:xVal>
            <c:numRef>
              <c:f>'B v I (SW .2A inc)'!$I$2:$I$42</c:f>
              <c:numCache>
                <c:formatCode>0.00</c:formatCode>
                <c:ptCount val="41"/>
                <c:pt idx="0">
                  <c:v>3.9998</c:v>
                </c:pt>
                <c:pt idx="1">
                  <c:v>3.7979400000000001</c:v>
                </c:pt>
                <c:pt idx="2">
                  <c:v>3.5992000000000002</c:v>
                </c:pt>
                <c:pt idx="3">
                  <c:v>3.4000500000000002</c:v>
                </c:pt>
                <c:pt idx="4">
                  <c:v>3.20059</c:v>
                </c:pt>
                <c:pt idx="5">
                  <c:v>3.0007999999999999</c:v>
                </c:pt>
                <c:pt idx="6">
                  <c:v>2.7994699999999999</c:v>
                </c:pt>
                <c:pt idx="7">
                  <c:v>2.5982799999999999</c:v>
                </c:pt>
                <c:pt idx="8">
                  <c:v>2.3990100000000001</c:v>
                </c:pt>
                <c:pt idx="9">
                  <c:v>2.2000600000000001</c:v>
                </c:pt>
                <c:pt idx="10">
                  <c:v>2.0006499999999998</c:v>
                </c:pt>
                <c:pt idx="11">
                  <c:v>1.8010499999999998</c:v>
                </c:pt>
                <c:pt idx="12">
                  <c:v>1.59903</c:v>
                </c:pt>
                <c:pt idx="13">
                  <c:v>1.3972399999999998</c:v>
                </c:pt>
                <c:pt idx="14">
                  <c:v>1.19723</c:v>
                </c:pt>
                <c:pt idx="15">
                  <c:v>0.99904999999999999</c:v>
                </c:pt>
                <c:pt idx="16">
                  <c:v>0.80018000000000011</c:v>
                </c:pt>
                <c:pt idx="17">
                  <c:v>0.60214000000000001</c:v>
                </c:pt>
                <c:pt idx="18">
                  <c:v>0.40111000000000002</c:v>
                </c:pt>
                <c:pt idx="19">
                  <c:v>0.19966999999999999</c:v>
                </c:pt>
                <c:pt idx="20">
                  <c:v>-1.01E-3</c:v>
                </c:pt>
                <c:pt idx="21">
                  <c:v>-0.20016</c:v>
                </c:pt>
                <c:pt idx="22">
                  <c:v>-0.39907999999999999</c:v>
                </c:pt>
                <c:pt idx="23">
                  <c:v>-0.59873999999999994</c:v>
                </c:pt>
                <c:pt idx="24">
                  <c:v>-0.79875000000000007</c:v>
                </c:pt>
                <c:pt idx="25">
                  <c:v>-0.99876000000000009</c:v>
                </c:pt>
                <c:pt idx="26">
                  <c:v>-1.19882</c:v>
                </c:pt>
                <c:pt idx="27">
                  <c:v>-1.3991100000000001</c:v>
                </c:pt>
                <c:pt idx="28">
                  <c:v>-1.5988899999999999</c:v>
                </c:pt>
                <c:pt idx="29">
                  <c:v>-1.7993100000000002</c:v>
                </c:pt>
                <c:pt idx="30">
                  <c:v>-1.9994799999999999</c:v>
                </c:pt>
                <c:pt idx="31">
                  <c:v>-2.1988099999999999</c:v>
                </c:pt>
                <c:pt idx="32">
                  <c:v>-2.3986900000000002</c:v>
                </c:pt>
                <c:pt idx="33">
                  <c:v>-2.59849</c:v>
                </c:pt>
                <c:pt idx="34">
                  <c:v>-2.7991100000000002</c:v>
                </c:pt>
                <c:pt idx="35">
                  <c:v>-3.00027</c:v>
                </c:pt>
                <c:pt idx="36">
                  <c:v>-3.2007999999999996</c:v>
                </c:pt>
                <c:pt idx="37">
                  <c:v>-3.3997899999999999</c:v>
                </c:pt>
                <c:pt idx="38">
                  <c:v>-3.59958</c:v>
                </c:pt>
                <c:pt idx="39">
                  <c:v>-3.7993100000000002</c:v>
                </c:pt>
                <c:pt idx="40">
                  <c:v>-3.9986100000000002</c:v>
                </c:pt>
              </c:numCache>
            </c:numRef>
          </c:xVal>
          <c:yVal>
            <c:numRef>
              <c:f>'B v I (SW .2A inc)'!$J$2:$J$42</c:f>
              <c:numCache>
                <c:formatCode>General</c:formatCode>
                <c:ptCount val="41"/>
                <c:pt idx="0">
                  <c:v>-467.63</c:v>
                </c:pt>
                <c:pt idx="1">
                  <c:v>-445.18</c:v>
                </c:pt>
                <c:pt idx="2">
                  <c:v>-422.63</c:v>
                </c:pt>
                <c:pt idx="3">
                  <c:v>-399.89</c:v>
                </c:pt>
                <c:pt idx="4">
                  <c:v>-377.02</c:v>
                </c:pt>
                <c:pt idx="5">
                  <c:v>-354.08</c:v>
                </c:pt>
                <c:pt idx="6">
                  <c:v>-330.85</c:v>
                </c:pt>
                <c:pt idx="7">
                  <c:v>-307.57</c:v>
                </c:pt>
                <c:pt idx="8">
                  <c:v>-284.5</c:v>
                </c:pt>
                <c:pt idx="9">
                  <c:v>-261.42</c:v>
                </c:pt>
                <c:pt idx="10">
                  <c:v>-238.19</c:v>
                </c:pt>
                <c:pt idx="11">
                  <c:v>-214.94</c:v>
                </c:pt>
                <c:pt idx="12">
                  <c:v>-191.38</c:v>
                </c:pt>
                <c:pt idx="13">
                  <c:v>-167.82</c:v>
                </c:pt>
                <c:pt idx="14">
                  <c:v>-144.38</c:v>
                </c:pt>
                <c:pt idx="15">
                  <c:v>-121.19</c:v>
                </c:pt>
                <c:pt idx="16">
                  <c:v>-97.85</c:v>
                </c:pt>
                <c:pt idx="17">
                  <c:v>-74.62</c:v>
                </c:pt>
                <c:pt idx="18">
                  <c:v>-50.99</c:v>
                </c:pt>
                <c:pt idx="19">
                  <c:v>-27.34</c:v>
                </c:pt>
                <c:pt idx="20">
                  <c:v>-3.74</c:v>
                </c:pt>
                <c:pt idx="21">
                  <c:v>19.690000000000001</c:v>
                </c:pt>
                <c:pt idx="22">
                  <c:v>43.11</c:v>
                </c:pt>
                <c:pt idx="23">
                  <c:v>66.64</c:v>
                </c:pt>
                <c:pt idx="24">
                  <c:v>90.22</c:v>
                </c:pt>
                <c:pt idx="25">
                  <c:v>113.78</c:v>
                </c:pt>
                <c:pt idx="26">
                  <c:v>137.35</c:v>
                </c:pt>
                <c:pt idx="27">
                  <c:v>160.96</c:v>
                </c:pt>
                <c:pt idx="28">
                  <c:v>184.51</c:v>
                </c:pt>
                <c:pt idx="29">
                  <c:v>208.15</c:v>
                </c:pt>
                <c:pt idx="30">
                  <c:v>231.74</c:v>
                </c:pt>
                <c:pt idx="31">
                  <c:v>255.2</c:v>
                </c:pt>
                <c:pt idx="32">
                  <c:v>278.74</c:v>
                </c:pt>
                <c:pt idx="33">
                  <c:v>302.27</c:v>
                </c:pt>
                <c:pt idx="34">
                  <c:v>325.87</c:v>
                </c:pt>
                <c:pt idx="35">
                  <c:v>349.56</c:v>
                </c:pt>
                <c:pt idx="36">
                  <c:v>373.14</c:v>
                </c:pt>
                <c:pt idx="37">
                  <c:v>396.53</c:v>
                </c:pt>
                <c:pt idx="38">
                  <c:v>419.99</c:v>
                </c:pt>
                <c:pt idx="39">
                  <c:v>443.43</c:v>
                </c:pt>
                <c:pt idx="40">
                  <c:v>466.84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65-453A-8693-E2E2B54E4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60736"/>
        <c:axId val="122662272"/>
      </c:scatterChart>
      <c:valAx>
        <c:axId val="1226607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2662272"/>
        <c:crosses val="autoZero"/>
        <c:crossBetween val="midCat"/>
      </c:valAx>
      <c:valAx>
        <c:axId val="122662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660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026334208223971"/>
          <c:y val="0.39776428988043161"/>
          <c:w val="0.18973665791776029"/>
          <c:h val="0.1952121609798775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269672812637548"/>
          <c:y val="3.0260042775072278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Summary!$B$20</c:f>
              <c:strCache>
                <c:ptCount val="1"/>
                <c:pt idx="0">
                  <c:v>Core Field (g)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1.4129375132456269E-2"/>
                  <c:y val="-0.50880891884977286"/>
                </c:manualLayout>
              </c:layout>
              <c:numFmt formatCode="General" sourceLinked="0"/>
            </c:trendlineLbl>
          </c:trendline>
          <c:xVal>
            <c:numRef>
              <c:f>Summary!$A$21:$A$41</c:f>
              <c:numCache>
                <c:formatCode>0.00</c:formatCode>
                <c:ptCount val="21"/>
                <c:pt idx="0">
                  <c:v>-3.9986199999999998</c:v>
                </c:pt>
                <c:pt idx="1">
                  <c:v>-3.0002400000000002</c:v>
                </c:pt>
                <c:pt idx="2">
                  <c:v>-2.7991000000000001</c:v>
                </c:pt>
                <c:pt idx="3">
                  <c:v>-1.9995099999999999</c:v>
                </c:pt>
                <c:pt idx="4">
                  <c:v>-0.99876000000000009</c:v>
                </c:pt>
                <c:pt idx="5">
                  <c:v>-1.06E-3</c:v>
                </c:pt>
                <c:pt idx="6">
                  <c:v>0.99895999999999996</c:v>
                </c:pt>
                <c:pt idx="7">
                  <c:v>2.0005000000000002</c:v>
                </c:pt>
                <c:pt idx="8">
                  <c:v>2.7994699999999999</c:v>
                </c:pt>
                <c:pt idx="9">
                  <c:v>3.00074</c:v>
                </c:pt>
                <c:pt idx="10">
                  <c:v>3.9994700000000001</c:v>
                </c:pt>
                <c:pt idx="11">
                  <c:v>3.0008499999999998</c:v>
                </c:pt>
                <c:pt idx="12">
                  <c:v>2.7995199999999998</c:v>
                </c:pt>
                <c:pt idx="13">
                  <c:v>2.0005700000000002</c:v>
                </c:pt>
                <c:pt idx="14">
                  <c:v>0.99885000000000002</c:v>
                </c:pt>
                <c:pt idx="15">
                  <c:v>-1.2099999999999999E-3</c:v>
                </c:pt>
                <c:pt idx="16">
                  <c:v>-0.99882000000000004</c:v>
                </c:pt>
                <c:pt idx="17">
                  <c:v>-1.9994200000000002</c:v>
                </c:pt>
                <c:pt idx="18">
                  <c:v>-2.7991600000000001</c:v>
                </c:pt>
                <c:pt idx="19">
                  <c:v>-3.0002200000000001</c:v>
                </c:pt>
                <c:pt idx="20">
                  <c:v>-3.9985200000000001</c:v>
                </c:pt>
              </c:numCache>
            </c:numRef>
          </c:xVal>
          <c:yVal>
            <c:numRef>
              <c:f>Summary!$B$21:$B$41</c:f>
              <c:numCache>
                <c:formatCode>0.00</c:formatCode>
                <c:ptCount val="21"/>
                <c:pt idx="0">
                  <c:v>466.84</c:v>
                </c:pt>
                <c:pt idx="1">
                  <c:v>353.18</c:v>
                </c:pt>
                <c:pt idx="2">
                  <c:v>329.99</c:v>
                </c:pt>
                <c:pt idx="3">
                  <c:v>237.27</c:v>
                </c:pt>
                <c:pt idx="4">
                  <c:v>120.31</c:v>
                </c:pt>
                <c:pt idx="5">
                  <c:v>3.14</c:v>
                </c:pt>
                <c:pt idx="6">
                  <c:v>-114.61</c:v>
                </c:pt>
                <c:pt idx="7">
                  <c:v>-232.62</c:v>
                </c:pt>
                <c:pt idx="8">
                  <c:v>-326.73</c:v>
                </c:pt>
                <c:pt idx="9">
                  <c:v>-350.39</c:v>
                </c:pt>
                <c:pt idx="10">
                  <c:v>-467.79</c:v>
                </c:pt>
                <c:pt idx="11">
                  <c:v>-354.05</c:v>
                </c:pt>
                <c:pt idx="12">
                  <c:v>-330.82</c:v>
                </c:pt>
                <c:pt idx="13">
                  <c:v>-238.17</c:v>
                </c:pt>
                <c:pt idx="14">
                  <c:v>-121.12</c:v>
                </c:pt>
                <c:pt idx="15">
                  <c:v>-3.68</c:v>
                </c:pt>
                <c:pt idx="16">
                  <c:v>113.82</c:v>
                </c:pt>
                <c:pt idx="17">
                  <c:v>231.75</c:v>
                </c:pt>
                <c:pt idx="18">
                  <c:v>325.89999999999998</c:v>
                </c:pt>
                <c:pt idx="19">
                  <c:v>349.54</c:v>
                </c:pt>
                <c:pt idx="20">
                  <c:v>466.81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39-49DC-A047-8E060D00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16576"/>
        <c:axId val="127415040"/>
      </c:scatterChart>
      <c:valAx>
        <c:axId val="1274165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7415040"/>
        <c:crosses val="autoZero"/>
        <c:crossBetween val="midCat"/>
      </c:valAx>
      <c:valAx>
        <c:axId val="12741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4165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'CW Run 3A'!$C$19:$C$179</c:f>
              <c:numCache>
                <c:formatCode>General</c:formatCode>
                <c:ptCount val="161"/>
                <c:pt idx="0">
                  <c:v>-0.34599999999999997</c:v>
                </c:pt>
                <c:pt idx="1">
                  <c:v>-0.36</c:v>
                </c:pt>
                <c:pt idx="2">
                  <c:v>-0.38</c:v>
                </c:pt>
                <c:pt idx="3">
                  <c:v>-0.41</c:v>
                </c:pt>
                <c:pt idx="4">
                  <c:v>-0.441</c:v>
                </c:pt>
                <c:pt idx="5">
                  <c:v>-0.47599999999999998</c:v>
                </c:pt>
                <c:pt idx="6">
                  <c:v>-0.51600000000000001</c:v>
                </c:pt>
                <c:pt idx="7">
                  <c:v>-0.56000000000000005</c:v>
                </c:pt>
                <c:pt idx="8">
                  <c:v>-0.61299999999999999</c:v>
                </c:pt>
                <c:pt idx="9">
                  <c:v>-0.66900000000000004</c:v>
                </c:pt>
                <c:pt idx="10">
                  <c:v>-0.73099999999999998</c:v>
                </c:pt>
                <c:pt idx="11">
                  <c:v>-0.80600000000000005</c:v>
                </c:pt>
                <c:pt idx="12">
                  <c:v>-0.89500000000000002</c:v>
                </c:pt>
                <c:pt idx="13">
                  <c:v>-0.99299999999999999</c:v>
                </c:pt>
                <c:pt idx="14">
                  <c:v>-1.1100000000000001</c:v>
                </c:pt>
                <c:pt idx="15">
                  <c:v>-1.2390000000000001</c:v>
                </c:pt>
                <c:pt idx="16">
                  <c:v>-1.3979999999999999</c:v>
                </c:pt>
                <c:pt idx="17">
                  <c:v>-1.58</c:v>
                </c:pt>
                <c:pt idx="18">
                  <c:v>-1.7949999999999999</c:v>
                </c:pt>
                <c:pt idx="19">
                  <c:v>-2.0499999999999998</c:v>
                </c:pt>
                <c:pt idx="20">
                  <c:v>-2.3479999999999999</c:v>
                </c:pt>
                <c:pt idx="21">
                  <c:v>-2.7130000000000001</c:v>
                </c:pt>
                <c:pt idx="22">
                  <c:v>-3.1520000000000001</c:v>
                </c:pt>
                <c:pt idx="23">
                  <c:v>-3.6869999999999998</c:v>
                </c:pt>
                <c:pt idx="24">
                  <c:v>-4.3259999999999996</c:v>
                </c:pt>
                <c:pt idx="25">
                  <c:v>-5.1109999999999998</c:v>
                </c:pt>
                <c:pt idx="26">
                  <c:v>-6.5810000000000004</c:v>
                </c:pt>
                <c:pt idx="27">
                  <c:v>-8</c:v>
                </c:pt>
                <c:pt idx="28">
                  <c:v>-9.6300000000000008</c:v>
                </c:pt>
                <c:pt idx="29">
                  <c:v>-12.167999999999999</c:v>
                </c:pt>
                <c:pt idx="30">
                  <c:v>-14.986000000000001</c:v>
                </c:pt>
                <c:pt idx="31">
                  <c:v>-16.466999999999999</c:v>
                </c:pt>
                <c:pt idx="32">
                  <c:v>-18.2</c:v>
                </c:pt>
                <c:pt idx="33">
                  <c:v>-19.783999999999999</c:v>
                </c:pt>
                <c:pt idx="34">
                  <c:v>-22.16</c:v>
                </c:pt>
                <c:pt idx="35">
                  <c:v>-24.492000000000001</c:v>
                </c:pt>
                <c:pt idx="36">
                  <c:v>-27.074000000000002</c:v>
                </c:pt>
                <c:pt idx="37">
                  <c:v>-29.734000000000002</c:v>
                </c:pt>
                <c:pt idx="38">
                  <c:v>-32.548000000000002</c:v>
                </c:pt>
                <c:pt idx="39">
                  <c:v>-36.503999999999998</c:v>
                </c:pt>
                <c:pt idx="40">
                  <c:v>-40.441000000000003</c:v>
                </c:pt>
                <c:pt idx="41">
                  <c:v>-44.682000000000002</c:v>
                </c:pt>
                <c:pt idx="42">
                  <c:v>-49.896000000000001</c:v>
                </c:pt>
                <c:pt idx="43">
                  <c:v>-55.472000000000001</c:v>
                </c:pt>
                <c:pt idx="44">
                  <c:v>-61.22</c:v>
                </c:pt>
                <c:pt idx="45">
                  <c:v>-67.805000000000007</c:v>
                </c:pt>
                <c:pt idx="46">
                  <c:v>-75.13</c:v>
                </c:pt>
                <c:pt idx="47">
                  <c:v>-83.55</c:v>
                </c:pt>
                <c:pt idx="48">
                  <c:v>-92.01</c:v>
                </c:pt>
                <c:pt idx="49">
                  <c:v>-101.687</c:v>
                </c:pt>
                <c:pt idx="50">
                  <c:v>-111.009</c:v>
                </c:pt>
                <c:pt idx="51">
                  <c:v>-121.4</c:v>
                </c:pt>
                <c:pt idx="52">
                  <c:v>-131.99600000000001</c:v>
                </c:pt>
                <c:pt idx="53">
                  <c:v>-143.148</c:v>
                </c:pt>
                <c:pt idx="54">
                  <c:v>-154.197</c:v>
                </c:pt>
                <c:pt idx="55">
                  <c:v>-165.01300000000001</c:v>
                </c:pt>
                <c:pt idx="56">
                  <c:v>-175.59200000000001</c:v>
                </c:pt>
                <c:pt idx="57">
                  <c:v>-186.072</c:v>
                </c:pt>
                <c:pt idx="58">
                  <c:v>-195.148</c:v>
                </c:pt>
                <c:pt idx="59">
                  <c:v>-203.71</c:v>
                </c:pt>
                <c:pt idx="60">
                  <c:v>-211.54300000000001</c:v>
                </c:pt>
                <c:pt idx="61">
                  <c:v>-218.036</c:v>
                </c:pt>
                <c:pt idx="62">
                  <c:v>-222.929</c:v>
                </c:pt>
                <c:pt idx="63">
                  <c:v>-226.035</c:v>
                </c:pt>
                <c:pt idx="64">
                  <c:v>-227.75200000000001</c:v>
                </c:pt>
                <c:pt idx="65">
                  <c:v>-228.11199999999999</c:v>
                </c:pt>
                <c:pt idx="66">
                  <c:v>-226.77699999999999</c:v>
                </c:pt>
                <c:pt idx="67">
                  <c:v>-223.499</c:v>
                </c:pt>
                <c:pt idx="68">
                  <c:v>-217.642</c:v>
                </c:pt>
                <c:pt idx="69">
                  <c:v>-210.541</c:v>
                </c:pt>
                <c:pt idx="70">
                  <c:v>-201.04900000000001</c:v>
                </c:pt>
                <c:pt idx="71">
                  <c:v>-189.214</c:v>
                </c:pt>
                <c:pt idx="72">
                  <c:v>-176.04599999999999</c:v>
                </c:pt>
                <c:pt idx="73">
                  <c:v>-160.19399999999999</c:v>
                </c:pt>
                <c:pt idx="74">
                  <c:v>-143.077</c:v>
                </c:pt>
                <c:pt idx="75">
                  <c:v>-124.089</c:v>
                </c:pt>
                <c:pt idx="76">
                  <c:v>-102.747</c:v>
                </c:pt>
                <c:pt idx="77">
                  <c:v>-80.477999999999994</c:v>
                </c:pt>
                <c:pt idx="78">
                  <c:v>-57.997999999999998</c:v>
                </c:pt>
                <c:pt idx="79">
                  <c:v>-33.706000000000003</c:v>
                </c:pt>
                <c:pt idx="80">
                  <c:v>-9.0299999999999994</c:v>
                </c:pt>
                <c:pt idx="81">
                  <c:v>15.603</c:v>
                </c:pt>
                <c:pt idx="82">
                  <c:v>39.055</c:v>
                </c:pt>
                <c:pt idx="83">
                  <c:v>63.362000000000002</c:v>
                </c:pt>
                <c:pt idx="84">
                  <c:v>86.673000000000002</c:v>
                </c:pt>
                <c:pt idx="85">
                  <c:v>108.527</c:v>
                </c:pt>
                <c:pt idx="86">
                  <c:v>128.53100000000001</c:v>
                </c:pt>
                <c:pt idx="87">
                  <c:v>147.34399999999999</c:v>
                </c:pt>
                <c:pt idx="88">
                  <c:v>164.31700000000001</c:v>
                </c:pt>
                <c:pt idx="89">
                  <c:v>179.084</c:v>
                </c:pt>
                <c:pt idx="90">
                  <c:v>192.13900000000001</c:v>
                </c:pt>
                <c:pt idx="91">
                  <c:v>202.96799999999999</c:v>
                </c:pt>
                <c:pt idx="92">
                  <c:v>212.089</c:v>
                </c:pt>
                <c:pt idx="93">
                  <c:v>219.30500000000001</c:v>
                </c:pt>
                <c:pt idx="94">
                  <c:v>223.76300000000001</c:v>
                </c:pt>
                <c:pt idx="95">
                  <c:v>226.96</c:v>
                </c:pt>
                <c:pt idx="96">
                  <c:v>228.34700000000001</c:v>
                </c:pt>
                <c:pt idx="97">
                  <c:v>228.21199999999999</c:v>
                </c:pt>
                <c:pt idx="98">
                  <c:v>225.82499999999999</c:v>
                </c:pt>
                <c:pt idx="99">
                  <c:v>222.03</c:v>
                </c:pt>
                <c:pt idx="100">
                  <c:v>216.62299999999999</c:v>
                </c:pt>
                <c:pt idx="101">
                  <c:v>210.17599999999999</c:v>
                </c:pt>
                <c:pt idx="102">
                  <c:v>202.46899999999999</c:v>
                </c:pt>
                <c:pt idx="103">
                  <c:v>193.54300000000001</c:v>
                </c:pt>
                <c:pt idx="104">
                  <c:v>183.78200000000001</c:v>
                </c:pt>
                <c:pt idx="105">
                  <c:v>173.32900000000001</c:v>
                </c:pt>
                <c:pt idx="106">
                  <c:v>162.56200000000001</c:v>
                </c:pt>
                <c:pt idx="107">
                  <c:v>151.65799999999999</c:v>
                </c:pt>
                <c:pt idx="108">
                  <c:v>140.65199999999999</c:v>
                </c:pt>
                <c:pt idx="109">
                  <c:v>129.67599999999999</c:v>
                </c:pt>
                <c:pt idx="110">
                  <c:v>119.288</c:v>
                </c:pt>
                <c:pt idx="111">
                  <c:v>108.92700000000001</c:v>
                </c:pt>
                <c:pt idx="112">
                  <c:v>98.772000000000006</c:v>
                </c:pt>
                <c:pt idx="113">
                  <c:v>90.036000000000001</c:v>
                </c:pt>
                <c:pt idx="114">
                  <c:v>81.67</c:v>
                </c:pt>
                <c:pt idx="115">
                  <c:v>73.915999999999997</c:v>
                </c:pt>
                <c:pt idx="116">
                  <c:v>66.643000000000001</c:v>
                </c:pt>
                <c:pt idx="117">
                  <c:v>59.682000000000002</c:v>
                </c:pt>
                <c:pt idx="118">
                  <c:v>53.890999999999998</c:v>
                </c:pt>
                <c:pt idx="119">
                  <c:v>48.539000000000001</c:v>
                </c:pt>
                <c:pt idx="120">
                  <c:v>44.189</c:v>
                </c:pt>
                <c:pt idx="121">
                  <c:v>39.911999999999999</c:v>
                </c:pt>
                <c:pt idx="122">
                  <c:v>35.862000000000002</c:v>
                </c:pt>
                <c:pt idx="123">
                  <c:v>32.716000000000001</c:v>
                </c:pt>
                <c:pt idx="124">
                  <c:v>29.645</c:v>
                </c:pt>
                <c:pt idx="125">
                  <c:v>26.693999999999999</c:v>
                </c:pt>
                <c:pt idx="126">
                  <c:v>24.074000000000002</c:v>
                </c:pt>
                <c:pt idx="127">
                  <c:v>22.193999999999999</c:v>
                </c:pt>
                <c:pt idx="128">
                  <c:v>20.294</c:v>
                </c:pt>
                <c:pt idx="129">
                  <c:v>18.486999999999998</c:v>
                </c:pt>
                <c:pt idx="130">
                  <c:v>16.841999999999999</c:v>
                </c:pt>
                <c:pt idx="131">
                  <c:v>13.227</c:v>
                </c:pt>
                <c:pt idx="132">
                  <c:v>10.789</c:v>
                </c:pt>
                <c:pt idx="133">
                  <c:v>9.1790000000000003</c:v>
                </c:pt>
                <c:pt idx="134">
                  <c:v>7.4909999999999997</c:v>
                </c:pt>
                <c:pt idx="135">
                  <c:v>6.1360000000000001</c:v>
                </c:pt>
                <c:pt idx="136">
                  <c:v>5.5309999999999997</c:v>
                </c:pt>
                <c:pt idx="137">
                  <c:v>4.8090000000000002</c:v>
                </c:pt>
                <c:pt idx="138">
                  <c:v>4.1230000000000002</c:v>
                </c:pt>
                <c:pt idx="139">
                  <c:v>3.5510000000000002</c:v>
                </c:pt>
                <c:pt idx="140">
                  <c:v>3.0840000000000001</c:v>
                </c:pt>
                <c:pt idx="141">
                  <c:v>2.6829999999999998</c:v>
                </c:pt>
                <c:pt idx="142">
                  <c:v>2.3540000000000001</c:v>
                </c:pt>
                <c:pt idx="143">
                  <c:v>2.0760000000000001</c:v>
                </c:pt>
                <c:pt idx="144">
                  <c:v>1.843</c:v>
                </c:pt>
                <c:pt idx="145">
                  <c:v>1.647</c:v>
                </c:pt>
                <c:pt idx="146">
                  <c:v>1.4710000000000001</c:v>
                </c:pt>
                <c:pt idx="147">
                  <c:v>1.3320000000000001</c:v>
                </c:pt>
                <c:pt idx="148">
                  <c:v>1.204</c:v>
                </c:pt>
                <c:pt idx="149">
                  <c:v>1.0980000000000001</c:v>
                </c:pt>
                <c:pt idx="150">
                  <c:v>1.008</c:v>
                </c:pt>
                <c:pt idx="151">
                  <c:v>0.92400000000000004</c:v>
                </c:pt>
                <c:pt idx="152">
                  <c:v>0.85699999999999998</c:v>
                </c:pt>
                <c:pt idx="153">
                  <c:v>0.79200000000000004</c:v>
                </c:pt>
                <c:pt idx="154">
                  <c:v>0.73599999999999999</c:v>
                </c:pt>
                <c:pt idx="155">
                  <c:v>0.68700000000000006</c:v>
                </c:pt>
                <c:pt idx="156">
                  <c:v>0.64</c:v>
                </c:pt>
                <c:pt idx="157">
                  <c:v>0.60299999999999998</c:v>
                </c:pt>
                <c:pt idx="158">
                  <c:v>0.57099999999999995</c:v>
                </c:pt>
                <c:pt idx="159">
                  <c:v>0.54200000000000004</c:v>
                </c:pt>
                <c:pt idx="160">
                  <c:v>0.51200000000000001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64-4831-BD20-524C96A3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56704"/>
        <c:axId val="122646912"/>
      </c:scatterChart>
      <c:valAx>
        <c:axId val="1224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646912"/>
        <c:crosses val="autoZero"/>
        <c:crossBetween val="midCat"/>
      </c:valAx>
      <c:valAx>
        <c:axId val="122646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4567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'CW Run 3A (Field Out)'!$C$19:$C$179</c:f>
              <c:numCache>
                <c:formatCode>General</c:formatCode>
                <c:ptCount val="161"/>
                <c:pt idx="0">
                  <c:v>0.28999999999999998</c:v>
                </c:pt>
                <c:pt idx="1">
                  <c:v>0.29599999999999999</c:v>
                </c:pt>
                <c:pt idx="2">
                  <c:v>0.318</c:v>
                </c:pt>
                <c:pt idx="3">
                  <c:v>0.35199999999999998</c:v>
                </c:pt>
                <c:pt idx="4">
                  <c:v>0.38800000000000001</c:v>
                </c:pt>
                <c:pt idx="5">
                  <c:v>0.42899999999999999</c:v>
                </c:pt>
                <c:pt idx="6">
                  <c:v>0.47499999999999998</c:v>
                </c:pt>
                <c:pt idx="7">
                  <c:v>0.52600000000000002</c:v>
                </c:pt>
                <c:pt idx="8">
                  <c:v>0.58499999999999996</c:v>
                </c:pt>
                <c:pt idx="9">
                  <c:v>0.64900000000000002</c:v>
                </c:pt>
                <c:pt idx="10">
                  <c:v>0.72399999999999998</c:v>
                </c:pt>
                <c:pt idx="11">
                  <c:v>0.80500000000000005</c:v>
                </c:pt>
                <c:pt idx="12">
                  <c:v>0.89500000000000002</c:v>
                </c:pt>
                <c:pt idx="13">
                  <c:v>1.0009999999999999</c:v>
                </c:pt>
                <c:pt idx="14">
                  <c:v>1.1240000000000001</c:v>
                </c:pt>
                <c:pt idx="15">
                  <c:v>1.2669999999999999</c:v>
                </c:pt>
                <c:pt idx="16">
                  <c:v>1.4239999999999999</c:v>
                </c:pt>
                <c:pt idx="17">
                  <c:v>1.6120000000000001</c:v>
                </c:pt>
                <c:pt idx="18">
                  <c:v>1.837</c:v>
                </c:pt>
                <c:pt idx="19">
                  <c:v>2.085</c:v>
                </c:pt>
                <c:pt idx="20">
                  <c:v>2.4140000000000001</c:v>
                </c:pt>
                <c:pt idx="21">
                  <c:v>2.7770000000000001</c:v>
                </c:pt>
                <c:pt idx="22">
                  <c:v>3.202</c:v>
                </c:pt>
                <c:pt idx="23">
                  <c:v>3.76</c:v>
                </c:pt>
                <c:pt idx="24">
                  <c:v>4.4059999999999997</c:v>
                </c:pt>
                <c:pt idx="25">
                  <c:v>5.2309999999999999</c:v>
                </c:pt>
                <c:pt idx="26">
                  <c:v>6.6970000000000001</c:v>
                </c:pt>
                <c:pt idx="27">
                  <c:v>8.1639999999999997</c:v>
                </c:pt>
                <c:pt idx="28">
                  <c:v>9.7789999999999999</c:v>
                </c:pt>
                <c:pt idx="29">
                  <c:v>12.343999999999999</c:v>
                </c:pt>
                <c:pt idx="30">
                  <c:v>15.063000000000001</c:v>
                </c:pt>
                <c:pt idx="31">
                  <c:v>16.655999999999999</c:v>
                </c:pt>
                <c:pt idx="32">
                  <c:v>18.172000000000001</c:v>
                </c:pt>
                <c:pt idx="33">
                  <c:v>19.914999999999999</c:v>
                </c:pt>
                <c:pt idx="34">
                  <c:v>21.943000000000001</c:v>
                </c:pt>
                <c:pt idx="35">
                  <c:v>24.564</c:v>
                </c:pt>
                <c:pt idx="36">
                  <c:v>27.146999999999998</c:v>
                </c:pt>
                <c:pt idx="37">
                  <c:v>30.045999999999999</c:v>
                </c:pt>
                <c:pt idx="38">
                  <c:v>32.869</c:v>
                </c:pt>
                <c:pt idx="39">
                  <c:v>36.622999999999998</c:v>
                </c:pt>
                <c:pt idx="40">
                  <c:v>40.436</c:v>
                </c:pt>
                <c:pt idx="41">
                  <c:v>44.698999999999998</c:v>
                </c:pt>
                <c:pt idx="42">
                  <c:v>50.127000000000002</c:v>
                </c:pt>
                <c:pt idx="43">
                  <c:v>55.652999999999999</c:v>
                </c:pt>
                <c:pt idx="44">
                  <c:v>61.765000000000001</c:v>
                </c:pt>
                <c:pt idx="45">
                  <c:v>68.168000000000006</c:v>
                </c:pt>
                <c:pt idx="46">
                  <c:v>75.646000000000001</c:v>
                </c:pt>
                <c:pt idx="47">
                  <c:v>83.635000000000005</c:v>
                </c:pt>
                <c:pt idx="48">
                  <c:v>92.528999999999996</c:v>
                </c:pt>
                <c:pt idx="49">
                  <c:v>101.681</c:v>
                </c:pt>
                <c:pt idx="50">
                  <c:v>111.261</c:v>
                </c:pt>
                <c:pt idx="51">
                  <c:v>121.822</c:v>
                </c:pt>
                <c:pt idx="52">
                  <c:v>132.40199999999999</c:v>
                </c:pt>
                <c:pt idx="53">
                  <c:v>143.44300000000001</c:v>
                </c:pt>
                <c:pt idx="54">
                  <c:v>154.303</c:v>
                </c:pt>
                <c:pt idx="55">
                  <c:v>165.27600000000001</c:v>
                </c:pt>
                <c:pt idx="56">
                  <c:v>175.78</c:v>
                </c:pt>
                <c:pt idx="57">
                  <c:v>185.97800000000001</c:v>
                </c:pt>
                <c:pt idx="58">
                  <c:v>195.39099999999999</c:v>
                </c:pt>
                <c:pt idx="59">
                  <c:v>204.01</c:v>
                </c:pt>
                <c:pt idx="60">
                  <c:v>211.393</c:v>
                </c:pt>
                <c:pt idx="61">
                  <c:v>218.08099999999999</c:v>
                </c:pt>
                <c:pt idx="62">
                  <c:v>222.61199999999999</c:v>
                </c:pt>
                <c:pt idx="63">
                  <c:v>225.941</c:v>
                </c:pt>
                <c:pt idx="64">
                  <c:v>227.809</c:v>
                </c:pt>
                <c:pt idx="65">
                  <c:v>228.13</c:v>
                </c:pt>
                <c:pt idx="66">
                  <c:v>226.756</c:v>
                </c:pt>
                <c:pt idx="67">
                  <c:v>223.44200000000001</c:v>
                </c:pt>
                <c:pt idx="68">
                  <c:v>217.89</c:v>
                </c:pt>
                <c:pt idx="69">
                  <c:v>210.21899999999999</c:v>
                </c:pt>
                <c:pt idx="70">
                  <c:v>201.04</c:v>
                </c:pt>
                <c:pt idx="71">
                  <c:v>189.53800000000001</c:v>
                </c:pt>
                <c:pt idx="72">
                  <c:v>175.47800000000001</c:v>
                </c:pt>
                <c:pt idx="73">
                  <c:v>160.26900000000001</c:v>
                </c:pt>
                <c:pt idx="74">
                  <c:v>142.923</c:v>
                </c:pt>
                <c:pt idx="75">
                  <c:v>123.491</c:v>
                </c:pt>
                <c:pt idx="76">
                  <c:v>102.541</c:v>
                </c:pt>
                <c:pt idx="77">
                  <c:v>80.3</c:v>
                </c:pt>
                <c:pt idx="78">
                  <c:v>57.648000000000003</c:v>
                </c:pt>
                <c:pt idx="79">
                  <c:v>33.625999999999998</c:v>
                </c:pt>
                <c:pt idx="80">
                  <c:v>9.2080000000000002</c:v>
                </c:pt>
                <c:pt idx="81">
                  <c:v>-15.852</c:v>
                </c:pt>
                <c:pt idx="82">
                  <c:v>-39.558999999999997</c:v>
                </c:pt>
                <c:pt idx="83">
                  <c:v>-63.491999999999997</c:v>
                </c:pt>
                <c:pt idx="84">
                  <c:v>-86.796000000000006</c:v>
                </c:pt>
                <c:pt idx="85">
                  <c:v>-108.59399999999999</c:v>
                </c:pt>
                <c:pt idx="86">
                  <c:v>-128.17500000000001</c:v>
                </c:pt>
                <c:pt idx="87">
                  <c:v>-147.32599999999999</c:v>
                </c:pt>
                <c:pt idx="88">
                  <c:v>-164.529</c:v>
                </c:pt>
                <c:pt idx="89">
                  <c:v>-179.16499999999999</c:v>
                </c:pt>
                <c:pt idx="90">
                  <c:v>-192.13900000000001</c:v>
                </c:pt>
                <c:pt idx="91">
                  <c:v>-203.142</c:v>
                </c:pt>
                <c:pt idx="92">
                  <c:v>-212.09700000000001</c:v>
                </c:pt>
                <c:pt idx="93">
                  <c:v>-219.13499999999999</c:v>
                </c:pt>
                <c:pt idx="94">
                  <c:v>-223.78200000000001</c:v>
                </c:pt>
                <c:pt idx="95">
                  <c:v>-226.643</c:v>
                </c:pt>
                <c:pt idx="96">
                  <c:v>-228.21199999999999</c:v>
                </c:pt>
                <c:pt idx="97">
                  <c:v>-228.07</c:v>
                </c:pt>
                <c:pt idx="98">
                  <c:v>-226.102</c:v>
                </c:pt>
                <c:pt idx="99">
                  <c:v>-221.916</c:v>
                </c:pt>
                <c:pt idx="100">
                  <c:v>-216.57</c:v>
                </c:pt>
                <c:pt idx="101">
                  <c:v>-210.02500000000001</c:v>
                </c:pt>
                <c:pt idx="102">
                  <c:v>-202.14400000000001</c:v>
                </c:pt>
                <c:pt idx="103">
                  <c:v>-192.964</c:v>
                </c:pt>
                <c:pt idx="104">
                  <c:v>-183.31200000000001</c:v>
                </c:pt>
                <c:pt idx="105">
                  <c:v>-172.76900000000001</c:v>
                </c:pt>
                <c:pt idx="106">
                  <c:v>-162.43700000000001</c:v>
                </c:pt>
                <c:pt idx="107">
                  <c:v>-151.149</c:v>
                </c:pt>
                <c:pt idx="108">
                  <c:v>-140.072</c:v>
                </c:pt>
                <c:pt idx="109">
                  <c:v>-129.50399999999999</c:v>
                </c:pt>
                <c:pt idx="110">
                  <c:v>-118.86</c:v>
                </c:pt>
                <c:pt idx="111">
                  <c:v>-108.649</c:v>
                </c:pt>
                <c:pt idx="112">
                  <c:v>-98.677000000000007</c:v>
                </c:pt>
                <c:pt idx="113">
                  <c:v>-89.789000000000001</c:v>
                </c:pt>
                <c:pt idx="114">
                  <c:v>-81.343000000000004</c:v>
                </c:pt>
                <c:pt idx="115">
                  <c:v>-73.525000000000006</c:v>
                </c:pt>
                <c:pt idx="116">
                  <c:v>-65.971999999999994</c:v>
                </c:pt>
                <c:pt idx="117">
                  <c:v>-59.625999999999998</c:v>
                </c:pt>
                <c:pt idx="118">
                  <c:v>-53.648000000000003</c:v>
                </c:pt>
                <c:pt idx="119">
                  <c:v>-48.767000000000003</c:v>
                </c:pt>
                <c:pt idx="120">
                  <c:v>-43.746000000000002</c:v>
                </c:pt>
                <c:pt idx="121">
                  <c:v>-39.585999999999999</c:v>
                </c:pt>
                <c:pt idx="122">
                  <c:v>-35.606000000000002</c:v>
                </c:pt>
                <c:pt idx="123">
                  <c:v>-31.88</c:v>
                </c:pt>
                <c:pt idx="124">
                  <c:v>-29.074000000000002</c:v>
                </c:pt>
                <c:pt idx="125">
                  <c:v>-26.425000000000001</c:v>
                </c:pt>
                <c:pt idx="126">
                  <c:v>-23.684000000000001</c:v>
                </c:pt>
                <c:pt idx="127">
                  <c:v>-21.863</c:v>
                </c:pt>
                <c:pt idx="128">
                  <c:v>-19.449000000000002</c:v>
                </c:pt>
                <c:pt idx="129">
                  <c:v>-17.864000000000001</c:v>
                </c:pt>
                <c:pt idx="130">
                  <c:v>-16.375</c:v>
                </c:pt>
                <c:pt idx="131">
                  <c:v>-13.343999999999999</c:v>
                </c:pt>
                <c:pt idx="132">
                  <c:v>-10.659000000000001</c:v>
                </c:pt>
                <c:pt idx="133">
                  <c:v>-8.8160000000000007</c:v>
                </c:pt>
                <c:pt idx="134">
                  <c:v>-7.125</c:v>
                </c:pt>
                <c:pt idx="135">
                  <c:v>-5.7949999999999999</c:v>
                </c:pt>
                <c:pt idx="136">
                  <c:v>-5.2130000000000001</c:v>
                </c:pt>
                <c:pt idx="137">
                  <c:v>-4.4939999999999998</c:v>
                </c:pt>
                <c:pt idx="138">
                  <c:v>-3.8</c:v>
                </c:pt>
                <c:pt idx="139">
                  <c:v>-3.2269999999999999</c:v>
                </c:pt>
                <c:pt idx="140">
                  <c:v>-2.7450000000000001</c:v>
                </c:pt>
                <c:pt idx="141">
                  <c:v>-2.3559999999999999</c:v>
                </c:pt>
                <c:pt idx="142">
                  <c:v>-2.012</c:v>
                </c:pt>
                <c:pt idx="143">
                  <c:v>-1.73</c:v>
                </c:pt>
                <c:pt idx="144">
                  <c:v>-1.498</c:v>
                </c:pt>
                <c:pt idx="145">
                  <c:v>-1.2909999999999999</c:v>
                </c:pt>
                <c:pt idx="146">
                  <c:v>-1.119</c:v>
                </c:pt>
                <c:pt idx="147">
                  <c:v>-0.96699999999999997</c:v>
                </c:pt>
                <c:pt idx="148">
                  <c:v>-0.84</c:v>
                </c:pt>
                <c:pt idx="149">
                  <c:v>-0.73299999999999998</c:v>
                </c:pt>
                <c:pt idx="150">
                  <c:v>-0.63800000000000001</c:v>
                </c:pt>
                <c:pt idx="151">
                  <c:v>-0.55200000000000005</c:v>
                </c:pt>
                <c:pt idx="152">
                  <c:v>-0.47399999999999998</c:v>
                </c:pt>
                <c:pt idx="153">
                  <c:v>-0.41199999999999998</c:v>
                </c:pt>
                <c:pt idx="154">
                  <c:v>-0.35299999999999998</c:v>
                </c:pt>
                <c:pt idx="155">
                  <c:v>-0.29699999999999999</c:v>
                </c:pt>
                <c:pt idx="156">
                  <c:v>-0.252</c:v>
                </c:pt>
                <c:pt idx="157">
                  <c:v>-0.21299999999999999</c:v>
                </c:pt>
                <c:pt idx="158">
                  <c:v>-0.17799999999999999</c:v>
                </c:pt>
                <c:pt idx="159">
                  <c:v>-0.14099999999999999</c:v>
                </c:pt>
                <c:pt idx="160">
                  <c:v>-0.114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5D-4788-8D8B-109EB1AC8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9024"/>
        <c:axId val="122155392"/>
      </c:scatterChart>
      <c:valAx>
        <c:axId val="12212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2155392"/>
        <c:crosses val="autoZero"/>
        <c:crossBetween val="midCat"/>
      </c:valAx>
      <c:valAx>
        <c:axId val="12215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129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4A'!$C$19:$C$179</c:f>
              <c:numCache>
                <c:formatCode>General</c:formatCode>
                <c:ptCount val="161"/>
                <c:pt idx="0">
                  <c:v>-1.365</c:v>
                </c:pt>
                <c:pt idx="1">
                  <c:v>-1.2250000000000001</c:v>
                </c:pt>
                <c:pt idx="2">
                  <c:v>-1.2250000000000001</c:v>
                </c:pt>
                <c:pt idx="3">
                  <c:v>-1.284</c:v>
                </c:pt>
                <c:pt idx="4">
                  <c:v>-1.3560000000000001</c:v>
                </c:pt>
                <c:pt idx="5">
                  <c:v>-1.4490000000000001</c:v>
                </c:pt>
                <c:pt idx="6">
                  <c:v>-1.5469999999999999</c:v>
                </c:pt>
                <c:pt idx="7">
                  <c:v>-1.6519999999999999</c:v>
                </c:pt>
                <c:pt idx="8">
                  <c:v>-1.7689999999999999</c:v>
                </c:pt>
                <c:pt idx="9">
                  <c:v>-1.9</c:v>
                </c:pt>
                <c:pt idx="10">
                  <c:v>-2.0529999999999999</c:v>
                </c:pt>
                <c:pt idx="11">
                  <c:v>-2.2170000000000001</c:v>
                </c:pt>
                <c:pt idx="12">
                  <c:v>-2.4089999999999998</c:v>
                </c:pt>
                <c:pt idx="13">
                  <c:v>-2.6190000000000002</c:v>
                </c:pt>
                <c:pt idx="14">
                  <c:v>-2.843</c:v>
                </c:pt>
                <c:pt idx="15">
                  <c:v>-3.113</c:v>
                </c:pt>
                <c:pt idx="16">
                  <c:v>-3.407</c:v>
                </c:pt>
                <c:pt idx="17">
                  <c:v>-3.76</c:v>
                </c:pt>
                <c:pt idx="18">
                  <c:v>-4.1630000000000003</c:v>
                </c:pt>
                <c:pt idx="19">
                  <c:v>-4.6369999999999996</c:v>
                </c:pt>
                <c:pt idx="20">
                  <c:v>-5.1769999999999996</c:v>
                </c:pt>
                <c:pt idx="21">
                  <c:v>-5.7949999999999999</c:v>
                </c:pt>
                <c:pt idx="22">
                  <c:v>-6.5679999999999996</c:v>
                </c:pt>
                <c:pt idx="23">
                  <c:v>-7.944</c:v>
                </c:pt>
                <c:pt idx="24">
                  <c:v>-9.3059999999999992</c:v>
                </c:pt>
                <c:pt idx="25">
                  <c:v>-10.62</c:v>
                </c:pt>
                <c:pt idx="26">
                  <c:v>-12.162000000000001</c:v>
                </c:pt>
                <c:pt idx="27">
                  <c:v>-14.756</c:v>
                </c:pt>
                <c:pt idx="28">
                  <c:v>-17.335000000000001</c:v>
                </c:pt>
                <c:pt idx="29">
                  <c:v>-21.231999999999999</c:v>
                </c:pt>
                <c:pt idx="30">
                  <c:v>-25.893000000000001</c:v>
                </c:pt>
                <c:pt idx="31">
                  <c:v>-28.212</c:v>
                </c:pt>
                <c:pt idx="32">
                  <c:v>-30.616</c:v>
                </c:pt>
                <c:pt idx="33">
                  <c:v>-33.328000000000003</c:v>
                </c:pt>
                <c:pt idx="34">
                  <c:v>-36.295999999999999</c:v>
                </c:pt>
                <c:pt idx="35">
                  <c:v>-39.610999999999997</c:v>
                </c:pt>
                <c:pt idx="36">
                  <c:v>-43.662999999999997</c:v>
                </c:pt>
                <c:pt idx="37">
                  <c:v>-48.155999999999999</c:v>
                </c:pt>
                <c:pt idx="38">
                  <c:v>-52.91</c:v>
                </c:pt>
                <c:pt idx="39">
                  <c:v>-58.216000000000001</c:v>
                </c:pt>
                <c:pt idx="40">
                  <c:v>-64.391000000000005</c:v>
                </c:pt>
                <c:pt idx="41">
                  <c:v>-71.307000000000002</c:v>
                </c:pt>
                <c:pt idx="42">
                  <c:v>-78.751000000000005</c:v>
                </c:pt>
                <c:pt idx="43">
                  <c:v>-87.448999999999998</c:v>
                </c:pt>
                <c:pt idx="44">
                  <c:v>-96.611000000000004</c:v>
                </c:pt>
                <c:pt idx="45">
                  <c:v>-106.9</c:v>
                </c:pt>
                <c:pt idx="46">
                  <c:v>-118.438</c:v>
                </c:pt>
                <c:pt idx="47">
                  <c:v>-130.79499999999999</c:v>
                </c:pt>
                <c:pt idx="48">
                  <c:v>-144.50800000000001</c:v>
                </c:pt>
                <c:pt idx="49">
                  <c:v>-159.10300000000001</c:v>
                </c:pt>
                <c:pt idx="50">
                  <c:v>-174.708</c:v>
                </c:pt>
                <c:pt idx="51">
                  <c:v>-191.017</c:v>
                </c:pt>
                <c:pt idx="52">
                  <c:v>-207.9</c:v>
                </c:pt>
                <c:pt idx="53">
                  <c:v>-226.31200000000001</c:v>
                </c:pt>
                <c:pt idx="54">
                  <c:v>-244.85</c:v>
                </c:pt>
                <c:pt idx="55">
                  <c:v>-262.97699999999998</c:v>
                </c:pt>
                <c:pt idx="56">
                  <c:v>-281.54199999999997</c:v>
                </c:pt>
                <c:pt idx="57">
                  <c:v>-299.59300000000002</c:v>
                </c:pt>
                <c:pt idx="58">
                  <c:v>-317.714</c:v>
                </c:pt>
                <c:pt idx="59">
                  <c:v>-334.78800000000001</c:v>
                </c:pt>
                <c:pt idx="60">
                  <c:v>-351.56099999999998</c:v>
                </c:pt>
                <c:pt idx="61">
                  <c:v>-367.12099999999998</c:v>
                </c:pt>
                <c:pt idx="62">
                  <c:v>-381.596</c:v>
                </c:pt>
                <c:pt idx="63">
                  <c:v>-394.75400000000002</c:v>
                </c:pt>
                <c:pt idx="64">
                  <c:v>-406.52100000000002</c:v>
                </c:pt>
                <c:pt idx="65">
                  <c:v>-417.209</c:v>
                </c:pt>
                <c:pt idx="66">
                  <c:v>-426.87400000000002</c:v>
                </c:pt>
                <c:pt idx="67">
                  <c:v>-434.55200000000002</c:v>
                </c:pt>
                <c:pt idx="68">
                  <c:v>-441.60700000000003</c:v>
                </c:pt>
                <c:pt idx="69">
                  <c:v>-447.49299999999999</c:v>
                </c:pt>
                <c:pt idx="70">
                  <c:v>-452.98399999999998</c:v>
                </c:pt>
                <c:pt idx="71">
                  <c:v>-456.81900000000002</c:v>
                </c:pt>
                <c:pt idx="72">
                  <c:v>-459.88499999999999</c:v>
                </c:pt>
                <c:pt idx="73">
                  <c:v>-462.66</c:v>
                </c:pt>
                <c:pt idx="74">
                  <c:v>-464.18200000000002</c:v>
                </c:pt>
                <c:pt idx="75">
                  <c:v>-465.72500000000002</c:v>
                </c:pt>
                <c:pt idx="76">
                  <c:v>-466.26900000000001</c:v>
                </c:pt>
                <c:pt idx="77">
                  <c:v>-466.87200000000001</c:v>
                </c:pt>
                <c:pt idx="78">
                  <c:v>-467.31799999999998</c:v>
                </c:pt>
                <c:pt idx="79">
                  <c:v>-467.58699999999999</c:v>
                </c:pt>
                <c:pt idx="80">
                  <c:v>-467.71</c:v>
                </c:pt>
                <c:pt idx="81">
                  <c:v>-467.71300000000002</c:v>
                </c:pt>
                <c:pt idx="82">
                  <c:v>-467.60500000000002</c:v>
                </c:pt>
                <c:pt idx="83">
                  <c:v>-467.37299999999999</c:v>
                </c:pt>
                <c:pt idx="84">
                  <c:v>-467.00400000000002</c:v>
                </c:pt>
                <c:pt idx="85">
                  <c:v>-466.43700000000001</c:v>
                </c:pt>
                <c:pt idx="86">
                  <c:v>-465.02499999999998</c:v>
                </c:pt>
                <c:pt idx="87">
                  <c:v>-463.53899999999999</c:v>
                </c:pt>
                <c:pt idx="88">
                  <c:v>-461.80799999999999</c:v>
                </c:pt>
                <c:pt idx="89">
                  <c:v>-458.947</c:v>
                </c:pt>
                <c:pt idx="90">
                  <c:v>-455.32</c:v>
                </c:pt>
                <c:pt idx="91">
                  <c:v>-451.35199999999998</c:v>
                </c:pt>
                <c:pt idx="92">
                  <c:v>-446.029</c:v>
                </c:pt>
                <c:pt idx="93">
                  <c:v>-439.88600000000002</c:v>
                </c:pt>
                <c:pt idx="94">
                  <c:v>-432.721</c:v>
                </c:pt>
                <c:pt idx="95">
                  <c:v>-424.221</c:v>
                </c:pt>
                <c:pt idx="96">
                  <c:v>-414.39</c:v>
                </c:pt>
                <c:pt idx="97">
                  <c:v>-403.53800000000001</c:v>
                </c:pt>
                <c:pt idx="98">
                  <c:v>-390.87599999999998</c:v>
                </c:pt>
                <c:pt idx="99">
                  <c:v>-377.69</c:v>
                </c:pt>
                <c:pt idx="100">
                  <c:v>-363.30700000000002</c:v>
                </c:pt>
                <c:pt idx="101">
                  <c:v>-347.11799999999999</c:v>
                </c:pt>
                <c:pt idx="102">
                  <c:v>-330.48700000000002</c:v>
                </c:pt>
                <c:pt idx="103">
                  <c:v>-313.43200000000002</c:v>
                </c:pt>
                <c:pt idx="104">
                  <c:v>-295.25099999999998</c:v>
                </c:pt>
                <c:pt idx="105">
                  <c:v>-276.82900000000001</c:v>
                </c:pt>
                <c:pt idx="106">
                  <c:v>-258.63400000000001</c:v>
                </c:pt>
                <c:pt idx="107">
                  <c:v>-239.898</c:v>
                </c:pt>
                <c:pt idx="108">
                  <c:v>-221.755</c:v>
                </c:pt>
                <c:pt idx="109">
                  <c:v>-203.79599999999999</c:v>
                </c:pt>
                <c:pt idx="110">
                  <c:v>-186.572</c:v>
                </c:pt>
                <c:pt idx="111">
                  <c:v>-170.47300000000001</c:v>
                </c:pt>
                <c:pt idx="112">
                  <c:v>-155.107</c:v>
                </c:pt>
                <c:pt idx="113">
                  <c:v>-140.762</c:v>
                </c:pt>
                <c:pt idx="114">
                  <c:v>-127.26</c:v>
                </c:pt>
                <c:pt idx="115">
                  <c:v>-115.532</c:v>
                </c:pt>
                <c:pt idx="116">
                  <c:v>-104.35899999999999</c:v>
                </c:pt>
                <c:pt idx="117">
                  <c:v>-94.51</c:v>
                </c:pt>
                <c:pt idx="118">
                  <c:v>-85.475999999999999</c:v>
                </c:pt>
                <c:pt idx="119">
                  <c:v>-76.882999999999996</c:v>
                </c:pt>
                <c:pt idx="120">
                  <c:v>-69.64</c:v>
                </c:pt>
                <c:pt idx="121">
                  <c:v>-63.253</c:v>
                </c:pt>
                <c:pt idx="122">
                  <c:v>-57.012</c:v>
                </c:pt>
                <c:pt idx="123">
                  <c:v>-51.621000000000002</c:v>
                </c:pt>
                <c:pt idx="124">
                  <c:v>-47.357999999999997</c:v>
                </c:pt>
                <c:pt idx="125">
                  <c:v>-43.03</c:v>
                </c:pt>
                <c:pt idx="126">
                  <c:v>-38.908000000000001</c:v>
                </c:pt>
                <c:pt idx="127">
                  <c:v>-35.893999999999998</c:v>
                </c:pt>
                <c:pt idx="128">
                  <c:v>-32.902999999999999</c:v>
                </c:pt>
                <c:pt idx="129">
                  <c:v>-29.986000000000001</c:v>
                </c:pt>
                <c:pt idx="130">
                  <c:v>-27.285</c:v>
                </c:pt>
                <c:pt idx="131">
                  <c:v>-22.337</c:v>
                </c:pt>
                <c:pt idx="132">
                  <c:v>-18.658999999999999</c:v>
                </c:pt>
                <c:pt idx="133">
                  <c:v>-15.673</c:v>
                </c:pt>
                <c:pt idx="134">
                  <c:v>-13.013999999999999</c:v>
                </c:pt>
                <c:pt idx="135">
                  <c:v>-11.284000000000001</c:v>
                </c:pt>
                <c:pt idx="136">
                  <c:v>-9.6509999999999998</c:v>
                </c:pt>
                <c:pt idx="137">
                  <c:v>-8.2579999999999991</c:v>
                </c:pt>
                <c:pt idx="138">
                  <c:v>-7.5490000000000004</c:v>
                </c:pt>
                <c:pt idx="139">
                  <c:v>-6.7229999999999999</c:v>
                </c:pt>
                <c:pt idx="140">
                  <c:v>-5.97</c:v>
                </c:pt>
                <c:pt idx="141">
                  <c:v>-5.2709999999999999</c:v>
                </c:pt>
                <c:pt idx="142">
                  <c:v>-4.6920000000000002</c:v>
                </c:pt>
                <c:pt idx="143">
                  <c:v>-4.1829999999999998</c:v>
                </c:pt>
                <c:pt idx="144">
                  <c:v>-3.7519999999999998</c:v>
                </c:pt>
                <c:pt idx="145">
                  <c:v>-3.3730000000000002</c:v>
                </c:pt>
                <c:pt idx="146">
                  <c:v>-3.052</c:v>
                </c:pt>
                <c:pt idx="147">
                  <c:v>-2.7679999999999998</c:v>
                </c:pt>
                <c:pt idx="148">
                  <c:v>-2.516</c:v>
                </c:pt>
                <c:pt idx="149">
                  <c:v>-2.2869999999999999</c:v>
                </c:pt>
                <c:pt idx="150">
                  <c:v>-2.09</c:v>
                </c:pt>
                <c:pt idx="151">
                  <c:v>-1.9119999999999999</c:v>
                </c:pt>
                <c:pt idx="152">
                  <c:v>-1.7549999999999999</c:v>
                </c:pt>
                <c:pt idx="153">
                  <c:v>-1.607</c:v>
                </c:pt>
                <c:pt idx="154">
                  <c:v>-1.478</c:v>
                </c:pt>
                <c:pt idx="155">
                  <c:v>-1.3580000000000001</c:v>
                </c:pt>
                <c:pt idx="156">
                  <c:v>-1.258</c:v>
                </c:pt>
                <c:pt idx="157">
                  <c:v>-1.159</c:v>
                </c:pt>
                <c:pt idx="158">
                  <c:v>-1.07</c:v>
                </c:pt>
                <c:pt idx="159">
                  <c:v>-1.0009999999999999</c:v>
                </c:pt>
                <c:pt idx="160">
                  <c:v>-0.92100000000000004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EB-4AA1-8DF2-DC5B889CB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08192"/>
        <c:axId val="31626368"/>
      </c:scatterChart>
      <c:valAx>
        <c:axId val="3160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626368"/>
        <c:crosses val="autoZero"/>
        <c:crossBetween val="midCat"/>
      </c:valAx>
      <c:valAx>
        <c:axId val="3162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16081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3A'!$C$19:$C$179</c:f>
              <c:numCache>
                <c:formatCode>General</c:formatCode>
                <c:ptCount val="161"/>
                <c:pt idx="0">
                  <c:v>-0.878</c:v>
                </c:pt>
                <c:pt idx="1">
                  <c:v>-0.75</c:v>
                </c:pt>
                <c:pt idx="2">
                  <c:v>-0.74099999999999999</c:v>
                </c:pt>
                <c:pt idx="3">
                  <c:v>-0.77300000000000002</c:v>
                </c:pt>
                <c:pt idx="4">
                  <c:v>-0.81100000000000005</c:v>
                </c:pt>
                <c:pt idx="5">
                  <c:v>-0.86</c:v>
                </c:pt>
                <c:pt idx="6">
                  <c:v>-0.92</c:v>
                </c:pt>
                <c:pt idx="7">
                  <c:v>-0.98499999999999999</c:v>
                </c:pt>
                <c:pt idx="8">
                  <c:v>-1.0549999999999999</c:v>
                </c:pt>
                <c:pt idx="9">
                  <c:v>-1.139</c:v>
                </c:pt>
                <c:pt idx="10">
                  <c:v>-1.2290000000000001</c:v>
                </c:pt>
                <c:pt idx="11">
                  <c:v>-1.3280000000000001</c:v>
                </c:pt>
                <c:pt idx="12">
                  <c:v>-1.45</c:v>
                </c:pt>
                <c:pt idx="13">
                  <c:v>-1.5860000000000001</c:v>
                </c:pt>
                <c:pt idx="14">
                  <c:v>-1.738</c:v>
                </c:pt>
                <c:pt idx="15">
                  <c:v>-1.9139999999999999</c:v>
                </c:pt>
                <c:pt idx="16">
                  <c:v>-2.1080000000000001</c:v>
                </c:pt>
                <c:pt idx="17">
                  <c:v>-2.343</c:v>
                </c:pt>
                <c:pt idx="18">
                  <c:v>-2.613</c:v>
                </c:pt>
                <c:pt idx="19">
                  <c:v>-2.9390000000000001</c:v>
                </c:pt>
                <c:pt idx="20">
                  <c:v>-3.3079999999999998</c:v>
                </c:pt>
                <c:pt idx="21">
                  <c:v>-3.7429999999999999</c:v>
                </c:pt>
                <c:pt idx="22">
                  <c:v>-4.274</c:v>
                </c:pt>
                <c:pt idx="23">
                  <c:v>-4.8979999999999997</c:v>
                </c:pt>
                <c:pt idx="24">
                  <c:v>-5.6849999999999996</c:v>
                </c:pt>
                <c:pt idx="25">
                  <c:v>-7.1219999999999999</c:v>
                </c:pt>
                <c:pt idx="26">
                  <c:v>-8.4580000000000002</c:v>
                </c:pt>
                <c:pt idx="27">
                  <c:v>-10.012</c:v>
                </c:pt>
                <c:pt idx="28">
                  <c:v>-11.821999999999999</c:v>
                </c:pt>
                <c:pt idx="29">
                  <c:v>-14.648</c:v>
                </c:pt>
                <c:pt idx="30">
                  <c:v>-18.431999999999999</c:v>
                </c:pt>
                <c:pt idx="31">
                  <c:v>-19.901</c:v>
                </c:pt>
                <c:pt idx="32">
                  <c:v>-21.574999999999999</c:v>
                </c:pt>
                <c:pt idx="33">
                  <c:v>-24.041</c:v>
                </c:pt>
                <c:pt idx="34">
                  <c:v>-26.013000000000002</c:v>
                </c:pt>
                <c:pt idx="35">
                  <c:v>-28.925999999999998</c:v>
                </c:pt>
                <c:pt idx="36">
                  <c:v>-31.742999999999999</c:v>
                </c:pt>
                <c:pt idx="37">
                  <c:v>-34.848999999999997</c:v>
                </c:pt>
                <c:pt idx="38">
                  <c:v>-38.905999999999999</c:v>
                </c:pt>
                <c:pt idx="39">
                  <c:v>-43.061999999999998</c:v>
                </c:pt>
                <c:pt idx="40">
                  <c:v>-47.508000000000003</c:v>
                </c:pt>
                <c:pt idx="41">
                  <c:v>-52.834000000000003</c:v>
                </c:pt>
                <c:pt idx="42">
                  <c:v>-58.460999999999999</c:v>
                </c:pt>
                <c:pt idx="43">
                  <c:v>-64.647999999999996</c:v>
                </c:pt>
                <c:pt idx="44">
                  <c:v>-71.802000000000007</c:v>
                </c:pt>
                <c:pt idx="45">
                  <c:v>-79.950999999999993</c:v>
                </c:pt>
                <c:pt idx="46">
                  <c:v>-88.171999999999997</c:v>
                </c:pt>
                <c:pt idx="47">
                  <c:v>-97.861999999999995</c:v>
                </c:pt>
                <c:pt idx="48">
                  <c:v>-107.89100000000001</c:v>
                </c:pt>
                <c:pt idx="49">
                  <c:v>-119.337</c:v>
                </c:pt>
                <c:pt idx="50">
                  <c:v>-131.09200000000001</c:v>
                </c:pt>
                <c:pt idx="51">
                  <c:v>-143.68299999999999</c:v>
                </c:pt>
                <c:pt idx="52">
                  <c:v>-156.83799999999999</c:v>
                </c:pt>
                <c:pt idx="53">
                  <c:v>-170.18700000000001</c:v>
                </c:pt>
                <c:pt idx="54">
                  <c:v>-184.34299999999999</c:v>
                </c:pt>
                <c:pt idx="55">
                  <c:v>-198.459</c:v>
                </c:pt>
                <c:pt idx="56">
                  <c:v>-212.57300000000001</c:v>
                </c:pt>
                <c:pt idx="57">
                  <c:v>-226.529</c:v>
                </c:pt>
                <c:pt idx="58">
                  <c:v>-240.035</c:v>
                </c:pt>
                <c:pt idx="59">
                  <c:v>-253.256</c:v>
                </c:pt>
                <c:pt idx="60">
                  <c:v>-265.745</c:v>
                </c:pt>
                <c:pt idx="61">
                  <c:v>-277.32600000000002</c:v>
                </c:pt>
                <c:pt idx="62">
                  <c:v>-288.61200000000002</c:v>
                </c:pt>
                <c:pt idx="63">
                  <c:v>-298.55500000000001</c:v>
                </c:pt>
                <c:pt idx="64">
                  <c:v>-307.67</c:v>
                </c:pt>
                <c:pt idx="65">
                  <c:v>-315.63499999999999</c:v>
                </c:pt>
                <c:pt idx="66">
                  <c:v>-322.74400000000003</c:v>
                </c:pt>
                <c:pt idx="67">
                  <c:v>-329.238</c:v>
                </c:pt>
                <c:pt idx="68">
                  <c:v>-334.25099999999998</c:v>
                </c:pt>
                <c:pt idx="69">
                  <c:v>-339.274</c:v>
                </c:pt>
                <c:pt idx="70">
                  <c:v>-342.96</c:v>
                </c:pt>
                <c:pt idx="71">
                  <c:v>-345.68799999999999</c:v>
                </c:pt>
                <c:pt idx="72">
                  <c:v>-348.29700000000003</c:v>
                </c:pt>
                <c:pt idx="73">
                  <c:v>-350.005</c:v>
                </c:pt>
                <c:pt idx="74">
                  <c:v>-351.48899999999998</c:v>
                </c:pt>
                <c:pt idx="75">
                  <c:v>-352.11700000000002</c:v>
                </c:pt>
                <c:pt idx="76">
                  <c:v>-352.89400000000001</c:v>
                </c:pt>
                <c:pt idx="77">
                  <c:v>-353.35500000000002</c:v>
                </c:pt>
                <c:pt idx="78">
                  <c:v>-353.67099999999999</c:v>
                </c:pt>
                <c:pt idx="79">
                  <c:v>-353.87599999999998</c:v>
                </c:pt>
                <c:pt idx="80">
                  <c:v>-353.928</c:v>
                </c:pt>
                <c:pt idx="81">
                  <c:v>-353.89800000000002</c:v>
                </c:pt>
                <c:pt idx="82">
                  <c:v>-353.76900000000001</c:v>
                </c:pt>
                <c:pt idx="83">
                  <c:v>-353.57900000000001</c:v>
                </c:pt>
                <c:pt idx="84">
                  <c:v>-353.21699999999998</c:v>
                </c:pt>
                <c:pt idx="85">
                  <c:v>-352.77300000000002</c:v>
                </c:pt>
                <c:pt idx="86">
                  <c:v>-352.12099999999998</c:v>
                </c:pt>
                <c:pt idx="87">
                  <c:v>-350.53</c:v>
                </c:pt>
                <c:pt idx="88">
                  <c:v>-349.03300000000002</c:v>
                </c:pt>
                <c:pt idx="89">
                  <c:v>-347.27100000000002</c:v>
                </c:pt>
                <c:pt idx="90">
                  <c:v>-344.48</c:v>
                </c:pt>
                <c:pt idx="91">
                  <c:v>-341</c:v>
                </c:pt>
                <c:pt idx="92">
                  <c:v>-337.173</c:v>
                </c:pt>
                <c:pt idx="93">
                  <c:v>-332.666</c:v>
                </c:pt>
                <c:pt idx="94">
                  <c:v>-326.87900000000002</c:v>
                </c:pt>
                <c:pt idx="95">
                  <c:v>-320.37299999999999</c:v>
                </c:pt>
                <c:pt idx="96">
                  <c:v>-313.214</c:v>
                </c:pt>
                <c:pt idx="97">
                  <c:v>-304.63200000000001</c:v>
                </c:pt>
                <c:pt idx="98">
                  <c:v>-295.31099999999998</c:v>
                </c:pt>
                <c:pt idx="99">
                  <c:v>-285.28300000000002</c:v>
                </c:pt>
                <c:pt idx="100">
                  <c:v>-274.56400000000002</c:v>
                </c:pt>
                <c:pt idx="101">
                  <c:v>-262.24</c:v>
                </c:pt>
                <c:pt idx="102">
                  <c:v>-249.9</c:v>
                </c:pt>
                <c:pt idx="103">
                  <c:v>-236.511</c:v>
                </c:pt>
                <c:pt idx="104">
                  <c:v>-222.83199999999999</c:v>
                </c:pt>
                <c:pt idx="105">
                  <c:v>-208.56399999999999</c:v>
                </c:pt>
                <c:pt idx="106">
                  <c:v>-194.84100000000001</c:v>
                </c:pt>
                <c:pt idx="107">
                  <c:v>-180.54400000000001</c:v>
                </c:pt>
                <c:pt idx="108">
                  <c:v>-166.84700000000001</c:v>
                </c:pt>
                <c:pt idx="109">
                  <c:v>-153.51599999999999</c:v>
                </c:pt>
                <c:pt idx="110">
                  <c:v>-140.34200000000001</c:v>
                </c:pt>
                <c:pt idx="111">
                  <c:v>-128.06</c:v>
                </c:pt>
                <c:pt idx="112">
                  <c:v>-116.515</c:v>
                </c:pt>
                <c:pt idx="113">
                  <c:v>-105.33799999999999</c:v>
                </c:pt>
                <c:pt idx="114">
                  <c:v>-95.605999999999995</c:v>
                </c:pt>
                <c:pt idx="115">
                  <c:v>-86.323999999999998</c:v>
                </c:pt>
                <c:pt idx="116">
                  <c:v>-77.676000000000002</c:v>
                </c:pt>
                <c:pt idx="117">
                  <c:v>-69.947000000000003</c:v>
                </c:pt>
                <c:pt idx="118">
                  <c:v>-62.978000000000002</c:v>
                </c:pt>
                <c:pt idx="119">
                  <c:v>-57.048000000000002</c:v>
                </c:pt>
                <c:pt idx="120">
                  <c:v>-51.472999999999999</c:v>
                </c:pt>
                <c:pt idx="121">
                  <c:v>-46.484000000000002</c:v>
                </c:pt>
                <c:pt idx="122">
                  <c:v>-42.115000000000002</c:v>
                </c:pt>
                <c:pt idx="123">
                  <c:v>-37.979999999999997</c:v>
                </c:pt>
                <c:pt idx="124">
                  <c:v>-34.737000000000002</c:v>
                </c:pt>
                <c:pt idx="125">
                  <c:v>-31.068000000000001</c:v>
                </c:pt>
                <c:pt idx="126">
                  <c:v>-28.324000000000002</c:v>
                </c:pt>
                <c:pt idx="127">
                  <c:v>-25.623999999999999</c:v>
                </c:pt>
                <c:pt idx="128">
                  <c:v>-23.827999999999999</c:v>
                </c:pt>
                <c:pt idx="129">
                  <c:v>-21.335000000000001</c:v>
                </c:pt>
                <c:pt idx="130">
                  <c:v>-19.734999999999999</c:v>
                </c:pt>
                <c:pt idx="131">
                  <c:v>-15.917999999999999</c:v>
                </c:pt>
                <c:pt idx="132">
                  <c:v>-13.23</c:v>
                </c:pt>
                <c:pt idx="133">
                  <c:v>-10.657</c:v>
                </c:pt>
                <c:pt idx="134">
                  <c:v>-9.1379999999999999</c:v>
                </c:pt>
                <c:pt idx="135">
                  <c:v>-7.6280000000000001</c:v>
                </c:pt>
                <c:pt idx="136">
                  <c:v>-6.3120000000000003</c:v>
                </c:pt>
                <c:pt idx="137">
                  <c:v>-5.7690000000000001</c:v>
                </c:pt>
                <c:pt idx="138">
                  <c:v>-5.0730000000000004</c:v>
                </c:pt>
                <c:pt idx="139">
                  <c:v>-4.4279999999999999</c:v>
                </c:pt>
                <c:pt idx="140">
                  <c:v>-3.8479999999999999</c:v>
                </c:pt>
                <c:pt idx="141">
                  <c:v>-3.3719999999999999</c:v>
                </c:pt>
                <c:pt idx="142">
                  <c:v>-2.96</c:v>
                </c:pt>
                <c:pt idx="143">
                  <c:v>-2.6190000000000002</c:v>
                </c:pt>
                <c:pt idx="144">
                  <c:v>-2.3170000000000002</c:v>
                </c:pt>
                <c:pt idx="145">
                  <c:v>-2.0619999999999998</c:v>
                </c:pt>
                <c:pt idx="146">
                  <c:v>-1.85</c:v>
                </c:pt>
                <c:pt idx="147">
                  <c:v>-1.6539999999999999</c:v>
                </c:pt>
                <c:pt idx="148">
                  <c:v>-1.4870000000000001</c:v>
                </c:pt>
                <c:pt idx="149">
                  <c:v>-1.339</c:v>
                </c:pt>
                <c:pt idx="150">
                  <c:v>-1.212</c:v>
                </c:pt>
                <c:pt idx="151">
                  <c:v>-1.0980000000000001</c:v>
                </c:pt>
                <c:pt idx="152">
                  <c:v>-0.998</c:v>
                </c:pt>
                <c:pt idx="153">
                  <c:v>-0.90600000000000003</c:v>
                </c:pt>
                <c:pt idx="154">
                  <c:v>-0.81899999999999995</c:v>
                </c:pt>
                <c:pt idx="155">
                  <c:v>-0.745</c:v>
                </c:pt>
                <c:pt idx="156">
                  <c:v>-0.67600000000000005</c:v>
                </c:pt>
                <c:pt idx="157">
                  <c:v>-0.62</c:v>
                </c:pt>
                <c:pt idx="158">
                  <c:v>-0.56499999999999995</c:v>
                </c:pt>
                <c:pt idx="159">
                  <c:v>-0.51300000000000001</c:v>
                </c:pt>
                <c:pt idx="160">
                  <c:v>-0.46600000000000003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93-40DF-A68A-74BABD01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60960"/>
        <c:axId val="102362496"/>
      </c:scatterChart>
      <c:valAx>
        <c:axId val="10236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2362496"/>
        <c:crosses val="autoZero"/>
        <c:crossBetween val="midCat"/>
      </c:valAx>
      <c:valAx>
        <c:axId val="102362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3609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2.8A'!$C$19:$C$179</c:f>
              <c:numCache>
                <c:formatCode>General</c:formatCode>
                <c:ptCount val="161"/>
                <c:pt idx="0">
                  <c:v>-0.751</c:v>
                </c:pt>
                <c:pt idx="1">
                  <c:v>-0.65800000000000003</c:v>
                </c:pt>
                <c:pt idx="2">
                  <c:v>-0.65300000000000002</c:v>
                </c:pt>
                <c:pt idx="3">
                  <c:v>-0.68</c:v>
                </c:pt>
                <c:pt idx="4">
                  <c:v>-0.71699999999999997</c:v>
                </c:pt>
                <c:pt idx="5">
                  <c:v>-0.76100000000000001</c:v>
                </c:pt>
                <c:pt idx="6">
                  <c:v>-0.81499999999999995</c:v>
                </c:pt>
                <c:pt idx="7">
                  <c:v>-0.873</c:v>
                </c:pt>
                <c:pt idx="8">
                  <c:v>-0.94299999999999995</c:v>
                </c:pt>
                <c:pt idx="9">
                  <c:v>-1.0149999999999999</c:v>
                </c:pt>
                <c:pt idx="10">
                  <c:v>-1.1000000000000001</c:v>
                </c:pt>
                <c:pt idx="11">
                  <c:v>-1.1910000000000001</c:v>
                </c:pt>
                <c:pt idx="12">
                  <c:v>-1.298</c:v>
                </c:pt>
                <c:pt idx="13">
                  <c:v>-1.4179999999999999</c:v>
                </c:pt>
                <c:pt idx="14">
                  <c:v>-1.5549999999999999</c:v>
                </c:pt>
                <c:pt idx="15">
                  <c:v>-1.714</c:v>
                </c:pt>
                <c:pt idx="16">
                  <c:v>-1.8919999999999999</c:v>
                </c:pt>
                <c:pt idx="17">
                  <c:v>-2.0950000000000002</c:v>
                </c:pt>
                <c:pt idx="18">
                  <c:v>-2.3439999999999999</c:v>
                </c:pt>
                <c:pt idx="19">
                  <c:v>-2.6360000000000001</c:v>
                </c:pt>
                <c:pt idx="20">
                  <c:v>-2.988</c:v>
                </c:pt>
                <c:pt idx="21">
                  <c:v>-3.387</c:v>
                </c:pt>
                <c:pt idx="22">
                  <c:v>-3.8610000000000002</c:v>
                </c:pt>
                <c:pt idx="23">
                  <c:v>-4.4550000000000001</c:v>
                </c:pt>
                <c:pt idx="24">
                  <c:v>-5.1550000000000002</c:v>
                </c:pt>
                <c:pt idx="25">
                  <c:v>-6.5350000000000001</c:v>
                </c:pt>
                <c:pt idx="26">
                  <c:v>-7.2569999999999997</c:v>
                </c:pt>
                <c:pt idx="27">
                  <c:v>-9.0060000000000002</c:v>
                </c:pt>
                <c:pt idx="28">
                  <c:v>-10.856999999999999</c:v>
                </c:pt>
                <c:pt idx="29">
                  <c:v>-13.603</c:v>
                </c:pt>
                <c:pt idx="30">
                  <c:v>-16.594000000000001</c:v>
                </c:pt>
                <c:pt idx="31">
                  <c:v>-18.262</c:v>
                </c:pt>
                <c:pt idx="32">
                  <c:v>-19.861000000000001</c:v>
                </c:pt>
                <c:pt idx="33">
                  <c:v>-22.312999999999999</c:v>
                </c:pt>
                <c:pt idx="34">
                  <c:v>-24.056000000000001</c:v>
                </c:pt>
                <c:pt idx="35">
                  <c:v>-26.821999999999999</c:v>
                </c:pt>
                <c:pt idx="36">
                  <c:v>-29.335999999999999</c:v>
                </c:pt>
                <c:pt idx="37">
                  <c:v>-32.500999999999998</c:v>
                </c:pt>
                <c:pt idx="38">
                  <c:v>-36.229999999999997</c:v>
                </c:pt>
                <c:pt idx="39">
                  <c:v>-39.686</c:v>
                </c:pt>
                <c:pt idx="40">
                  <c:v>-43.893000000000001</c:v>
                </c:pt>
                <c:pt idx="41">
                  <c:v>-49.093000000000004</c:v>
                </c:pt>
                <c:pt idx="42">
                  <c:v>-54.548999999999999</c:v>
                </c:pt>
                <c:pt idx="43">
                  <c:v>-60.441000000000003</c:v>
                </c:pt>
                <c:pt idx="44">
                  <c:v>-67.108000000000004</c:v>
                </c:pt>
                <c:pt idx="45">
                  <c:v>-74.489999999999995</c:v>
                </c:pt>
                <c:pt idx="46">
                  <c:v>-82.356999999999999</c:v>
                </c:pt>
                <c:pt idx="47">
                  <c:v>-91.055000000000007</c:v>
                </c:pt>
                <c:pt idx="48">
                  <c:v>-100.568</c:v>
                </c:pt>
                <c:pt idx="49">
                  <c:v>-111.105</c:v>
                </c:pt>
                <c:pt idx="50">
                  <c:v>-122.372</c:v>
                </c:pt>
                <c:pt idx="51">
                  <c:v>-133.82300000000001</c:v>
                </c:pt>
                <c:pt idx="52">
                  <c:v>-145.96600000000001</c:v>
                </c:pt>
                <c:pt idx="53">
                  <c:v>-159.19300000000001</c:v>
                </c:pt>
                <c:pt idx="54">
                  <c:v>-172.108</c:v>
                </c:pt>
                <c:pt idx="55">
                  <c:v>-184.904</c:v>
                </c:pt>
                <c:pt idx="56">
                  <c:v>-198.38499999999999</c:v>
                </c:pt>
                <c:pt idx="57">
                  <c:v>-211.65</c:v>
                </c:pt>
                <c:pt idx="58">
                  <c:v>-224.203</c:v>
                </c:pt>
                <c:pt idx="59">
                  <c:v>-236.6</c:v>
                </c:pt>
                <c:pt idx="60">
                  <c:v>-248.364</c:v>
                </c:pt>
                <c:pt idx="61">
                  <c:v>-259.15699999999998</c:v>
                </c:pt>
                <c:pt idx="62">
                  <c:v>-269.41899999999998</c:v>
                </c:pt>
                <c:pt idx="63">
                  <c:v>-278.91300000000001</c:v>
                </c:pt>
                <c:pt idx="64">
                  <c:v>-287.41899999999998</c:v>
                </c:pt>
                <c:pt idx="65">
                  <c:v>-294.94200000000001</c:v>
                </c:pt>
                <c:pt idx="66">
                  <c:v>-302.04199999999997</c:v>
                </c:pt>
                <c:pt idx="67">
                  <c:v>-307.678</c:v>
                </c:pt>
                <c:pt idx="68">
                  <c:v>-312.31</c:v>
                </c:pt>
                <c:pt idx="69">
                  <c:v>-316.584</c:v>
                </c:pt>
                <c:pt idx="70">
                  <c:v>-320.34100000000001</c:v>
                </c:pt>
                <c:pt idx="71">
                  <c:v>-323.166</c:v>
                </c:pt>
                <c:pt idx="72">
                  <c:v>-325.60199999999998</c:v>
                </c:pt>
                <c:pt idx="73">
                  <c:v>-327.065</c:v>
                </c:pt>
                <c:pt idx="74">
                  <c:v>-328.43599999999998</c:v>
                </c:pt>
                <c:pt idx="75">
                  <c:v>-329.05099999999999</c:v>
                </c:pt>
                <c:pt idx="76">
                  <c:v>-329.68900000000002</c:v>
                </c:pt>
                <c:pt idx="77">
                  <c:v>-330.16500000000002</c:v>
                </c:pt>
                <c:pt idx="78">
                  <c:v>-330.48500000000001</c:v>
                </c:pt>
                <c:pt idx="79">
                  <c:v>-330.654</c:v>
                </c:pt>
                <c:pt idx="80">
                  <c:v>-330.71699999999998</c:v>
                </c:pt>
                <c:pt idx="81">
                  <c:v>-330.68599999999998</c:v>
                </c:pt>
                <c:pt idx="82">
                  <c:v>-330.57299999999998</c:v>
                </c:pt>
                <c:pt idx="83">
                  <c:v>-330.38799999999998</c:v>
                </c:pt>
                <c:pt idx="84">
                  <c:v>-330.072</c:v>
                </c:pt>
                <c:pt idx="85">
                  <c:v>-329.63600000000002</c:v>
                </c:pt>
                <c:pt idx="86">
                  <c:v>-329.01100000000002</c:v>
                </c:pt>
                <c:pt idx="87">
                  <c:v>-327.59199999999998</c:v>
                </c:pt>
                <c:pt idx="88">
                  <c:v>-326.17200000000003</c:v>
                </c:pt>
                <c:pt idx="89">
                  <c:v>-324.46600000000001</c:v>
                </c:pt>
                <c:pt idx="90">
                  <c:v>-321.85899999999998</c:v>
                </c:pt>
                <c:pt idx="91">
                  <c:v>-318.99400000000003</c:v>
                </c:pt>
                <c:pt idx="92">
                  <c:v>-314.86200000000002</c:v>
                </c:pt>
                <c:pt idx="93">
                  <c:v>-310.63600000000002</c:v>
                </c:pt>
                <c:pt idx="94">
                  <c:v>-305.38600000000002</c:v>
                </c:pt>
                <c:pt idx="95">
                  <c:v>-299.65100000000001</c:v>
                </c:pt>
                <c:pt idx="96">
                  <c:v>-292.71899999999999</c:v>
                </c:pt>
                <c:pt idx="97">
                  <c:v>-284.637</c:v>
                </c:pt>
                <c:pt idx="98">
                  <c:v>-276.149</c:v>
                </c:pt>
                <c:pt idx="99">
                  <c:v>-266.80700000000002</c:v>
                </c:pt>
                <c:pt idx="100">
                  <c:v>-256.12799999999999</c:v>
                </c:pt>
                <c:pt idx="101">
                  <c:v>-244.82499999999999</c:v>
                </c:pt>
                <c:pt idx="102">
                  <c:v>-233.42099999999999</c:v>
                </c:pt>
                <c:pt idx="103">
                  <c:v>-220.82599999999999</c:v>
                </c:pt>
                <c:pt idx="104">
                  <c:v>-208.21199999999999</c:v>
                </c:pt>
                <c:pt idx="105">
                  <c:v>-194.93299999999999</c:v>
                </c:pt>
                <c:pt idx="106">
                  <c:v>-181.88</c:v>
                </c:pt>
                <c:pt idx="107">
                  <c:v>-168.755</c:v>
                </c:pt>
                <c:pt idx="108">
                  <c:v>-155.75</c:v>
                </c:pt>
                <c:pt idx="109">
                  <c:v>-143.18299999999999</c:v>
                </c:pt>
                <c:pt idx="110">
                  <c:v>-131.06399999999999</c:v>
                </c:pt>
                <c:pt idx="111">
                  <c:v>-119.604</c:v>
                </c:pt>
                <c:pt idx="112">
                  <c:v>-108.80200000000001</c:v>
                </c:pt>
                <c:pt idx="113">
                  <c:v>-98.364999999999995</c:v>
                </c:pt>
                <c:pt idx="114">
                  <c:v>-89.057000000000002</c:v>
                </c:pt>
                <c:pt idx="115">
                  <c:v>-80.465000000000003</c:v>
                </c:pt>
                <c:pt idx="116">
                  <c:v>-72.63</c:v>
                </c:pt>
                <c:pt idx="117">
                  <c:v>-65.593000000000004</c:v>
                </c:pt>
                <c:pt idx="118">
                  <c:v>-58.856999999999999</c:v>
                </c:pt>
                <c:pt idx="119">
                  <c:v>-53.106000000000002</c:v>
                </c:pt>
                <c:pt idx="120">
                  <c:v>-47.731000000000002</c:v>
                </c:pt>
                <c:pt idx="121">
                  <c:v>-42.959000000000003</c:v>
                </c:pt>
                <c:pt idx="122">
                  <c:v>-38.951999999999998</c:v>
                </c:pt>
                <c:pt idx="123">
                  <c:v>-35.063000000000002</c:v>
                </c:pt>
                <c:pt idx="124">
                  <c:v>-32.137</c:v>
                </c:pt>
                <c:pt idx="125">
                  <c:v>-29.077000000000002</c:v>
                </c:pt>
                <c:pt idx="126">
                  <c:v>-26.347000000000001</c:v>
                </c:pt>
                <c:pt idx="127">
                  <c:v>-23.797000000000001</c:v>
                </c:pt>
                <c:pt idx="128">
                  <c:v>-22.143999999999998</c:v>
                </c:pt>
                <c:pt idx="129">
                  <c:v>-19.692</c:v>
                </c:pt>
                <c:pt idx="130">
                  <c:v>-18.198</c:v>
                </c:pt>
                <c:pt idx="131">
                  <c:v>-14.523</c:v>
                </c:pt>
                <c:pt idx="132">
                  <c:v>-11.941000000000001</c:v>
                </c:pt>
                <c:pt idx="133">
                  <c:v>-10.116</c:v>
                </c:pt>
                <c:pt idx="134">
                  <c:v>-8.3650000000000002</c:v>
                </c:pt>
                <c:pt idx="135">
                  <c:v>-6.9080000000000004</c:v>
                </c:pt>
                <c:pt idx="136">
                  <c:v>-6.2320000000000002</c:v>
                </c:pt>
                <c:pt idx="137">
                  <c:v>-5.3970000000000002</c:v>
                </c:pt>
                <c:pt idx="138">
                  <c:v>-4.6360000000000001</c:v>
                </c:pt>
                <c:pt idx="139">
                  <c:v>-4.0030000000000001</c:v>
                </c:pt>
                <c:pt idx="140">
                  <c:v>-3.4689999999999999</c:v>
                </c:pt>
                <c:pt idx="141">
                  <c:v>-3.04</c:v>
                </c:pt>
                <c:pt idx="142">
                  <c:v>-2.6560000000000001</c:v>
                </c:pt>
                <c:pt idx="143">
                  <c:v>-2.3439999999999999</c:v>
                </c:pt>
                <c:pt idx="144">
                  <c:v>-2.0619999999999998</c:v>
                </c:pt>
                <c:pt idx="145">
                  <c:v>-1.8380000000000001</c:v>
                </c:pt>
                <c:pt idx="146">
                  <c:v>-1.635</c:v>
                </c:pt>
                <c:pt idx="147">
                  <c:v>-1.4630000000000001</c:v>
                </c:pt>
                <c:pt idx="148">
                  <c:v>-1.3080000000000001</c:v>
                </c:pt>
                <c:pt idx="149">
                  <c:v>-1.169</c:v>
                </c:pt>
                <c:pt idx="150">
                  <c:v>-1.0620000000000001</c:v>
                </c:pt>
                <c:pt idx="151">
                  <c:v>-0.95499999999999996</c:v>
                </c:pt>
                <c:pt idx="152">
                  <c:v>-0.85799999999999998</c:v>
                </c:pt>
                <c:pt idx="153">
                  <c:v>-0.77700000000000002</c:v>
                </c:pt>
                <c:pt idx="154">
                  <c:v>-0.70199999999999996</c:v>
                </c:pt>
                <c:pt idx="155">
                  <c:v>-0.64</c:v>
                </c:pt>
                <c:pt idx="156">
                  <c:v>-0.58299999999999996</c:v>
                </c:pt>
                <c:pt idx="157">
                  <c:v>-0.52800000000000002</c:v>
                </c:pt>
                <c:pt idx="158">
                  <c:v>-0.47799999999999998</c:v>
                </c:pt>
                <c:pt idx="159">
                  <c:v>-0.43099999999999999</c:v>
                </c:pt>
                <c:pt idx="160">
                  <c:v>-0.38600000000000001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3-4E86-B003-ECADB4CE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66208"/>
        <c:axId val="106116992"/>
      </c:scatterChart>
      <c:valAx>
        <c:axId val="10236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116992"/>
        <c:crosses val="autoZero"/>
        <c:crossBetween val="midCat"/>
      </c:valAx>
      <c:valAx>
        <c:axId val="10611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23662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571741032370954E-2"/>
          <c:y val="5.6030183727034111E-2"/>
          <c:w val="0.67234448818897641"/>
          <c:h val="0.89719889180519097"/>
        </c:manualLayout>
      </c:layout>
      <c:scatterChart>
        <c:scatterStyle val="smoothMarker"/>
        <c:varyColors val="0"/>
        <c:ser>
          <c:idx val="0"/>
          <c:order val="0"/>
          <c:yVal>
            <c:numRef>
              <c:f>'SW Run 2A'!$C$19:$C$179</c:f>
              <c:numCache>
                <c:formatCode>General</c:formatCode>
                <c:ptCount val="161"/>
                <c:pt idx="0">
                  <c:v>-0.44400000000000001</c:v>
                </c:pt>
                <c:pt idx="1">
                  <c:v>-0.377</c:v>
                </c:pt>
                <c:pt idx="2">
                  <c:v>-0.36699999999999999</c:v>
                </c:pt>
                <c:pt idx="3">
                  <c:v>-0.38100000000000001</c:v>
                </c:pt>
                <c:pt idx="4">
                  <c:v>-0.40699999999999997</c:v>
                </c:pt>
                <c:pt idx="5">
                  <c:v>-0.42899999999999999</c:v>
                </c:pt>
                <c:pt idx="6">
                  <c:v>-0.45700000000000002</c:v>
                </c:pt>
                <c:pt idx="7">
                  <c:v>-0.48899999999999999</c:v>
                </c:pt>
                <c:pt idx="8">
                  <c:v>-0.52500000000000002</c:v>
                </c:pt>
                <c:pt idx="9">
                  <c:v>-0.57099999999999995</c:v>
                </c:pt>
                <c:pt idx="10">
                  <c:v>-0.61799999999999999</c:v>
                </c:pt>
                <c:pt idx="11">
                  <c:v>-0.67600000000000005</c:v>
                </c:pt>
                <c:pt idx="12">
                  <c:v>-0.73599999999999999</c:v>
                </c:pt>
                <c:pt idx="13">
                  <c:v>-0.81499999999999995</c:v>
                </c:pt>
                <c:pt idx="14">
                  <c:v>-0.89400000000000002</c:v>
                </c:pt>
                <c:pt idx="15">
                  <c:v>-1.006</c:v>
                </c:pt>
                <c:pt idx="16">
                  <c:v>-1.1100000000000001</c:v>
                </c:pt>
                <c:pt idx="17">
                  <c:v>-1.25</c:v>
                </c:pt>
                <c:pt idx="18">
                  <c:v>-1.405</c:v>
                </c:pt>
                <c:pt idx="19">
                  <c:v>-1.591</c:v>
                </c:pt>
                <c:pt idx="20">
                  <c:v>-1.8149999999999999</c:v>
                </c:pt>
                <c:pt idx="21">
                  <c:v>-2.0720000000000001</c:v>
                </c:pt>
                <c:pt idx="22">
                  <c:v>-2.41</c:v>
                </c:pt>
                <c:pt idx="23">
                  <c:v>-2.798</c:v>
                </c:pt>
                <c:pt idx="24">
                  <c:v>-3.2679999999999998</c:v>
                </c:pt>
                <c:pt idx="25">
                  <c:v>-3.8730000000000002</c:v>
                </c:pt>
                <c:pt idx="26">
                  <c:v>-4.6159999999999997</c:v>
                </c:pt>
                <c:pt idx="27">
                  <c:v>-6.1130000000000004</c:v>
                </c:pt>
                <c:pt idx="28">
                  <c:v>-7.4459999999999997</c:v>
                </c:pt>
                <c:pt idx="29">
                  <c:v>-8.9480000000000004</c:v>
                </c:pt>
                <c:pt idx="30">
                  <c:v>-11.58</c:v>
                </c:pt>
                <c:pt idx="31">
                  <c:v>-12.147</c:v>
                </c:pt>
                <c:pt idx="32">
                  <c:v>-13.63</c:v>
                </c:pt>
                <c:pt idx="33">
                  <c:v>-15.042</c:v>
                </c:pt>
                <c:pt idx="34">
                  <c:v>-16.577000000000002</c:v>
                </c:pt>
                <c:pt idx="35">
                  <c:v>-18.309000000000001</c:v>
                </c:pt>
                <c:pt idx="36">
                  <c:v>-20.164999999999999</c:v>
                </c:pt>
                <c:pt idx="37">
                  <c:v>-22.704000000000001</c:v>
                </c:pt>
                <c:pt idx="38">
                  <c:v>-25.154</c:v>
                </c:pt>
                <c:pt idx="39">
                  <c:v>-27.914000000000001</c:v>
                </c:pt>
                <c:pt idx="40">
                  <c:v>-30.896000000000001</c:v>
                </c:pt>
                <c:pt idx="41">
                  <c:v>-34.177999999999997</c:v>
                </c:pt>
                <c:pt idx="42">
                  <c:v>-38.133000000000003</c:v>
                </c:pt>
                <c:pt idx="43">
                  <c:v>-42.432000000000002</c:v>
                </c:pt>
                <c:pt idx="44">
                  <c:v>-47.534999999999997</c:v>
                </c:pt>
                <c:pt idx="45">
                  <c:v>-52.476999999999997</c:v>
                </c:pt>
                <c:pt idx="46">
                  <c:v>-58.65</c:v>
                </c:pt>
                <c:pt idx="47">
                  <c:v>-64.992000000000004</c:v>
                </c:pt>
                <c:pt idx="48">
                  <c:v>-71.763999999999996</c:v>
                </c:pt>
                <c:pt idx="49">
                  <c:v>-79.260999999999996</c:v>
                </c:pt>
                <c:pt idx="50">
                  <c:v>-87.352999999999994</c:v>
                </c:pt>
                <c:pt idx="51">
                  <c:v>-95.951999999999998</c:v>
                </c:pt>
                <c:pt idx="52">
                  <c:v>-104.66200000000001</c:v>
                </c:pt>
                <c:pt idx="53">
                  <c:v>-114.117</c:v>
                </c:pt>
                <c:pt idx="54">
                  <c:v>-123.27200000000001</c:v>
                </c:pt>
                <c:pt idx="55">
                  <c:v>-132.71600000000001</c:v>
                </c:pt>
                <c:pt idx="56">
                  <c:v>-142.73699999999999</c:v>
                </c:pt>
                <c:pt idx="57">
                  <c:v>-151.84800000000001</c:v>
                </c:pt>
                <c:pt idx="58">
                  <c:v>-161.011</c:v>
                </c:pt>
                <c:pt idx="59">
                  <c:v>-170.08</c:v>
                </c:pt>
                <c:pt idx="60">
                  <c:v>-178.517</c:v>
                </c:pt>
                <c:pt idx="61">
                  <c:v>-186.916</c:v>
                </c:pt>
                <c:pt idx="62">
                  <c:v>-193.88499999999999</c:v>
                </c:pt>
                <c:pt idx="63">
                  <c:v>-201.15600000000001</c:v>
                </c:pt>
                <c:pt idx="64">
                  <c:v>-207.04900000000001</c:v>
                </c:pt>
                <c:pt idx="65">
                  <c:v>-212.702</c:v>
                </c:pt>
                <c:pt idx="66">
                  <c:v>-217.24299999999999</c:v>
                </c:pt>
                <c:pt idx="67">
                  <c:v>-221.298</c:v>
                </c:pt>
                <c:pt idx="68">
                  <c:v>-225.161</c:v>
                </c:pt>
                <c:pt idx="69">
                  <c:v>-228.12799999999999</c:v>
                </c:pt>
                <c:pt idx="70">
                  <c:v>-230.89599999999999</c:v>
                </c:pt>
                <c:pt idx="71">
                  <c:v>-232.52199999999999</c:v>
                </c:pt>
                <c:pt idx="72">
                  <c:v>-234.214</c:v>
                </c:pt>
                <c:pt idx="73">
                  <c:v>-235.63200000000001</c:v>
                </c:pt>
                <c:pt idx="74">
                  <c:v>-236.262</c:v>
                </c:pt>
                <c:pt idx="75">
                  <c:v>-236.91399999999999</c:v>
                </c:pt>
                <c:pt idx="76">
                  <c:v>-237.41200000000001</c:v>
                </c:pt>
                <c:pt idx="77">
                  <c:v>-237.78899999999999</c:v>
                </c:pt>
                <c:pt idx="78">
                  <c:v>-237.99199999999999</c:v>
                </c:pt>
                <c:pt idx="79">
                  <c:v>-238.08500000000001</c:v>
                </c:pt>
                <c:pt idx="80">
                  <c:v>-238.096</c:v>
                </c:pt>
                <c:pt idx="81">
                  <c:v>-238.047</c:v>
                </c:pt>
                <c:pt idx="82">
                  <c:v>-237.929</c:v>
                </c:pt>
                <c:pt idx="83">
                  <c:v>-237.75200000000001</c:v>
                </c:pt>
                <c:pt idx="84">
                  <c:v>-237.51599999999999</c:v>
                </c:pt>
                <c:pt idx="85">
                  <c:v>-237.173</c:v>
                </c:pt>
                <c:pt idx="86">
                  <c:v>-236.684</c:v>
                </c:pt>
                <c:pt idx="87">
                  <c:v>-236.02799999999999</c:v>
                </c:pt>
                <c:pt idx="88">
                  <c:v>-234.57</c:v>
                </c:pt>
                <c:pt idx="89">
                  <c:v>-233.179</c:v>
                </c:pt>
                <c:pt idx="90">
                  <c:v>-231.62700000000001</c:v>
                </c:pt>
                <c:pt idx="91">
                  <c:v>-229.04400000000001</c:v>
                </c:pt>
                <c:pt idx="92">
                  <c:v>-226.495</c:v>
                </c:pt>
                <c:pt idx="93">
                  <c:v>-223.47800000000001</c:v>
                </c:pt>
                <c:pt idx="94">
                  <c:v>-219.97399999999999</c:v>
                </c:pt>
                <c:pt idx="95">
                  <c:v>-215.60599999999999</c:v>
                </c:pt>
                <c:pt idx="96">
                  <c:v>-210.57400000000001</c:v>
                </c:pt>
                <c:pt idx="97">
                  <c:v>-204.999</c:v>
                </c:pt>
                <c:pt idx="98">
                  <c:v>-198.21799999999999</c:v>
                </c:pt>
                <c:pt idx="99">
                  <c:v>-191.62700000000001</c:v>
                </c:pt>
                <c:pt idx="100">
                  <c:v>-184.01300000000001</c:v>
                </c:pt>
                <c:pt idx="101">
                  <c:v>-175.78899999999999</c:v>
                </c:pt>
                <c:pt idx="102">
                  <c:v>-167.613</c:v>
                </c:pt>
                <c:pt idx="103">
                  <c:v>-158.49199999999999</c:v>
                </c:pt>
                <c:pt idx="104">
                  <c:v>-149.47999999999999</c:v>
                </c:pt>
                <c:pt idx="105">
                  <c:v>-139.78299999999999</c:v>
                </c:pt>
                <c:pt idx="106">
                  <c:v>-130.69399999999999</c:v>
                </c:pt>
                <c:pt idx="107">
                  <c:v>-121.09</c:v>
                </c:pt>
                <c:pt idx="108">
                  <c:v>-111.482</c:v>
                </c:pt>
                <c:pt idx="109">
                  <c:v>-102.59399999999999</c:v>
                </c:pt>
                <c:pt idx="110">
                  <c:v>-93.826999999999998</c:v>
                </c:pt>
                <c:pt idx="111">
                  <c:v>-85.254000000000005</c:v>
                </c:pt>
                <c:pt idx="112">
                  <c:v>-77.58</c:v>
                </c:pt>
                <c:pt idx="113">
                  <c:v>-70.421000000000006</c:v>
                </c:pt>
                <c:pt idx="114">
                  <c:v>-63.624000000000002</c:v>
                </c:pt>
                <c:pt idx="115">
                  <c:v>-57.353999999999999</c:v>
                </c:pt>
                <c:pt idx="116">
                  <c:v>-51.686</c:v>
                </c:pt>
                <c:pt idx="117">
                  <c:v>-46.438000000000002</c:v>
                </c:pt>
                <c:pt idx="118">
                  <c:v>-41.381999999999998</c:v>
                </c:pt>
                <c:pt idx="119">
                  <c:v>-37.384</c:v>
                </c:pt>
                <c:pt idx="120">
                  <c:v>-33.96</c:v>
                </c:pt>
                <c:pt idx="121">
                  <c:v>-30.190999999999999</c:v>
                </c:pt>
                <c:pt idx="122">
                  <c:v>-27.366</c:v>
                </c:pt>
                <c:pt idx="123">
                  <c:v>-24.768000000000001</c:v>
                </c:pt>
                <c:pt idx="124">
                  <c:v>-22.263000000000002</c:v>
                </c:pt>
                <c:pt idx="125">
                  <c:v>-20.471</c:v>
                </c:pt>
                <c:pt idx="126">
                  <c:v>-18.021000000000001</c:v>
                </c:pt>
                <c:pt idx="127">
                  <c:v>-16.52</c:v>
                </c:pt>
                <c:pt idx="128">
                  <c:v>-15.057</c:v>
                </c:pt>
                <c:pt idx="129">
                  <c:v>-13.696999999999999</c:v>
                </c:pt>
                <c:pt idx="130">
                  <c:v>-12.417</c:v>
                </c:pt>
                <c:pt idx="131">
                  <c:v>-9.9019999999999992</c:v>
                </c:pt>
                <c:pt idx="132">
                  <c:v>-8.2110000000000003</c:v>
                </c:pt>
                <c:pt idx="133">
                  <c:v>-6.6740000000000004</c:v>
                </c:pt>
                <c:pt idx="134">
                  <c:v>-5.3440000000000003</c:v>
                </c:pt>
                <c:pt idx="135">
                  <c:v>-4.7629999999999999</c:v>
                </c:pt>
                <c:pt idx="136">
                  <c:v>-4.0439999999999996</c:v>
                </c:pt>
                <c:pt idx="137">
                  <c:v>-3.4369999999999998</c:v>
                </c:pt>
                <c:pt idx="138">
                  <c:v>-2.907</c:v>
                </c:pt>
                <c:pt idx="139">
                  <c:v>-2.4670000000000001</c:v>
                </c:pt>
                <c:pt idx="140">
                  <c:v>-2.1040000000000001</c:v>
                </c:pt>
                <c:pt idx="141">
                  <c:v>-1.7969999999999999</c:v>
                </c:pt>
                <c:pt idx="142">
                  <c:v>-1.5509999999999999</c:v>
                </c:pt>
                <c:pt idx="143">
                  <c:v>-1.343</c:v>
                </c:pt>
                <c:pt idx="144">
                  <c:v>-1.165</c:v>
                </c:pt>
                <c:pt idx="145">
                  <c:v>-1.02</c:v>
                </c:pt>
                <c:pt idx="146">
                  <c:v>-0.89</c:v>
                </c:pt>
                <c:pt idx="147">
                  <c:v>-0.77700000000000002</c:v>
                </c:pt>
                <c:pt idx="148">
                  <c:v>-0.68600000000000005</c:v>
                </c:pt>
                <c:pt idx="149">
                  <c:v>-0.60099999999999998</c:v>
                </c:pt>
                <c:pt idx="150">
                  <c:v>-0.52600000000000002</c:v>
                </c:pt>
                <c:pt idx="151">
                  <c:v>-0.45600000000000002</c:v>
                </c:pt>
                <c:pt idx="152">
                  <c:v>-0.39900000000000002</c:v>
                </c:pt>
                <c:pt idx="153">
                  <c:v>-0.35199999999999998</c:v>
                </c:pt>
                <c:pt idx="154">
                  <c:v>-0.30599999999999999</c:v>
                </c:pt>
                <c:pt idx="155">
                  <c:v>-0.27</c:v>
                </c:pt>
                <c:pt idx="156">
                  <c:v>-0.23699999999999999</c:v>
                </c:pt>
                <c:pt idx="157">
                  <c:v>-0.20200000000000001</c:v>
                </c:pt>
                <c:pt idx="158">
                  <c:v>-0.17</c:v>
                </c:pt>
                <c:pt idx="159">
                  <c:v>-0.14299999999999999</c:v>
                </c:pt>
                <c:pt idx="160">
                  <c:v>-0.123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F5-4B8A-B4A5-38F1513C8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567680"/>
        <c:axId val="102306176"/>
      </c:scatterChart>
      <c:valAx>
        <c:axId val="10056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2306176"/>
        <c:crosses val="autoZero"/>
        <c:crossBetween val="midCat"/>
      </c:valAx>
      <c:valAx>
        <c:axId val="10230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567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4</xdr:row>
      <xdr:rowOff>123825</xdr:rowOff>
    </xdr:from>
    <xdr:to>
      <xdr:col>14</xdr:col>
      <xdr:colOff>361950</xdr:colOff>
      <xdr:row>21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19049</xdr:colOff>
      <xdr:row>41</xdr:row>
      <xdr:rowOff>123825</xdr:rowOff>
    </xdr:from>
    <xdr:to>
      <xdr:col>14</xdr:col>
      <xdr:colOff>333374</xdr:colOff>
      <xdr:row>58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224170</xdr:colOff>
      <xdr:row>60</xdr:row>
      <xdr:rowOff>85725</xdr:rowOff>
    </xdr:from>
    <xdr:to>
      <xdr:col>16</xdr:col>
      <xdr:colOff>464032</xdr:colOff>
      <xdr:row>82</xdr:row>
      <xdr:rowOff>15860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7320" y="11668125"/>
          <a:ext cx="7326462" cy="4121135"/>
        </a:xfrm>
        <a:prstGeom prst="rect">
          <a:avLst/>
        </a:prstGeom>
      </xdr:spPr>
    </xdr:pic>
    <xdr:clientData/>
  </xdr:twoCellAnchor>
  <xdr:oneCellAnchor>
    <xdr:from>
      <xdr:col>8</xdr:col>
      <xdr:colOff>371475</xdr:colOff>
      <xdr:row>60</xdr:row>
      <xdr:rowOff>123826</xdr:rowOff>
    </xdr:from>
    <xdr:ext cx="2514600" cy="285750"/>
    <xdr:sp macro="" textlink="">
      <xdr:nvSpPr>
        <xdr:cNvPr id="7" name="TextBox 6"/>
        <xdr:cNvSpPr txBox="1"/>
      </xdr:nvSpPr>
      <xdr:spPr>
        <a:xfrm>
          <a:off x="8620125" y="11706226"/>
          <a:ext cx="2514600" cy="2857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/>
            <a:t>MFX</a:t>
          </a:r>
          <a:r>
            <a:rPr lang="en-US" sz="1100" baseline="0"/>
            <a:t> 38mm (2nd article) on 3m Test stand</a:t>
          </a:r>
          <a:endParaRPr lang="en-US" sz="1100"/>
        </a:p>
      </xdr:txBody>
    </xdr:sp>
    <xdr:clientData/>
  </xdr:oneCellAnchor>
  <xdr:twoCellAnchor>
    <xdr:from>
      <xdr:col>11</xdr:col>
      <xdr:colOff>587003</xdr:colOff>
      <xdr:row>71</xdr:row>
      <xdr:rowOff>4866</xdr:rowOff>
    </xdr:from>
    <xdr:to>
      <xdr:col>15</xdr:col>
      <xdr:colOff>85723</xdr:colOff>
      <xdr:row>75</xdr:row>
      <xdr:rowOff>133571</xdr:rowOff>
    </xdr:to>
    <xdr:grpSp>
      <xdr:nvGrpSpPr>
        <xdr:cNvPr id="12" name="Group 11"/>
        <xdr:cNvGrpSpPr/>
      </xdr:nvGrpSpPr>
      <xdr:grpSpPr>
        <a:xfrm>
          <a:off x="10778753" y="13682766"/>
          <a:ext cx="1937120" cy="890705"/>
          <a:chOff x="4330328" y="14825766"/>
          <a:chExt cx="1784720" cy="890705"/>
        </a:xfrm>
      </xdr:grpSpPr>
      <xdr:sp macro="" textlink="">
        <xdr:nvSpPr>
          <xdr:cNvPr id="6" name="Right Arrow 5"/>
          <xdr:cNvSpPr/>
        </xdr:nvSpPr>
        <xdr:spPr>
          <a:xfrm rot="9833170">
            <a:off x="4330328" y="15311214"/>
            <a:ext cx="838200" cy="405257"/>
          </a:xfrm>
          <a:prstGeom prst="rightArrow">
            <a:avLst>
              <a:gd name="adj1" fmla="val 40561"/>
              <a:gd name="adj2" fmla="val 778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Right Arrow 8"/>
          <xdr:cNvSpPr/>
        </xdr:nvSpPr>
        <xdr:spPr>
          <a:xfrm rot="9833170">
            <a:off x="5276848" y="15030450"/>
            <a:ext cx="838200" cy="405257"/>
          </a:xfrm>
          <a:prstGeom prst="rightArrow">
            <a:avLst>
              <a:gd name="adj1" fmla="val 40561"/>
              <a:gd name="adj2" fmla="val 778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TextBox 10"/>
          <xdr:cNvSpPr txBox="1"/>
        </xdr:nvSpPr>
        <xdr:spPr>
          <a:xfrm rot="20601102">
            <a:off x="4601695" y="14825766"/>
            <a:ext cx="1138777" cy="26949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Single Wound</a:t>
            </a:r>
          </a:p>
        </xdr:txBody>
      </xdr:sp>
    </xdr:grpSp>
    <xdr:clientData/>
  </xdr:twoCellAnchor>
  <xdr:twoCellAnchor>
    <xdr:from>
      <xdr:col>5</xdr:col>
      <xdr:colOff>609599</xdr:colOff>
      <xdr:row>68</xdr:row>
      <xdr:rowOff>28574</xdr:rowOff>
    </xdr:from>
    <xdr:to>
      <xdr:col>8</xdr:col>
      <xdr:colOff>371475</xdr:colOff>
      <xdr:row>72</xdr:row>
      <xdr:rowOff>176656</xdr:rowOff>
    </xdr:to>
    <xdr:grpSp>
      <xdr:nvGrpSpPr>
        <xdr:cNvPr id="14" name="Group 13"/>
        <xdr:cNvGrpSpPr/>
      </xdr:nvGrpSpPr>
      <xdr:grpSpPr>
        <a:xfrm rot="21265456">
          <a:off x="6762749" y="13134974"/>
          <a:ext cx="1857376" cy="910082"/>
          <a:chOff x="4676774" y="15630525"/>
          <a:chExt cx="1743076" cy="910082"/>
        </a:xfrm>
      </xdr:grpSpPr>
      <xdr:sp macro="" textlink="">
        <xdr:nvSpPr>
          <xdr:cNvPr id="8" name="Right Arrow 7"/>
          <xdr:cNvSpPr/>
        </xdr:nvSpPr>
        <xdr:spPr>
          <a:xfrm rot="20631997">
            <a:off x="4676774" y="16135350"/>
            <a:ext cx="838200" cy="405257"/>
          </a:xfrm>
          <a:prstGeom prst="rightArrow">
            <a:avLst>
              <a:gd name="adj1" fmla="val 40561"/>
              <a:gd name="adj2" fmla="val 778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Right Arrow 9"/>
          <xdr:cNvSpPr/>
        </xdr:nvSpPr>
        <xdr:spPr>
          <a:xfrm rot="9833170">
            <a:off x="5581650" y="15830551"/>
            <a:ext cx="838200" cy="405257"/>
          </a:xfrm>
          <a:prstGeom prst="rightArrow">
            <a:avLst>
              <a:gd name="adj1" fmla="val 40561"/>
              <a:gd name="adj2" fmla="val 7788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3" name="TextBox 12"/>
          <xdr:cNvSpPr txBox="1"/>
        </xdr:nvSpPr>
        <xdr:spPr>
          <a:xfrm rot="20637032">
            <a:off x="4819650" y="15630525"/>
            <a:ext cx="1209675" cy="2476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Counter Wound</a:t>
            </a:r>
          </a:p>
        </xdr:txBody>
      </xdr:sp>
    </xdr:grpSp>
    <xdr:clientData/>
  </xdr:twoCellAnchor>
  <xdr:twoCellAnchor>
    <xdr:from>
      <xdr:col>5</xdr:col>
      <xdr:colOff>457200</xdr:colOff>
      <xdr:row>62</xdr:row>
      <xdr:rowOff>104775</xdr:rowOff>
    </xdr:from>
    <xdr:to>
      <xdr:col>7</xdr:col>
      <xdr:colOff>161925</xdr:colOff>
      <xdr:row>63</xdr:row>
      <xdr:rowOff>180975</xdr:rowOff>
    </xdr:to>
    <xdr:sp macro="" textlink="">
      <xdr:nvSpPr>
        <xdr:cNvPr id="15" name="TextBox 14"/>
        <xdr:cNvSpPr txBox="1"/>
      </xdr:nvSpPr>
      <xdr:spPr>
        <a:xfrm>
          <a:off x="6610350" y="12068175"/>
          <a:ext cx="119062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Field Directions:</a:t>
          </a:r>
        </a:p>
      </xdr:txBody>
    </xdr:sp>
    <xdr:clientData/>
  </xdr:twoCellAnchor>
  <xdr:twoCellAnchor>
    <xdr:from>
      <xdr:col>4</xdr:col>
      <xdr:colOff>657225</xdr:colOff>
      <xdr:row>22</xdr:row>
      <xdr:rowOff>23811</xdr:rowOff>
    </xdr:from>
    <xdr:to>
      <xdr:col>13</xdr:col>
      <xdr:colOff>247650</xdr:colOff>
      <xdr:row>39</xdr:row>
      <xdr:rowOff>142874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41</xdr:row>
      <xdr:rowOff>33337</xdr:rowOff>
    </xdr:from>
    <xdr:to>
      <xdr:col>12</xdr:col>
      <xdr:colOff>95250</xdr:colOff>
      <xdr:row>55</xdr:row>
      <xdr:rowOff>109537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152400</xdr:colOff>
      <xdr:row>41</xdr:row>
      <xdr:rowOff>52387</xdr:rowOff>
    </xdr:from>
    <xdr:to>
      <xdr:col>18</xdr:col>
      <xdr:colOff>457200</xdr:colOff>
      <xdr:row>55</xdr:row>
      <xdr:rowOff>128587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0</xdr:row>
      <xdr:rowOff>95250</xdr:rowOff>
    </xdr:from>
    <xdr:to>
      <xdr:col>21</xdr:col>
      <xdr:colOff>152400</xdr:colOff>
      <xdr:row>22</xdr:row>
      <xdr:rowOff>119062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45</xdr:row>
      <xdr:rowOff>119062</xdr:rowOff>
    </xdr:from>
    <xdr:to>
      <xdr:col>12</xdr:col>
      <xdr:colOff>38100</xdr:colOff>
      <xdr:row>60</xdr:row>
      <xdr:rowOff>4762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45</xdr:row>
      <xdr:rowOff>109537</xdr:rowOff>
    </xdr:from>
    <xdr:to>
      <xdr:col>19</xdr:col>
      <xdr:colOff>428625</xdr:colOff>
      <xdr:row>59</xdr:row>
      <xdr:rowOff>185737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0</xdr:row>
      <xdr:rowOff>95250</xdr:rowOff>
    </xdr:from>
    <xdr:to>
      <xdr:col>21</xdr:col>
      <xdr:colOff>152400</xdr:colOff>
      <xdr:row>22</xdr:row>
      <xdr:rowOff>119062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45</xdr:row>
      <xdr:rowOff>119062</xdr:rowOff>
    </xdr:from>
    <xdr:to>
      <xdr:col>12</xdr:col>
      <xdr:colOff>38100</xdr:colOff>
      <xdr:row>60</xdr:row>
      <xdr:rowOff>4762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45</xdr:row>
      <xdr:rowOff>109537</xdr:rowOff>
    </xdr:from>
    <xdr:to>
      <xdr:col>19</xdr:col>
      <xdr:colOff>428625</xdr:colOff>
      <xdr:row>59</xdr:row>
      <xdr:rowOff>185737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0</xdr:row>
      <xdr:rowOff>95250</xdr:rowOff>
    </xdr:from>
    <xdr:to>
      <xdr:col>21</xdr:col>
      <xdr:colOff>152400</xdr:colOff>
      <xdr:row>22</xdr:row>
      <xdr:rowOff>119062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18</xdr:row>
      <xdr:rowOff>14287</xdr:rowOff>
    </xdr:from>
    <xdr:to>
      <xdr:col>17</xdr:col>
      <xdr:colOff>361950</xdr:colOff>
      <xdr:row>32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18</xdr:row>
      <xdr:rowOff>14287</xdr:rowOff>
    </xdr:from>
    <xdr:to>
      <xdr:col>17</xdr:col>
      <xdr:colOff>361950</xdr:colOff>
      <xdr:row>32</xdr:row>
      <xdr:rowOff>90487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18</xdr:row>
      <xdr:rowOff>42862</xdr:rowOff>
    </xdr:from>
    <xdr:to>
      <xdr:col>18</xdr:col>
      <xdr:colOff>304799</xdr:colOff>
      <xdr:row>34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tabSelected="1" workbookViewId="0">
      <selection activeCell="D4" sqref="D4"/>
    </sheetView>
  </sheetViews>
  <sheetFormatPr defaultRowHeight="15"/>
  <cols>
    <col min="1" max="1" width="17.42578125" customWidth="1"/>
    <col min="2" max="2" width="21.7109375" customWidth="1"/>
    <col min="3" max="3" width="14.7109375" customWidth="1"/>
    <col min="4" max="4" width="19.140625" customWidth="1"/>
    <col min="5" max="5" width="19.28515625" bestFit="1" customWidth="1"/>
    <col min="6" max="6" width="10.85546875" customWidth="1"/>
    <col min="7" max="7" width="11.42578125" bestFit="1" customWidth="1"/>
    <col min="10" max="10" width="10.85546875" bestFit="1" customWidth="1"/>
  </cols>
  <sheetData>
    <row r="1" spans="1:12" ht="15.75" thickBot="1">
      <c r="A1" s="15" t="s">
        <v>38</v>
      </c>
      <c r="B1" s="9" t="s">
        <v>91</v>
      </c>
      <c r="C1" s="9" t="s">
        <v>92</v>
      </c>
      <c r="D1" s="8"/>
      <c r="F1" s="16" t="s">
        <v>51</v>
      </c>
      <c r="G1" s="21" t="s">
        <v>53</v>
      </c>
      <c r="H1" s="18">
        <v>20</v>
      </c>
      <c r="I1" s="18">
        <v>100</v>
      </c>
      <c r="J1" s="21" t="s">
        <v>54</v>
      </c>
      <c r="K1" s="17">
        <v>3.78</v>
      </c>
      <c r="L1" s="17"/>
    </row>
    <row r="2" spans="1:12" ht="16.5" thickTop="1" thickBot="1">
      <c r="A2" s="15" t="s">
        <v>39</v>
      </c>
      <c r="B2" s="9" t="s">
        <v>40</v>
      </c>
      <c r="C2" s="8"/>
      <c r="D2" s="8"/>
      <c r="G2" s="21" t="s">
        <v>52</v>
      </c>
      <c r="H2" s="18">
        <v>80.84</v>
      </c>
      <c r="I2" s="18">
        <v>34.78</v>
      </c>
      <c r="J2" s="21" t="s">
        <v>56</v>
      </c>
      <c r="K2" s="19">
        <v>46.6</v>
      </c>
      <c r="L2" s="20" t="s">
        <v>55</v>
      </c>
    </row>
    <row r="3" spans="1:12" ht="16.5" thickTop="1" thickBot="1">
      <c r="A3" s="15" t="s">
        <v>42</v>
      </c>
      <c r="B3" s="10" t="s">
        <v>107</v>
      </c>
      <c r="C3" s="8" t="s">
        <v>41</v>
      </c>
      <c r="D3" s="8"/>
    </row>
    <row r="4" spans="1:12" ht="16.5" thickTop="1" thickBot="1">
      <c r="A4" s="11"/>
      <c r="B4" s="11"/>
      <c r="C4" s="11"/>
      <c r="D4" s="11"/>
    </row>
    <row r="5" spans="1:12" ht="16.5" thickTop="1" thickBot="1">
      <c r="A5" s="8" t="s">
        <v>47</v>
      </c>
      <c r="B5" s="8"/>
      <c r="C5" s="8"/>
      <c r="D5" s="8"/>
    </row>
    <row r="6" spans="1:12" ht="15.75" thickTop="1">
      <c r="A6" s="7" t="s">
        <v>35</v>
      </c>
      <c r="B6" s="7" t="s">
        <v>43</v>
      </c>
      <c r="C6" s="7" t="s">
        <v>44</v>
      </c>
      <c r="D6" s="7" t="s">
        <v>45</v>
      </c>
    </row>
    <row r="7" spans="1:12">
      <c r="A7" s="13">
        <f>'SW Run 4A'!I12</f>
        <v>3.9995291925465848</v>
      </c>
      <c r="B7" s="36">
        <f>'SW Run 4A'!I13</f>
        <v>-2703.9951125000007</v>
      </c>
      <c r="C7" s="13">
        <f>'SW Run 4A'!I14</f>
        <v>-467.71</v>
      </c>
      <c r="D7" s="36">
        <f>'SW Run 4A'!I15</f>
        <v>5.7813497947446084</v>
      </c>
    </row>
    <row r="8" spans="1:12">
      <c r="A8" s="13">
        <f>'SW Run 3A'!I12</f>
        <v>3.0008298757763989</v>
      </c>
      <c r="B8" s="36">
        <f>'SW Run 3A'!I13</f>
        <v>-2031.2098690000003</v>
      </c>
      <c r="C8" s="13">
        <f>'SW Run 3A'!I14</f>
        <v>-353.928</v>
      </c>
      <c r="D8" s="36">
        <f>'SW Run 3A'!I15</f>
        <v>5.7390482499265394</v>
      </c>
    </row>
    <row r="9" spans="1:12">
      <c r="A9" s="13">
        <f>'SW Run 2.8A'!I12</f>
        <v>2.7994218633540378</v>
      </c>
      <c r="B9" s="36">
        <f>'SW Run 2.8A'!I13</f>
        <v>-1895.3365709999994</v>
      </c>
      <c r="C9" s="13">
        <f>'SW Run 2.8A'!I14</f>
        <v>-330.71699999999998</v>
      </c>
      <c r="D9" s="36">
        <f>'SW Run 2.8A'!I15</f>
        <v>5.7309922713377279</v>
      </c>
    </row>
    <row r="10" spans="1:12">
      <c r="A10" s="13">
        <f>'SW Run 2A'!I12</f>
        <v>2.0004553416149067</v>
      </c>
      <c r="B10" s="36">
        <f>'SW Run 2A'!I13</f>
        <v>-1355.7550125000005</v>
      </c>
      <c r="C10" s="13">
        <f>'SW Run 2A'!I14</f>
        <v>-238.096</v>
      </c>
      <c r="D10" s="36">
        <f>'SW Run 2A'!I15</f>
        <v>5.6941528312109417</v>
      </c>
    </row>
    <row r="11" spans="1:12">
      <c r="A11" s="13">
        <f>'SW Run 1A'!I12</f>
        <v>0.99883956521739115</v>
      </c>
      <c r="B11" s="36">
        <f>'SW Run 1A'!I13</f>
        <v>-679.25384350000013</v>
      </c>
      <c r="C11" s="13">
        <f>'SW Run 1A'!I14</f>
        <v>-121.137</v>
      </c>
      <c r="D11" s="36">
        <f>'SW Run 1A'!I15</f>
        <v>5.6073193450390892</v>
      </c>
    </row>
    <row r="12" spans="1:12">
      <c r="A12" s="13">
        <f>'SW Run 0A'!I12</f>
        <v>-3.0952795031055835E-3</v>
      </c>
      <c r="B12" s="36">
        <f>'SW Run 0A'!I13</f>
        <v>-1.4812729999999958</v>
      </c>
      <c r="C12" s="13">
        <f>'SW Run 0A'!I14</f>
        <v>-3.508</v>
      </c>
      <c r="D12" s="36">
        <f>'SW Run 0A'!I15</f>
        <v>0.42225570125427475</v>
      </c>
    </row>
    <row r="13" spans="1:12">
      <c r="A13" s="13">
        <f>'SW Run -1A'!I12</f>
        <v>-0.99878894409937802</v>
      </c>
      <c r="B13" s="36">
        <f>'SW Run -1A'!I13</f>
        <v>672.57067849999987</v>
      </c>
      <c r="C13" s="13">
        <f>'SW Run -1A'!I14</f>
        <v>113.723</v>
      </c>
      <c r="D13" s="36">
        <f>'SW Run -1A'!I15</f>
        <v>5.9141130510099087</v>
      </c>
    </row>
    <row r="14" spans="1:12">
      <c r="A14" s="13">
        <f>'SW Run -2A'!I12</f>
        <v>-1.9994581987577646</v>
      </c>
      <c r="B14" s="36">
        <f>'SW Run -2A'!I13</f>
        <v>1349.5008270000005</v>
      </c>
      <c r="C14" s="13">
        <f>'SW Run -2A'!I14</f>
        <v>231.64400000000001</v>
      </c>
      <c r="D14" s="36">
        <f>'SW Run -2A'!I15</f>
        <v>5.8257534276735008</v>
      </c>
    </row>
    <row r="15" spans="1:12">
      <c r="A15" s="13">
        <f>'SW Run -2.8A'!I12</f>
        <v>-2.799195465838511</v>
      </c>
      <c r="B15" s="36">
        <f>'SW Run -2.8A'!I13</f>
        <v>1891.1695385000003</v>
      </c>
      <c r="C15" s="13">
        <f>'SW Run -2.8A'!I14</f>
        <v>325.90199999999999</v>
      </c>
      <c r="D15" s="36">
        <f>'SW Run -2.8A'!I15</f>
        <v>5.8028779771219581</v>
      </c>
    </row>
    <row r="16" spans="1:12">
      <c r="A16" s="13">
        <f>'SW Run -3A'!I12</f>
        <v>-3.0003486956521721</v>
      </c>
      <c r="B16" s="36">
        <f>'SW Run -3A'!I13</f>
        <v>2026.7307114999994</v>
      </c>
      <c r="C16" s="13">
        <f>'SW Run -3A'!I14</f>
        <v>349.53399999999999</v>
      </c>
      <c r="D16" s="36">
        <f>'SW Run -3A'!I15</f>
        <v>5.7983793035870601</v>
      </c>
    </row>
    <row r="17" spans="1:4">
      <c r="A17" s="13">
        <f>'SW Run -4A'!I12</f>
        <v>-3.9986857142857142</v>
      </c>
      <c r="B17" s="36">
        <f>'SW Run -4A'!I13</f>
        <v>2702.3000930000021</v>
      </c>
      <c r="C17" s="13">
        <f>'SW Run -4A'!I14</f>
        <v>466.77800000000002</v>
      </c>
      <c r="D17" s="36">
        <f>'SW Run -4A'!I15</f>
        <v>5.7892619039457776</v>
      </c>
    </row>
    <row r="18" spans="1:4">
      <c r="A18" s="3"/>
    </row>
    <row r="19" spans="1:4" ht="15.75" thickBot="1">
      <c r="A19" s="14" t="s">
        <v>46</v>
      </c>
      <c r="B19" s="14"/>
      <c r="C19" s="14"/>
      <c r="D19" s="14"/>
    </row>
    <row r="20" spans="1:4" ht="15.75" thickTop="1">
      <c r="A20" s="7" t="str">
        <f>A6</f>
        <v>Current (A)</v>
      </c>
      <c r="B20" s="7" t="str">
        <f>C6</f>
        <v>Core Field (g)</v>
      </c>
      <c r="C20" s="7" t="s">
        <v>36</v>
      </c>
    </row>
    <row r="21" spans="1:4">
      <c r="A21" s="13">
        <f ca="1">'B v I'!I2</f>
        <v>-3.9986199999999998</v>
      </c>
      <c r="B21" s="13">
        <f ca="1">'B v I'!K2</f>
        <v>466.84</v>
      </c>
      <c r="C21" s="12">
        <f>'B v I'!J2</f>
        <v>-15.576000000000001</v>
      </c>
    </row>
    <row r="22" spans="1:4">
      <c r="A22" s="13">
        <f ca="1">'B v I'!I3</f>
        <v>-3.0002400000000002</v>
      </c>
      <c r="B22" s="13">
        <f ca="1">'B v I'!K3</f>
        <v>353.18</v>
      </c>
      <c r="C22" s="12">
        <f>'B v I'!J3</f>
        <v>-11.654999999999999</v>
      </c>
    </row>
    <row r="23" spans="1:4">
      <c r="A23" s="13">
        <f ca="1">'B v I'!I4</f>
        <v>-2.7991000000000001</v>
      </c>
      <c r="B23" s="13">
        <f ca="1">'B v I'!K4</f>
        <v>329.99</v>
      </c>
      <c r="C23" s="12">
        <f>'B v I'!J4</f>
        <v>-10.871</v>
      </c>
    </row>
    <row r="24" spans="1:4">
      <c r="A24" s="13">
        <f ca="1">'B v I'!I5</f>
        <v>-1.9995099999999999</v>
      </c>
      <c r="B24" s="13">
        <f ca="1">'B v I'!K5</f>
        <v>237.27</v>
      </c>
      <c r="C24" s="12">
        <f>'B v I'!J5</f>
        <v>-7.7560000000000002</v>
      </c>
    </row>
    <row r="25" spans="1:4">
      <c r="A25" s="13">
        <f ca="1">'B v I'!I6</f>
        <v>-0.99876000000000009</v>
      </c>
      <c r="B25" s="13">
        <f ca="1">'B v I'!K6</f>
        <v>120.31</v>
      </c>
      <c r="C25" s="12">
        <f>'B v I'!J6</f>
        <v>-3.8690000000000002</v>
      </c>
    </row>
    <row r="26" spans="1:4">
      <c r="A26" s="13">
        <f ca="1">'B v I'!I7</f>
        <v>-1.06E-3</v>
      </c>
      <c r="B26" s="13">
        <f ca="1">'B v I'!K7</f>
        <v>3.14</v>
      </c>
      <c r="C26" s="12">
        <f>'B v I'!J7</f>
        <v>0</v>
      </c>
    </row>
    <row r="27" spans="1:4">
      <c r="A27" s="13">
        <f ca="1">'B v I'!I8</f>
        <v>0.99895999999999996</v>
      </c>
      <c r="B27" s="13">
        <f ca="1">'B v I'!K8</f>
        <v>-114.61</v>
      </c>
      <c r="C27" s="12">
        <f>'B v I'!J8</f>
        <v>3.91</v>
      </c>
    </row>
    <row r="28" spans="1:4">
      <c r="A28" s="13">
        <f ca="1">'B v I'!I9</f>
        <v>2.0005000000000002</v>
      </c>
      <c r="B28" s="13">
        <f ca="1">'B v I'!K9</f>
        <v>-232.62</v>
      </c>
      <c r="C28" s="12">
        <f>'B v I'!J9</f>
        <v>7.83</v>
      </c>
    </row>
    <row r="29" spans="1:4">
      <c r="A29" s="13">
        <f ca="1">'B v I'!I10</f>
        <v>2.7994699999999999</v>
      </c>
      <c r="B29" s="13">
        <f ca="1">'B v I'!K10</f>
        <v>-326.73</v>
      </c>
      <c r="C29" s="12">
        <f>'B v I'!J10</f>
        <v>10.958</v>
      </c>
    </row>
    <row r="30" spans="1:4">
      <c r="A30" s="13">
        <f ca="1">'B v I'!I11</f>
        <v>3.00074</v>
      </c>
      <c r="B30" s="13">
        <f ca="1">'B v I'!K11</f>
        <v>-350.39</v>
      </c>
      <c r="C30" s="12">
        <f>'B v I'!J11</f>
        <v>11.746</v>
      </c>
    </row>
    <row r="31" spans="1:4">
      <c r="A31" s="13">
        <f ca="1">'B v I'!I12</f>
        <v>3.9994700000000001</v>
      </c>
      <c r="B31" s="13">
        <f ca="1">'B v I'!K12</f>
        <v>-467.79</v>
      </c>
      <c r="C31" s="12">
        <f>'B v I'!J12</f>
        <v>15.61</v>
      </c>
    </row>
    <row r="32" spans="1:4">
      <c r="A32" s="13">
        <f ca="1">'B v I'!I13</f>
        <v>3.0008499999999998</v>
      </c>
      <c r="B32" s="13">
        <f ca="1">'B v I'!K13</f>
        <v>-354.05</v>
      </c>
      <c r="C32" s="12">
        <f>'B v I'!J13</f>
        <v>11.746</v>
      </c>
    </row>
    <row r="33" spans="1:5">
      <c r="A33" s="13">
        <f ca="1">'B v I'!I14</f>
        <v>2.7995199999999998</v>
      </c>
      <c r="B33" s="13">
        <f ca="1">'B v I'!K14</f>
        <v>-330.82</v>
      </c>
      <c r="C33" s="12">
        <f>'B v I'!J14</f>
        <v>10.958</v>
      </c>
    </row>
    <row r="34" spans="1:5">
      <c r="A34" s="13">
        <f ca="1">'B v I'!I15</f>
        <v>2.0005700000000002</v>
      </c>
      <c r="B34" s="13">
        <f ca="1">'B v I'!K15</f>
        <v>-238.17</v>
      </c>
      <c r="C34" s="12">
        <f>'B v I'!J15</f>
        <v>7.83</v>
      </c>
    </row>
    <row r="35" spans="1:5">
      <c r="A35" s="13">
        <f ca="1">'B v I'!I16</f>
        <v>0.99885000000000002</v>
      </c>
      <c r="B35" s="13">
        <f ca="1">'B v I'!K16</f>
        <v>-121.12</v>
      </c>
      <c r="C35" s="12">
        <f>'B v I'!J16</f>
        <v>3.91</v>
      </c>
    </row>
    <row r="36" spans="1:5">
      <c r="A36" s="13">
        <f ca="1">'B v I'!I17</f>
        <v>-1.2099999999999999E-3</v>
      </c>
      <c r="B36" s="13">
        <f ca="1">'B v I'!K17</f>
        <v>-3.68</v>
      </c>
      <c r="C36" s="12">
        <f>'B v I'!J17</f>
        <v>0</v>
      </c>
    </row>
    <row r="37" spans="1:5">
      <c r="A37" s="13">
        <f ca="1">'B v I'!I18</f>
        <v>-0.99882000000000004</v>
      </c>
      <c r="B37" s="13">
        <f ca="1">'B v I'!K18</f>
        <v>113.82</v>
      </c>
      <c r="C37" s="12">
        <f>'B v I'!J18</f>
        <v>-3.8690000000000002</v>
      </c>
    </row>
    <row r="38" spans="1:5">
      <c r="A38" s="13">
        <f ca="1">'B v I'!I19</f>
        <v>-1.9994200000000002</v>
      </c>
      <c r="B38" s="13">
        <f ca="1">'B v I'!K19</f>
        <v>231.75</v>
      </c>
      <c r="C38" s="12">
        <f>'B v I'!J19</f>
        <v>-7.7560000000000002</v>
      </c>
    </row>
    <row r="39" spans="1:5">
      <c r="A39" s="13">
        <f ca="1">'B v I'!I20</f>
        <v>-2.7991600000000001</v>
      </c>
      <c r="B39" s="13">
        <f ca="1">'B v I'!K20</f>
        <v>325.89999999999998</v>
      </c>
      <c r="C39" s="12">
        <f>'B v I'!J20</f>
        <v>-10.871</v>
      </c>
    </row>
    <row r="40" spans="1:5">
      <c r="A40" s="13">
        <f ca="1">'B v I'!I21</f>
        <v>-3.0002200000000001</v>
      </c>
      <c r="B40" s="13">
        <f ca="1">'B v I'!K21</f>
        <v>349.54</v>
      </c>
      <c r="C40" s="12">
        <f>'B v I'!J21</f>
        <v>-11.654999999999999</v>
      </c>
    </row>
    <row r="41" spans="1:5">
      <c r="A41" s="13">
        <f ca="1">'B v I'!I22</f>
        <v>-3.9985200000000001</v>
      </c>
      <c r="B41" s="13">
        <f ca="1">'B v I'!K22</f>
        <v>466.81</v>
      </c>
      <c r="C41" s="12">
        <f>'B v I'!J22</f>
        <v>-15.576000000000001</v>
      </c>
    </row>
    <row r="43" spans="1:5" ht="15.75" thickBot="1">
      <c r="A43" s="14" t="s">
        <v>48</v>
      </c>
      <c r="B43" s="14"/>
      <c r="C43" s="14"/>
      <c r="D43" s="14"/>
      <c r="E43" s="14"/>
    </row>
    <row r="44" spans="1:5" ht="15.75" thickTop="1">
      <c r="A44" s="7" t="s">
        <v>35</v>
      </c>
      <c r="B44" s="7" t="s">
        <v>43</v>
      </c>
      <c r="C44" s="7" t="s">
        <v>44</v>
      </c>
      <c r="D44" s="7" t="s">
        <v>49</v>
      </c>
      <c r="E44" s="7" t="s">
        <v>50</v>
      </c>
    </row>
    <row r="45" spans="1:5">
      <c r="A45" s="12">
        <f>'CW Run 3A'!I12</f>
        <v>3.0007874534161507</v>
      </c>
      <c r="B45" s="13">
        <f>'CW Run 3A'!I13</f>
        <v>6.6539974999999805</v>
      </c>
      <c r="C45" s="13">
        <f>'CW Run 3A'!I14</f>
        <v>-9.0299999999999994</v>
      </c>
      <c r="D45" s="13">
        <f>'CW Run 3A'!I15</f>
        <v>-228.11199999999999</v>
      </c>
      <c r="E45" s="13">
        <f>'CW Run 3A'!I16</f>
        <v>228.34700000000001</v>
      </c>
    </row>
    <row r="48" spans="1:5" ht="15.75" thickBot="1">
      <c r="A48" s="14" t="s">
        <v>66</v>
      </c>
      <c r="B48" s="14"/>
      <c r="C48" s="14"/>
      <c r="D48" s="14"/>
      <c r="E48" s="14"/>
    </row>
    <row r="49" spans="1:5" ht="15.75" thickTop="1">
      <c r="A49" s="22" t="s">
        <v>67</v>
      </c>
      <c r="B49" s="23" t="s">
        <v>99</v>
      </c>
      <c r="D49" s="22" t="s">
        <v>67</v>
      </c>
      <c r="E49" s="23" t="s">
        <v>99</v>
      </c>
    </row>
    <row r="50" spans="1:5">
      <c r="A50" s="35" t="s">
        <v>68</v>
      </c>
      <c r="B50" s="26"/>
      <c r="D50" s="35" t="s">
        <v>68</v>
      </c>
      <c r="E50" s="25"/>
    </row>
    <row r="51" spans="1:5">
      <c r="A51" s="35" t="s">
        <v>69</v>
      </c>
      <c r="B51" s="26" t="s">
        <v>57</v>
      </c>
      <c r="D51" s="35" t="s">
        <v>69</v>
      </c>
      <c r="E51" s="25" t="s">
        <v>104</v>
      </c>
    </row>
    <row r="52" spans="1:5">
      <c r="A52" s="35" t="s">
        <v>70</v>
      </c>
      <c r="B52" s="26" t="s">
        <v>64</v>
      </c>
      <c r="D52" s="35" t="s">
        <v>70</v>
      </c>
      <c r="E52" s="25" t="s">
        <v>65</v>
      </c>
    </row>
    <row r="53" spans="1:5">
      <c r="A53" s="24"/>
      <c r="B53" s="26"/>
      <c r="D53" s="24"/>
      <c r="E53" s="26"/>
    </row>
    <row r="54" spans="1:5">
      <c r="A54" s="27" t="s">
        <v>58</v>
      </c>
      <c r="B54" s="28" t="s">
        <v>59</v>
      </c>
      <c r="D54" s="27" t="s">
        <v>58</v>
      </c>
      <c r="E54" s="28" t="s">
        <v>59</v>
      </c>
    </row>
    <row r="55" spans="1:5">
      <c r="A55" s="27" t="s">
        <v>60</v>
      </c>
      <c r="B55" s="28" t="s">
        <v>61</v>
      </c>
      <c r="D55" s="27" t="s">
        <v>60</v>
      </c>
      <c r="E55" s="28" t="s">
        <v>61</v>
      </c>
    </row>
    <row r="56" spans="1:5">
      <c r="A56" s="29" t="s">
        <v>62</v>
      </c>
      <c r="B56" s="30" t="s">
        <v>63</v>
      </c>
      <c r="D56" s="29" t="s">
        <v>62</v>
      </c>
      <c r="E56" s="30" t="s">
        <v>63</v>
      </c>
    </row>
    <row r="57" spans="1:5">
      <c r="A57" s="31">
        <v>3.9987200000000001</v>
      </c>
      <c r="B57" s="32">
        <v>-467.63</v>
      </c>
      <c r="D57" s="31">
        <v>3.9987899999999996</v>
      </c>
      <c r="E57" s="32">
        <v>-299.11</v>
      </c>
    </row>
    <row r="58" spans="1:5">
      <c r="A58" s="31">
        <v>3.79705</v>
      </c>
      <c r="B58" s="32">
        <v>-445.18</v>
      </c>
      <c r="D58" s="31">
        <v>3.79697</v>
      </c>
      <c r="E58" s="32">
        <v>-285.26</v>
      </c>
    </row>
    <row r="59" spans="1:5">
      <c r="A59" s="31">
        <v>3.5984100000000003</v>
      </c>
      <c r="B59" s="32">
        <v>-422.63</v>
      </c>
      <c r="D59" s="31">
        <v>3.5981100000000001</v>
      </c>
      <c r="E59" s="32">
        <v>-271.27</v>
      </c>
    </row>
    <row r="60" spans="1:5">
      <c r="A60" s="31">
        <v>3.39893</v>
      </c>
      <c r="B60" s="32">
        <v>-399.89</v>
      </c>
      <c r="D60" s="31">
        <v>3.3989399999999996</v>
      </c>
      <c r="E60" s="32">
        <v>-257.10000000000002</v>
      </c>
    </row>
    <row r="61" spans="1:5">
      <c r="A61" s="31">
        <v>3.1997900000000001</v>
      </c>
      <c r="B61" s="32">
        <v>-377.02</v>
      </c>
      <c r="D61" s="31">
        <v>3.1996599999999997</v>
      </c>
      <c r="E61" s="32">
        <v>-242.77</v>
      </c>
    </row>
    <row r="62" spans="1:5">
      <c r="A62" s="31">
        <v>2.9998999999999998</v>
      </c>
      <c r="B62" s="32">
        <v>-354.08</v>
      </c>
      <c r="D62" s="31">
        <v>2.9998799999999997</v>
      </c>
      <c r="E62" s="32">
        <v>-228.29</v>
      </c>
    </row>
    <row r="63" spans="1:5">
      <c r="A63" s="31">
        <v>2.7985799999999998</v>
      </c>
      <c r="B63" s="32">
        <v>-330.85</v>
      </c>
      <c r="D63" s="31">
        <v>2.7985300000000004</v>
      </c>
      <c r="E63" s="32">
        <v>-213.61</v>
      </c>
    </row>
    <row r="64" spans="1:5">
      <c r="A64" s="31">
        <v>2.5972600000000003</v>
      </c>
      <c r="B64" s="32">
        <v>-307.57</v>
      </c>
      <c r="D64" s="31">
        <v>2.5971199999999999</v>
      </c>
      <c r="E64" s="32">
        <v>-198.82</v>
      </c>
    </row>
    <row r="65" spans="1:5">
      <c r="A65" s="31">
        <v>2.3980299999999999</v>
      </c>
      <c r="B65" s="32">
        <v>-284.5</v>
      </c>
      <c r="D65" s="31">
        <v>2.3978099999999998</v>
      </c>
      <c r="E65" s="32">
        <v>-184.15</v>
      </c>
    </row>
    <row r="66" spans="1:5">
      <c r="A66" s="31">
        <v>2.1988300000000001</v>
      </c>
      <c r="B66" s="32">
        <v>-261.42</v>
      </c>
      <c r="D66" s="31">
        <v>2.19882</v>
      </c>
      <c r="E66" s="32">
        <v>-169.35</v>
      </c>
    </row>
    <row r="67" spans="1:5">
      <c r="A67" s="31">
        <v>1.99946</v>
      </c>
      <c r="B67" s="32">
        <v>-238.19</v>
      </c>
      <c r="D67" s="31">
        <v>1.9994999999999998</v>
      </c>
      <c r="E67" s="32">
        <v>-154.55000000000001</v>
      </c>
    </row>
    <row r="68" spans="1:5">
      <c r="A68" s="31">
        <v>1.7999499999999999</v>
      </c>
      <c r="B68" s="32">
        <v>-214.94</v>
      </c>
      <c r="D68" s="31">
        <v>1.7998700000000001</v>
      </c>
      <c r="E68" s="32">
        <v>-139.68</v>
      </c>
    </row>
    <row r="69" spans="1:5">
      <c r="A69" s="31">
        <v>1.5984400000000001</v>
      </c>
      <c r="B69" s="32">
        <v>-191.38</v>
      </c>
      <c r="D69" s="31">
        <v>1.59798</v>
      </c>
      <c r="E69" s="32">
        <v>-124.59</v>
      </c>
    </row>
    <row r="70" spans="1:5">
      <c r="A70" s="31">
        <v>1.39632</v>
      </c>
      <c r="B70" s="32">
        <v>-167.82</v>
      </c>
      <c r="D70" s="31">
        <v>1.3962399999999999</v>
      </c>
      <c r="E70" s="32">
        <v>-109.49</v>
      </c>
    </row>
    <row r="71" spans="1:5">
      <c r="A71" s="31">
        <v>1.1960999999999999</v>
      </c>
      <c r="B71" s="32">
        <v>-144.38</v>
      </c>
      <c r="D71" s="31">
        <v>1.1961299999999999</v>
      </c>
      <c r="E71" s="32">
        <v>-94.44</v>
      </c>
    </row>
    <row r="72" spans="1:5">
      <c r="A72" s="31">
        <v>0.99787999999999999</v>
      </c>
      <c r="B72" s="32">
        <v>-121.19</v>
      </c>
      <c r="D72" s="31">
        <v>0.99781999999999993</v>
      </c>
      <c r="E72" s="32">
        <v>-79.55</v>
      </c>
    </row>
    <row r="73" spans="1:5">
      <c r="A73" s="31">
        <v>0.79932000000000003</v>
      </c>
      <c r="B73" s="32">
        <v>-97.85</v>
      </c>
      <c r="D73" s="31">
        <v>0.79903999999999997</v>
      </c>
      <c r="E73" s="32">
        <v>-64.569999999999993</v>
      </c>
    </row>
    <row r="74" spans="1:5">
      <c r="A74" s="31">
        <v>0.60111999999999999</v>
      </c>
      <c r="B74" s="32">
        <v>-74.62</v>
      </c>
      <c r="D74" s="31">
        <v>0.60108000000000006</v>
      </c>
      <c r="E74" s="32">
        <v>-49.64</v>
      </c>
    </row>
    <row r="75" spans="1:5">
      <c r="A75" s="31">
        <v>0.39990999999999999</v>
      </c>
      <c r="B75" s="32">
        <v>-50.99</v>
      </c>
      <c r="D75" s="31">
        <v>0.39976</v>
      </c>
      <c r="E75" s="32">
        <v>-34.46</v>
      </c>
    </row>
    <row r="76" spans="1:5">
      <c r="A76" s="31">
        <v>0.19847000000000001</v>
      </c>
      <c r="B76" s="32">
        <v>-27.34</v>
      </c>
      <c r="D76" s="31">
        <v>0.19845000000000002</v>
      </c>
      <c r="E76" s="32">
        <v>-19.260000000000002</v>
      </c>
    </row>
    <row r="77" spans="1:5">
      <c r="A77" s="31">
        <v>-1.9300000000000001E-3</v>
      </c>
      <c r="B77" s="32">
        <v>-3.74</v>
      </c>
      <c r="D77" s="31">
        <v>-2.14E-3</v>
      </c>
      <c r="E77" s="32">
        <v>-4.09</v>
      </c>
    </row>
    <row r="78" spans="1:5">
      <c r="A78" s="31">
        <v>-0.20104</v>
      </c>
      <c r="B78" s="32">
        <v>19.690000000000001</v>
      </c>
      <c r="D78" s="31">
        <v>-0.20124</v>
      </c>
      <c r="E78" s="32">
        <v>11</v>
      </c>
    </row>
    <row r="79" spans="1:5">
      <c r="A79" s="31">
        <v>-0.4</v>
      </c>
      <c r="B79" s="32">
        <v>43.11</v>
      </c>
      <c r="D79" s="31">
        <v>-0.4</v>
      </c>
      <c r="E79" s="32">
        <v>26.08</v>
      </c>
    </row>
    <row r="80" spans="1:5">
      <c r="A80" s="31">
        <v>-0.59950999999999999</v>
      </c>
      <c r="B80" s="32">
        <v>66.64</v>
      </c>
      <c r="D80" s="31">
        <v>-0.59977999999999998</v>
      </c>
      <c r="E80" s="32">
        <v>41.21</v>
      </c>
    </row>
    <row r="81" spans="1:5">
      <c r="A81" s="31">
        <v>-0.79984999999999995</v>
      </c>
      <c r="B81" s="32">
        <v>90.22</v>
      </c>
      <c r="D81" s="31">
        <v>-0.79977999999999994</v>
      </c>
      <c r="E81" s="32">
        <v>56.37</v>
      </c>
    </row>
    <row r="82" spans="1:5">
      <c r="A82" s="31">
        <v>-0.99978</v>
      </c>
      <c r="B82" s="32">
        <v>113.78</v>
      </c>
      <c r="D82" s="31">
        <v>-0.99983</v>
      </c>
      <c r="E82" s="32">
        <v>71.53</v>
      </c>
    </row>
    <row r="83" spans="1:5">
      <c r="A83" s="31">
        <v>-1.1996900000000001</v>
      </c>
      <c r="B83" s="32">
        <v>137.35</v>
      </c>
      <c r="D83" s="31">
        <v>-1.1998200000000001</v>
      </c>
      <c r="E83" s="32">
        <v>86.69</v>
      </c>
    </row>
    <row r="84" spans="1:5">
      <c r="A84" s="31">
        <v>-1.4000900000000001</v>
      </c>
      <c r="B84" s="32">
        <v>160.96</v>
      </c>
      <c r="D84" s="31">
        <v>-1.4002999999999999</v>
      </c>
      <c r="E84" s="32">
        <v>101.91</v>
      </c>
    </row>
    <row r="85" spans="1:5">
      <c r="A85" s="31">
        <v>-1.5998399999999999</v>
      </c>
      <c r="B85" s="32">
        <v>184.51</v>
      </c>
      <c r="D85" s="31">
        <v>-1.5998299999999999</v>
      </c>
      <c r="E85" s="32">
        <v>117.08</v>
      </c>
    </row>
    <row r="86" spans="1:5">
      <c r="A86" s="31">
        <v>-1.80033</v>
      </c>
      <c r="B86" s="32">
        <v>208.15</v>
      </c>
      <c r="D86" s="31">
        <v>-1.8003900000000002</v>
      </c>
      <c r="E86" s="32">
        <v>132.28</v>
      </c>
    </row>
    <row r="87" spans="1:5">
      <c r="A87" s="31">
        <v>-2.00034</v>
      </c>
      <c r="B87" s="32">
        <v>231.74</v>
      </c>
      <c r="D87" s="31">
        <v>-2.0004400000000002</v>
      </c>
      <c r="E87" s="32">
        <v>147.44999999999999</v>
      </c>
    </row>
    <row r="88" spans="1:5">
      <c r="A88" s="31">
        <v>-2.1999200000000001</v>
      </c>
      <c r="B88" s="32">
        <v>255.2</v>
      </c>
      <c r="D88" s="31">
        <v>-2.19991</v>
      </c>
      <c r="E88" s="32">
        <v>162.55000000000001</v>
      </c>
    </row>
    <row r="89" spans="1:5">
      <c r="A89" s="31">
        <v>-2.3996500000000003</v>
      </c>
      <c r="B89" s="32">
        <v>278.74</v>
      </c>
      <c r="D89" s="31">
        <v>-2.39988</v>
      </c>
      <c r="E89" s="32">
        <v>177.68</v>
      </c>
    </row>
    <row r="90" spans="1:5">
      <c r="A90" s="31">
        <v>-2.59964</v>
      </c>
      <c r="B90" s="32">
        <v>302.27</v>
      </c>
      <c r="D90" s="31">
        <v>-2.5996200000000003</v>
      </c>
      <c r="E90" s="32">
        <v>192.84</v>
      </c>
    </row>
    <row r="91" spans="1:5">
      <c r="A91" s="31">
        <v>-2.80016</v>
      </c>
      <c r="B91" s="32">
        <v>325.87</v>
      </c>
      <c r="D91" s="31">
        <v>-2.8003299999999998</v>
      </c>
      <c r="E91" s="32">
        <v>208.02</v>
      </c>
    </row>
    <row r="92" spans="1:5">
      <c r="A92" s="31">
        <v>-3.0013399999999999</v>
      </c>
      <c r="B92" s="32">
        <v>349.56</v>
      </c>
      <c r="D92" s="31">
        <v>-3.0011999999999999</v>
      </c>
      <c r="E92" s="32">
        <v>223.23</v>
      </c>
    </row>
    <row r="93" spans="1:5">
      <c r="A93" s="31">
        <v>-3.2017000000000002</v>
      </c>
      <c r="B93" s="32">
        <v>373.14</v>
      </c>
      <c r="D93" s="31">
        <v>-3.20166</v>
      </c>
      <c r="E93" s="32">
        <v>238.38</v>
      </c>
    </row>
    <row r="94" spans="1:5">
      <c r="A94" s="31">
        <v>-3.4010000000000002</v>
      </c>
      <c r="B94" s="32">
        <v>396.53</v>
      </c>
      <c r="D94" s="31">
        <v>-3.40096</v>
      </c>
      <c r="E94" s="32">
        <v>253.43</v>
      </c>
    </row>
    <row r="95" spans="1:5">
      <c r="A95" s="31">
        <v>-3.6007099999999999</v>
      </c>
      <c r="B95" s="32">
        <v>419.99</v>
      </c>
      <c r="D95" s="31">
        <v>-3.6006300000000002</v>
      </c>
      <c r="E95" s="32">
        <v>268.48</v>
      </c>
    </row>
    <row r="96" spans="1:5">
      <c r="A96" s="31">
        <v>-3.8003499999999999</v>
      </c>
      <c r="B96" s="32">
        <v>443.43</v>
      </c>
      <c r="D96" s="31">
        <v>-3.8003199999999997</v>
      </c>
      <c r="E96" s="32">
        <v>283.56</v>
      </c>
    </row>
    <row r="97" spans="1:5">
      <c r="A97" s="33">
        <v>-3.9997700000000003</v>
      </c>
      <c r="B97" s="34">
        <v>466.84</v>
      </c>
      <c r="D97" s="33">
        <v>-3.9997400000000001</v>
      </c>
      <c r="E97" s="34">
        <v>298.58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K16" sqref="K16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83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0.55109953703703707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84</v>
      </c>
    </row>
    <row r="12" spans="1:10">
      <c r="A12" t="s">
        <v>10</v>
      </c>
      <c r="H12" t="s">
        <v>20</v>
      </c>
      <c r="I12" s="3">
        <f>AVERAGE(D19:D179)*10</f>
        <v>-0.99878894409937802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672.57067849999987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113.723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5.9141130510099087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16.939</v>
      </c>
      <c r="C19">
        <v>0.49399999999999999</v>
      </c>
      <c r="D19">
        <v>-9.9886000000000003E-2</v>
      </c>
      <c r="G19" s="3">
        <f>(H20-H19)/2</f>
        <v>0.24699999999999989</v>
      </c>
      <c r="H19" s="4">
        <f>B19-$I$1</f>
        <v>-25.011000000000003</v>
      </c>
      <c r="I19" s="4">
        <f>C19</f>
        <v>0.49399999999999999</v>
      </c>
    </row>
    <row r="20" spans="1:9">
      <c r="A20">
        <v>13.744</v>
      </c>
      <c r="B20">
        <v>17.433</v>
      </c>
      <c r="C20">
        <v>0.41199999999999998</v>
      </c>
      <c r="D20">
        <v>-9.9894999999999998E-2</v>
      </c>
      <c r="G20" s="3">
        <f t="shared" ref="G20:G83" si="0">(H21-H20)/2</f>
        <v>0.24849999999999994</v>
      </c>
      <c r="H20" s="4">
        <f t="shared" ref="H20:H83" si="1">B20-$I$1</f>
        <v>-24.517000000000003</v>
      </c>
      <c r="I20" s="4">
        <f t="shared" ref="I20:I83" si="2">C20</f>
        <v>0.41199999999999998</v>
      </c>
    </row>
    <row r="21" spans="1:9">
      <c r="A21">
        <v>13.744</v>
      </c>
      <c r="B21">
        <v>17.93</v>
      </c>
      <c r="C21">
        <v>0.40500000000000003</v>
      </c>
      <c r="D21">
        <v>-9.9894999999999998E-2</v>
      </c>
      <c r="G21" s="3">
        <f t="shared" si="0"/>
        <v>0.25099999999999945</v>
      </c>
      <c r="H21" s="4">
        <f t="shared" si="1"/>
        <v>-24.020000000000003</v>
      </c>
      <c r="I21" s="4">
        <f t="shared" si="2"/>
        <v>0.40500000000000003</v>
      </c>
    </row>
    <row r="22" spans="1:9">
      <c r="A22">
        <v>13.744</v>
      </c>
      <c r="B22">
        <v>18.431999999999999</v>
      </c>
      <c r="C22">
        <v>0.42099999999999999</v>
      </c>
      <c r="D22">
        <v>-9.9890999999999994E-2</v>
      </c>
      <c r="G22" s="3">
        <f t="shared" si="0"/>
        <v>0.25</v>
      </c>
      <c r="H22" s="4">
        <f t="shared" si="1"/>
        <v>-23.518000000000004</v>
      </c>
      <c r="I22" s="4">
        <f t="shared" si="2"/>
        <v>0.42099999999999999</v>
      </c>
    </row>
    <row r="23" spans="1:9">
      <c r="A23">
        <v>13.744</v>
      </c>
      <c r="B23">
        <v>18.931999999999999</v>
      </c>
      <c r="C23">
        <v>0.45300000000000001</v>
      </c>
      <c r="D23">
        <v>-9.9895999999999999E-2</v>
      </c>
      <c r="G23" s="3">
        <f t="shared" si="0"/>
        <v>0.2475000000000005</v>
      </c>
      <c r="H23" s="4">
        <f t="shared" si="1"/>
        <v>-23.018000000000004</v>
      </c>
      <c r="I23" s="4">
        <f t="shared" si="2"/>
        <v>0.45300000000000001</v>
      </c>
    </row>
    <row r="24" spans="1:9">
      <c r="A24">
        <v>13.744</v>
      </c>
      <c r="B24">
        <v>19.427</v>
      </c>
      <c r="C24">
        <v>0.48899999999999999</v>
      </c>
      <c r="D24">
        <v>-9.9876000000000006E-2</v>
      </c>
      <c r="G24" s="3">
        <f t="shared" si="0"/>
        <v>0.25150000000000006</v>
      </c>
      <c r="H24" s="4">
        <f t="shared" si="1"/>
        <v>-22.523000000000003</v>
      </c>
      <c r="I24" s="4">
        <f t="shared" si="2"/>
        <v>0.48899999999999999</v>
      </c>
    </row>
    <row r="25" spans="1:9">
      <c r="A25">
        <v>13.744</v>
      </c>
      <c r="B25">
        <v>19.93</v>
      </c>
      <c r="C25">
        <v>0.52400000000000002</v>
      </c>
      <c r="D25">
        <v>-9.9888000000000005E-2</v>
      </c>
      <c r="G25" s="3">
        <f t="shared" si="0"/>
        <v>0.25050000000000061</v>
      </c>
      <c r="H25" s="4">
        <f t="shared" si="1"/>
        <v>-22.020000000000003</v>
      </c>
      <c r="I25" s="4">
        <f t="shared" si="2"/>
        <v>0.52400000000000002</v>
      </c>
    </row>
    <row r="26" spans="1:9">
      <c r="A26">
        <v>13.744</v>
      </c>
      <c r="B26">
        <v>20.431000000000001</v>
      </c>
      <c r="C26">
        <v>0.56799999999999995</v>
      </c>
      <c r="D26">
        <v>-9.9888000000000005E-2</v>
      </c>
      <c r="G26" s="3">
        <f t="shared" si="0"/>
        <v>0.24899999999999878</v>
      </c>
      <c r="H26" s="4">
        <f t="shared" si="1"/>
        <v>-21.519000000000002</v>
      </c>
      <c r="I26" s="4">
        <f t="shared" si="2"/>
        <v>0.56799999999999995</v>
      </c>
    </row>
    <row r="27" spans="1:9">
      <c r="A27">
        <v>13.744</v>
      </c>
      <c r="B27">
        <v>20.928999999999998</v>
      </c>
      <c r="C27">
        <v>0.61499999999999999</v>
      </c>
      <c r="D27">
        <v>-9.9890999999999994E-2</v>
      </c>
      <c r="G27" s="3">
        <f t="shared" si="0"/>
        <v>0.25100000000000122</v>
      </c>
      <c r="H27" s="4">
        <f t="shared" si="1"/>
        <v>-21.021000000000004</v>
      </c>
      <c r="I27" s="4">
        <f t="shared" si="2"/>
        <v>0.61499999999999999</v>
      </c>
    </row>
    <row r="28" spans="1:9">
      <c r="A28">
        <v>13.744</v>
      </c>
      <c r="B28">
        <v>21.431000000000001</v>
      </c>
      <c r="C28">
        <v>0.66700000000000004</v>
      </c>
      <c r="D28">
        <v>-9.9880999999999998E-2</v>
      </c>
      <c r="G28" s="3">
        <f t="shared" si="0"/>
        <v>0.24849999999999994</v>
      </c>
      <c r="H28" s="4">
        <f t="shared" si="1"/>
        <v>-20.519000000000002</v>
      </c>
      <c r="I28" s="4">
        <f t="shared" si="2"/>
        <v>0.66700000000000004</v>
      </c>
    </row>
    <row r="29" spans="1:9">
      <c r="A29">
        <v>13.744</v>
      </c>
      <c r="B29">
        <v>21.928000000000001</v>
      </c>
      <c r="C29">
        <v>0.71799999999999997</v>
      </c>
      <c r="D29">
        <v>-9.9868999999999999E-2</v>
      </c>
      <c r="G29" s="3">
        <f t="shared" si="0"/>
        <v>0.25049999999999883</v>
      </c>
      <c r="H29" s="4">
        <f t="shared" si="1"/>
        <v>-20.022000000000002</v>
      </c>
      <c r="I29" s="4">
        <f t="shared" si="2"/>
        <v>0.71799999999999997</v>
      </c>
    </row>
    <row r="30" spans="1:9">
      <c r="A30">
        <v>13.744</v>
      </c>
      <c r="B30">
        <v>22.428999999999998</v>
      </c>
      <c r="C30">
        <v>0.78</v>
      </c>
      <c r="D30">
        <v>-9.9876000000000006E-2</v>
      </c>
      <c r="G30" s="3">
        <f t="shared" si="0"/>
        <v>0.25100000000000122</v>
      </c>
      <c r="H30" s="4">
        <f t="shared" si="1"/>
        <v>-19.521000000000004</v>
      </c>
      <c r="I30" s="4">
        <f t="shared" si="2"/>
        <v>0.78</v>
      </c>
    </row>
    <row r="31" spans="1:9">
      <c r="A31">
        <v>13.744</v>
      </c>
      <c r="B31">
        <v>22.931000000000001</v>
      </c>
      <c r="C31">
        <v>0.84499999999999997</v>
      </c>
      <c r="D31">
        <v>-9.9888000000000005E-2</v>
      </c>
      <c r="G31" s="3">
        <f t="shared" si="0"/>
        <v>0.24899999999999878</v>
      </c>
      <c r="H31" s="4">
        <f t="shared" si="1"/>
        <v>-19.019000000000002</v>
      </c>
      <c r="I31" s="4">
        <f t="shared" si="2"/>
        <v>0.84499999999999997</v>
      </c>
    </row>
    <row r="32" spans="1:9">
      <c r="A32">
        <v>13.744</v>
      </c>
      <c r="B32">
        <v>23.428999999999998</v>
      </c>
      <c r="C32">
        <v>0.92</v>
      </c>
      <c r="D32">
        <v>-9.9883E-2</v>
      </c>
      <c r="G32" s="3">
        <f t="shared" si="0"/>
        <v>0.25100000000000122</v>
      </c>
      <c r="H32" s="4">
        <f t="shared" si="1"/>
        <v>-18.521000000000004</v>
      </c>
      <c r="I32" s="4">
        <f t="shared" si="2"/>
        <v>0.92</v>
      </c>
    </row>
    <row r="33" spans="1:9">
      <c r="A33">
        <v>13.744</v>
      </c>
      <c r="B33">
        <v>23.931000000000001</v>
      </c>
      <c r="C33">
        <v>1</v>
      </c>
      <c r="D33">
        <v>-9.9883E-2</v>
      </c>
      <c r="G33" s="3">
        <f t="shared" si="0"/>
        <v>0.24899999999999878</v>
      </c>
      <c r="H33" s="4">
        <f t="shared" si="1"/>
        <v>-18.019000000000002</v>
      </c>
      <c r="I33" s="4">
        <f t="shared" si="2"/>
        <v>1</v>
      </c>
    </row>
    <row r="34" spans="1:9">
      <c r="A34">
        <v>13.744</v>
      </c>
      <c r="B34">
        <v>24.428999999999998</v>
      </c>
      <c r="C34">
        <v>1.0880000000000001</v>
      </c>
      <c r="D34">
        <v>-9.9874000000000004E-2</v>
      </c>
      <c r="G34" s="3">
        <f t="shared" si="0"/>
        <v>0.24900000000000055</v>
      </c>
      <c r="H34" s="4">
        <f t="shared" si="1"/>
        <v>-17.521000000000004</v>
      </c>
      <c r="I34" s="4">
        <f t="shared" si="2"/>
        <v>1.0880000000000001</v>
      </c>
    </row>
    <row r="35" spans="1:9">
      <c r="A35">
        <v>13.744</v>
      </c>
      <c r="B35">
        <v>24.927</v>
      </c>
      <c r="C35">
        <v>1.194</v>
      </c>
      <c r="D35">
        <v>-9.9887000000000004E-2</v>
      </c>
      <c r="G35" s="3">
        <f t="shared" si="0"/>
        <v>0.25200000000000067</v>
      </c>
      <c r="H35" s="4">
        <f t="shared" si="1"/>
        <v>-17.023000000000003</v>
      </c>
      <c r="I35" s="4">
        <f t="shared" si="2"/>
        <v>1.194</v>
      </c>
    </row>
    <row r="36" spans="1:9">
      <c r="A36">
        <v>13.744</v>
      </c>
      <c r="B36">
        <v>25.431000000000001</v>
      </c>
      <c r="C36">
        <v>1.3109999999999999</v>
      </c>
      <c r="D36">
        <v>-9.9877999999999995E-2</v>
      </c>
      <c r="G36" s="3">
        <f t="shared" si="0"/>
        <v>0.24899999999999878</v>
      </c>
      <c r="H36" s="4">
        <f t="shared" si="1"/>
        <v>-16.519000000000002</v>
      </c>
      <c r="I36" s="4">
        <f t="shared" si="2"/>
        <v>1.3109999999999999</v>
      </c>
    </row>
    <row r="37" spans="1:9">
      <c r="A37">
        <v>13.744</v>
      </c>
      <c r="B37">
        <v>25.928999999999998</v>
      </c>
      <c r="C37">
        <v>1.4430000000000001</v>
      </c>
      <c r="D37">
        <v>-9.9862999999999993E-2</v>
      </c>
      <c r="G37" s="3">
        <f t="shared" si="0"/>
        <v>0.25050000000000061</v>
      </c>
      <c r="H37" s="4">
        <f t="shared" si="1"/>
        <v>-16.021000000000004</v>
      </c>
      <c r="I37" s="4">
        <f t="shared" si="2"/>
        <v>1.4430000000000001</v>
      </c>
    </row>
    <row r="38" spans="1:9">
      <c r="A38">
        <v>13.744</v>
      </c>
      <c r="B38">
        <v>26.43</v>
      </c>
      <c r="C38">
        <v>1.59</v>
      </c>
      <c r="D38">
        <v>-9.9891999999999995E-2</v>
      </c>
      <c r="G38" s="3">
        <f t="shared" si="0"/>
        <v>0.25</v>
      </c>
      <c r="H38" s="4">
        <f t="shared" si="1"/>
        <v>-15.520000000000003</v>
      </c>
      <c r="I38" s="4">
        <f t="shared" si="2"/>
        <v>1.59</v>
      </c>
    </row>
    <row r="39" spans="1:9">
      <c r="A39">
        <v>13.744</v>
      </c>
      <c r="B39">
        <v>26.93</v>
      </c>
      <c r="C39">
        <v>1.7569999999999999</v>
      </c>
      <c r="D39">
        <v>-9.9867999999999998E-2</v>
      </c>
      <c r="G39" s="3">
        <f t="shared" si="0"/>
        <v>0.24799999999999933</v>
      </c>
      <c r="H39" s="4">
        <f t="shared" si="1"/>
        <v>-15.020000000000003</v>
      </c>
      <c r="I39" s="4">
        <f t="shared" si="2"/>
        <v>1.7569999999999999</v>
      </c>
    </row>
    <row r="40" spans="1:9">
      <c r="A40">
        <v>13.744</v>
      </c>
      <c r="B40">
        <v>27.425999999999998</v>
      </c>
      <c r="C40">
        <v>1.952</v>
      </c>
      <c r="D40">
        <v>-9.9899000000000002E-2</v>
      </c>
      <c r="G40" s="3">
        <f t="shared" si="0"/>
        <v>0.25250000000000128</v>
      </c>
      <c r="H40" s="4">
        <f t="shared" si="1"/>
        <v>-14.524000000000004</v>
      </c>
      <c r="I40" s="4">
        <f t="shared" si="2"/>
        <v>1.952</v>
      </c>
    </row>
    <row r="41" spans="1:9">
      <c r="A41">
        <v>13.744</v>
      </c>
      <c r="B41">
        <v>27.931000000000001</v>
      </c>
      <c r="C41">
        <v>2.1739999999999999</v>
      </c>
      <c r="D41">
        <v>-9.9887000000000004E-2</v>
      </c>
      <c r="G41" s="3">
        <f t="shared" si="0"/>
        <v>0.24949999999999939</v>
      </c>
      <c r="H41" s="4">
        <f t="shared" si="1"/>
        <v>-14.019000000000002</v>
      </c>
      <c r="I41" s="4">
        <f t="shared" si="2"/>
        <v>2.1739999999999999</v>
      </c>
    </row>
    <row r="42" spans="1:9">
      <c r="A42">
        <v>13.744</v>
      </c>
      <c r="B42">
        <v>28.43</v>
      </c>
      <c r="C42">
        <v>2.4409999999999998</v>
      </c>
      <c r="D42">
        <v>-9.9876000000000006E-2</v>
      </c>
      <c r="G42" s="3">
        <f t="shared" si="0"/>
        <v>0.24900000000000055</v>
      </c>
      <c r="H42" s="4">
        <f t="shared" si="1"/>
        <v>-13.520000000000003</v>
      </c>
      <c r="I42" s="4">
        <f t="shared" si="2"/>
        <v>2.4409999999999998</v>
      </c>
    </row>
    <row r="43" spans="1:9">
      <c r="A43">
        <v>13.744</v>
      </c>
      <c r="B43">
        <v>28.928000000000001</v>
      </c>
      <c r="C43">
        <v>2.746</v>
      </c>
      <c r="D43">
        <v>-9.9885000000000002E-2</v>
      </c>
      <c r="G43" s="3">
        <f t="shared" si="0"/>
        <v>0.25099999999999945</v>
      </c>
      <c r="H43" s="4">
        <f t="shared" si="1"/>
        <v>-13.022000000000002</v>
      </c>
      <c r="I43" s="4">
        <f t="shared" si="2"/>
        <v>2.746</v>
      </c>
    </row>
    <row r="44" spans="1:9">
      <c r="A44">
        <v>13.744</v>
      </c>
      <c r="B44">
        <v>29.43</v>
      </c>
      <c r="C44">
        <v>3.1269999999999998</v>
      </c>
      <c r="D44">
        <v>-9.9879999999999997E-2</v>
      </c>
      <c r="G44" s="3">
        <f t="shared" si="0"/>
        <v>0.24799999999999933</v>
      </c>
      <c r="H44" s="4">
        <f t="shared" si="1"/>
        <v>-12.520000000000003</v>
      </c>
      <c r="I44" s="4">
        <f t="shared" si="2"/>
        <v>3.1269999999999998</v>
      </c>
    </row>
    <row r="45" spans="1:9">
      <c r="A45">
        <v>13.744</v>
      </c>
      <c r="B45">
        <v>29.925999999999998</v>
      </c>
      <c r="C45">
        <v>3.5649999999999999</v>
      </c>
      <c r="D45">
        <v>-9.9881999999999999E-2</v>
      </c>
      <c r="G45" s="3">
        <f t="shared" si="0"/>
        <v>0.25150000000000006</v>
      </c>
      <c r="H45" s="4">
        <f t="shared" si="1"/>
        <v>-12.024000000000004</v>
      </c>
      <c r="I45" s="4">
        <f t="shared" si="2"/>
        <v>3.5649999999999999</v>
      </c>
    </row>
    <row r="46" spans="1:9">
      <c r="A46">
        <v>13.744</v>
      </c>
      <c r="B46">
        <v>30.428999999999998</v>
      </c>
      <c r="C46">
        <v>4.1180000000000003</v>
      </c>
      <c r="D46">
        <v>-9.9899000000000002E-2</v>
      </c>
      <c r="G46" s="3">
        <f t="shared" si="0"/>
        <v>0.25100000000000122</v>
      </c>
      <c r="H46" s="4">
        <f t="shared" si="1"/>
        <v>-11.521000000000004</v>
      </c>
      <c r="I46" s="4">
        <f t="shared" si="2"/>
        <v>4.1180000000000003</v>
      </c>
    </row>
    <row r="47" spans="1:9">
      <c r="A47">
        <v>13.744</v>
      </c>
      <c r="B47">
        <v>30.931000000000001</v>
      </c>
      <c r="C47">
        <v>4.7699999999999996</v>
      </c>
      <c r="D47">
        <v>-9.9878999999999996E-2</v>
      </c>
      <c r="G47" s="3">
        <f t="shared" si="0"/>
        <v>0.24849999999999994</v>
      </c>
      <c r="H47" s="4">
        <f t="shared" si="1"/>
        <v>-11.019000000000002</v>
      </c>
      <c r="I47" s="4">
        <f t="shared" si="2"/>
        <v>4.7699999999999996</v>
      </c>
    </row>
    <row r="48" spans="1:9">
      <c r="A48">
        <v>13.744</v>
      </c>
      <c r="B48">
        <v>31.428000000000001</v>
      </c>
      <c r="C48">
        <v>5.59</v>
      </c>
      <c r="D48">
        <v>-9.9890999999999994E-2</v>
      </c>
      <c r="G48" s="3">
        <f t="shared" si="0"/>
        <v>0.25099999999999945</v>
      </c>
      <c r="H48" s="4">
        <f t="shared" si="1"/>
        <v>-10.522000000000002</v>
      </c>
      <c r="I48" s="4">
        <f t="shared" si="2"/>
        <v>5.59</v>
      </c>
    </row>
    <row r="49" spans="1:9">
      <c r="A49">
        <v>13.744</v>
      </c>
      <c r="B49">
        <v>31.93</v>
      </c>
      <c r="C49">
        <v>7.14</v>
      </c>
      <c r="D49">
        <v>-9.9901000000000004E-2</v>
      </c>
      <c r="G49" s="3">
        <f t="shared" si="0"/>
        <v>9.8500000000001364E-2</v>
      </c>
      <c r="H49" s="4">
        <f t="shared" si="1"/>
        <v>-10.020000000000003</v>
      </c>
      <c r="I49" s="4">
        <f t="shared" si="2"/>
        <v>7.14</v>
      </c>
    </row>
    <row r="50" spans="1:9">
      <c r="A50">
        <v>13.744</v>
      </c>
      <c r="B50">
        <v>32.127000000000002</v>
      </c>
      <c r="C50">
        <v>7.6050000000000004</v>
      </c>
      <c r="D50">
        <v>-9.9890000000000007E-2</v>
      </c>
      <c r="G50" s="3">
        <f t="shared" si="0"/>
        <v>9.9499999999999034E-2</v>
      </c>
      <c r="H50" s="4">
        <f t="shared" si="1"/>
        <v>-9.8230000000000004</v>
      </c>
      <c r="I50" s="4">
        <f t="shared" si="2"/>
        <v>7.6050000000000004</v>
      </c>
    </row>
    <row r="51" spans="1:9">
      <c r="A51">
        <v>13.744</v>
      </c>
      <c r="B51">
        <v>32.326000000000001</v>
      </c>
      <c r="C51">
        <v>8.0869999999999997</v>
      </c>
      <c r="D51">
        <v>-9.9893999999999997E-2</v>
      </c>
      <c r="G51" s="3">
        <f t="shared" si="0"/>
        <v>0.10099999999999909</v>
      </c>
      <c r="H51" s="4">
        <f t="shared" si="1"/>
        <v>-9.6240000000000023</v>
      </c>
      <c r="I51" s="4">
        <f t="shared" si="2"/>
        <v>8.0869999999999997</v>
      </c>
    </row>
    <row r="52" spans="1:9">
      <c r="A52">
        <v>13.744</v>
      </c>
      <c r="B52">
        <v>32.527999999999999</v>
      </c>
      <c r="C52">
        <v>8.8019999999999996</v>
      </c>
      <c r="D52">
        <v>-9.9887000000000004E-2</v>
      </c>
      <c r="G52" s="3">
        <f t="shared" si="0"/>
        <v>0.10050000000000026</v>
      </c>
      <c r="H52" s="4">
        <f t="shared" si="1"/>
        <v>-9.4220000000000041</v>
      </c>
      <c r="I52" s="4">
        <f t="shared" si="2"/>
        <v>8.8019999999999996</v>
      </c>
    </row>
    <row r="53" spans="1:9">
      <c r="A53">
        <v>13.744</v>
      </c>
      <c r="B53">
        <v>32.728999999999999</v>
      </c>
      <c r="C53">
        <v>9.4350000000000005</v>
      </c>
      <c r="D53">
        <v>-9.9890000000000007E-2</v>
      </c>
      <c r="G53" s="3">
        <f t="shared" si="0"/>
        <v>9.9000000000000199E-2</v>
      </c>
      <c r="H53" s="4">
        <f t="shared" si="1"/>
        <v>-9.2210000000000036</v>
      </c>
      <c r="I53" s="4">
        <f t="shared" si="2"/>
        <v>9.4350000000000005</v>
      </c>
    </row>
    <row r="54" spans="1:9">
      <c r="A54">
        <v>13.744</v>
      </c>
      <c r="B54">
        <v>32.927</v>
      </c>
      <c r="C54">
        <v>10.8</v>
      </c>
      <c r="D54">
        <v>-9.9893999999999997E-2</v>
      </c>
      <c r="G54" s="3">
        <f t="shared" si="0"/>
        <v>0.10050000000000026</v>
      </c>
      <c r="H54" s="4">
        <f t="shared" si="1"/>
        <v>-9.0230000000000032</v>
      </c>
      <c r="I54" s="4">
        <f t="shared" si="2"/>
        <v>10.8</v>
      </c>
    </row>
    <row r="55" spans="1:9">
      <c r="A55">
        <v>13.744</v>
      </c>
      <c r="B55">
        <v>33.128</v>
      </c>
      <c r="C55">
        <v>11.35</v>
      </c>
      <c r="D55">
        <v>-9.9885000000000002E-2</v>
      </c>
      <c r="G55" s="3">
        <f t="shared" si="0"/>
        <v>0.10150000000000148</v>
      </c>
      <c r="H55" s="4">
        <f t="shared" si="1"/>
        <v>-8.8220000000000027</v>
      </c>
      <c r="I55" s="4">
        <f t="shared" si="2"/>
        <v>11.35</v>
      </c>
    </row>
    <row r="56" spans="1:9">
      <c r="A56">
        <v>13.744</v>
      </c>
      <c r="B56">
        <v>33.331000000000003</v>
      </c>
      <c r="C56">
        <v>12.718</v>
      </c>
      <c r="D56">
        <v>-9.9880999999999998E-2</v>
      </c>
      <c r="G56" s="3">
        <f t="shared" si="0"/>
        <v>0.1004999999999967</v>
      </c>
      <c r="H56" s="4">
        <f t="shared" si="1"/>
        <v>-8.6189999999999998</v>
      </c>
      <c r="I56" s="4">
        <f t="shared" si="2"/>
        <v>12.718</v>
      </c>
    </row>
    <row r="57" spans="1:9">
      <c r="A57">
        <v>13.744</v>
      </c>
      <c r="B57">
        <v>33.531999999999996</v>
      </c>
      <c r="C57">
        <v>13.962</v>
      </c>
      <c r="D57">
        <v>-9.9888000000000005E-2</v>
      </c>
      <c r="G57" s="3">
        <f t="shared" si="0"/>
        <v>9.8500000000001364E-2</v>
      </c>
      <c r="H57" s="4">
        <f t="shared" si="1"/>
        <v>-8.4180000000000064</v>
      </c>
      <c r="I57" s="4">
        <f t="shared" si="2"/>
        <v>13.962</v>
      </c>
    </row>
    <row r="58" spans="1:9">
      <c r="A58">
        <v>13.744</v>
      </c>
      <c r="B58">
        <v>33.728999999999999</v>
      </c>
      <c r="C58">
        <v>15.276</v>
      </c>
      <c r="D58">
        <v>-9.9877999999999995E-2</v>
      </c>
      <c r="G58" s="3">
        <f t="shared" si="0"/>
        <v>0.10000000000000142</v>
      </c>
      <c r="H58" s="4">
        <f t="shared" si="1"/>
        <v>-8.2210000000000036</v>
      </c>
      <c r="I58" s="4">
        <f t="shared" si="2"/>
        <v>15.276</v>
      </c>
    </row>
    <row r="59" spans="1:9">
      <c r="A59">
        <v>13.744</v>
      </c>
      <c r="B59">
        <v>33.929000000000002</v>
      </c>
      <c r="C59">
        <v>16.632000000000001</v>
      </c>
      <c r="D59">
        <v>-9.9879999999999997E-2</v>
      </c>
      <c r="G59" s="3">
        <f t="shared" si="0"/>
        <v>0.10050000000000026</v>
      </c>
      <c r="H59" s="4">
        <f t="shared" si="1"/>
        <v>-8.0210000000000008</v>
      </c>
      <c r="I59" s="4">
        <f t="shared" si="2"/>
        <v>16.632000000000001</v>
      </c>
    </row>
    <row r="60" spans="1:9">
      <c r="A60">
        <v>13.744</v>
      </c>
      <c r="B60">
        <v>34.130000000000003</v>
      </c>
      <c r="C60">
        <v>18.166</v>
      </c>
      <c r="D60">
        <v>-9.9878999999999996E-2</v>
      </c>
      <c r="G60" s="3">
        <f t="shared" si="0"/>
        <v>9.9999999999997868E-2</v>
      </c>
      <c r="H60" s="4">
        <f t="shared" si="1"/>
        <v>-7.82</v>
      </c>
      <c r="I60" s="4">
        <f t="shared" si="2"/>
        <v>18.166</v>
      </c>
    </row>
    <row r="61" spans="1:9">
      <c r="A61">
        <v>13.744</v>
      </c>
      <c r="B61">
        <v>34.33</v>
      </c>
      <c r="C61">
        <v>19.881</v>
      </c>
      <c r="D61">
        <v>-9.9880999999999998E-2</v>
      </c>
      <c r="G61" s="3">
        <f t="shared" si="0"/>
        <v>9.8500000000001364E-2</v>
      </c>
      <c r="H61" s="4">
        <f t="shared" si="1"/>
        <v>-7.6200000000000045</v>
      </c>
      <c r="I61" s="4">
        <f t="shared" si="2"/>
        <v>19.881</v>
      </c>
    </row>
    <row r="62" spans="1:9">
      <c r="A62">
        <v>13.744</v>
      </c>
      <c r="B62">
        <v>34.527000000000001</v>
      </c>
      <c r="C62">
        <v>22.222000000000001</v>
      </c>
      <c r="D62">
        <v>-9.9889000000000006E-2</v>
      </c>
      <c r="G62" s="3">
        <f t="shared" si="0"/>
        <v>9.9499999999999034E-2</v>
      </c>
      <c r="H62" s="4">
        <f t="shared" si="1"/>
        <v>-7.4230000000000018</v>
      </c>
      <c r="I62" s="4">
        <f t="shared" si="2"/>
        <v>22.222000000000001</v>
      </c>
    </row>
    <row r="63" spans="1:9">
      <c r="A63">
        <v>13.744</v>
      </c>
      <c r="B63">
        <v>34.725999999999999</v>
      </c>
      <c r="C63">
        <v>23.878</v>
      </c>
      <c r="D63">
        <v>-9.9879999999999997E-2</v>
      </c>
      <c r="G63" s="3">
        <f t="shared" si="0"/>
        <v>0.10050000000000026</v>
      </c>
      <c r="H63" s="4">
        <f t="shared" si="1"/>
        <v>-7.2240000000000038</v>
      </c>
      <c r="I63" s="4">
        <f t="shared" si="2"/>
        <v>23.878</v>
      </c>
    </row>
    <row r="64" spans="1:9">
      <c r="A64">
        <v>13.744</v>
      </c>
      <c r="B64">
        <v>34.927</v>
      </c>
      <c r="C64">
        <v>26.545000000000002</v>
      </c>
      <c r="D64">
        <v>-9.9880999999999998E-2</v>
      </c>
      <c r="G64" s="3">
        <f t="shared" si="0"/>
        <v>0.10050000000000026</v>
      </c>
      <c r="H64" s="4">
        <f t="shared" si="1"/>
        <v>-7.0230000000000032</v>
      </c>
      <c r="I64" s="4">
        <f t="shared" si="2"/>
        <v>26.545000000000002</v>
      </c>
    </row>
    <row r="65" spans="1:9">
      <c r="A65">
        <v>13.744</v>
      </c>
      <c r="B65">
        <v>35.128</v>
      </c>
      <c r="C65">
        <v>29.478000000000002</v>
      </c>
      <c r="D65">
        <v>-9.9893999999999997E-2</v>
      </c>
      <c r="G65" s="3">
        <f t="shared" si="0"/>
        <v>9.9000000000000199E-2</v>
      </c>
      <c r="H65" s="4">
        <f t="shared" si="1"/>
        <v>-6.8220000000000027</v>
      </c>
      <c r="I65" s="4">
        <f t="shared" si="2"/>
        <v>29.478000000000002</v>
      </c>
    </row>
    <row r="66" spans="1:9">
      <c r="A66">
        <v>13.744</v>
      </c>
      <c r="B66">
        <v>35.326000000000001</v>
      </c>
      <c r="C66">
        <v>32.238999999999997</v>
      </c>
      <c r="D66">
        <v>-9.9889000000000006E-2</v>
      </c>
      <c r="G66" s="3">
        <f t="shared" si="0"/>
        <v>0.10050000000000026</v>
      </c>
      <c r="H66" s="4">
        <f t="shared" si="1"/>
        <v>-6.6240000000000023</v>
      </c>
      <c r="I66" s="4">
        <f t="shared" si="2"/>
        <v>32.238999999999997</v>
      </c>
    </row>
    <row r="67" spans="1:9">
      <c r="A67">
        <v>13.744</v>
      </c>
      <c r="B67">
        <v>35.527000000000001</v>
      </c>
      <c r="C67">
        <v>35.231000000000002</v>
      </c>
      <c r="D67">
        <v>-9.9876999999999994E-2</v>
      </c>
      <c r="G67" s="3">
        <f t="shared" si="0"/>
        <v>0.10149999999999793</v>
      </c>
      <c r="H67" s="4">
        <f t="shared" si="1"/>
        <v>-6.4230000000000018</v>
      </c>
      <c r="I67" s="4">
        <f t="shared" si="2"/>
        <v>35.231000000000002</v>
      </c>
    </row>
    <row r="68" spans="1:9">
      <c r="A68">
        <v>13.744</v>
      </c>
      <c r="B68">
        <v>35.729999999999997</v>
      </c>
      <c r="C68">
        <v>39.01</v>
      </c>
      <c r="D68">
        <v>-9.9875000000000005E-2</v>
      </c>
      <c r="G68" s="3">
        <f t="shared" si="0"/>
        <v>0.10050000000000026</v>
      </c>
      <c r="H68" s="4">
        <f t="shared" si="1"/>
        <v>-6.220000000000006</v>
      </c>
      <c r="I68" s="4">
        <f t="shared" si="2"/>
        <v>39.01</v>
      </c>
    </row>
    <row r="69" spans="1:9">
      <c r="A69">
        <v>13.744</v>
      </c>
      <c r="B69">
        <v>35.930999999999997</v>
      </c>
      <c r="C69">
        <v>42.856999999999999</v>
      </c>
      <c r="D69">
        <v>-9.9883E-2</v>
      </c>
      <c r="G69" s="3">
        <f t="shared" si="0"/>
        <v>9.9500000000002586E-2</v>
      </c>
      <c r="H69" s="4">
        <f t="shared" si="1"/>
        <v>-6.0190000000000055</v>
      </c>
      <c r="I69" s="4">
        <f t="shared" si="2"/>
        <v>42.856999999999999</v>
      </c>
    </row>
    <row r="70" spans="1:9">
      <c r="A70">
        <v>13.744</v>
      </c>
      <c r="B70">
        <v>36.130000000000003</v>
      </c>
      <c r="C70">
        <v>46.744</v>
      </c>
      <c r="D70">
        <v>-9.9873000000000003E-2</v>
      </c>
      <c r="G70" s="3">
        <f t="shared" si="0"/>
        <v>9.9499999999999034E-2</v>
      </c>
      <c r="H70" s="4">
        <f t="shared" si="1"/>
        <v>-5.82</v>
      </c>
      <c r="I70" s="4">
        <f t="shared" si="2"/>
        <v>46.744</v>
      </c>
    </row>
    <row r="71" spans="1:9">
      <c r="A71">
        <v>13.744</v>
      </c>
      <c r="B71">
        <v>36.329000000000001</v>
      </c>
      <c r="C71">
        <v>50.857999999999997</v>
      </c>
      <c r="D71">
        <v>-9.9879999999999997E-2</v>
      </c>
      <c r="G71" s="3">
        <f t="shared" si="0"/>
        <v>0.10050000000000026</v>
      </c>
      <c r="H71" s="4">
        <f t="shared" si="1"/>
        <v>-5.6210000000000022</v>
      </c>
      <c r="I71" s="4">
        <f t="shared" si="2"/>
        <v>50.857999999999997</v>
      </c>
    </row>
    <row r="72" spans="1:9">
      <c r="A72">
        <v>13.744</v>
      </c>
      <c r="B72">
        <v>36.53</v>
      </c>
      <c r="C72">
        <v>54.877000000000002</v>
      </c>
      <c r="D72">
        <v>-9.9879999999999997E-2</v>
      </c>
      <c r="G72" s="3">
        <f t="shared" si="0"/>
        <v>0.10050000000000026</v>
      </c>
      <c r="H72" s="4">
        <f t="shared" si="1"/>
        <v>-5.4200000000000017</v>
      </c>
      <c r="I72" s="4">
        <f t="shared" si="2"/>
        <v>54.877000000000002</v>
      </c>
    </row>
    <row r="73" spans="1:9">
      <c r="A73">
        <v>13.744</v>
      </c>
      <c r="B73">
        <v>36.731000000000002</v>
      </c>
      <c r="C73">
        <v>59.22</v>
      </c>
      <c r="D73">
        <v>-9.9883E-2</v>
      </c>
      <c r="G73" s="3">
        <f t="shared" si="0"/>
        <v>9.7999999999998977E-2</v>
      </c>
      <c r="H73" s="4">
        <f t="shared" si="1"/>
        <v>-5.2190000000000012</v>
      </c>
      <c r="I73" s="4">
        <f t="shared" si="2"/>
        <v>59.22</v>
      </c>
    </row>
    <row r="74" spans="1:9">
      <c r="A74">
        <v>13.744</v>
      </c>
      <c r="B74">
        <v>36.927</v>
      </c>
      <c r="C74">
        <v>63.292999999999999</v>
      </c>
      <c r="D74">
        <v>-9.9873000000000003E-2</v>
      </c>
      <c r="G74" s="3">
        <f t="shared" si="0"/>
        <v>0.10000000000000142</v>
      </c>
      <c r="H74" s="4">
        <f t="shared" si="1"/>
        <v>-5.0230000000000032</v>
      </c>
      <c r="I74" s="4">
        <f t="shared" si="2"/>
        <v>63.292999999999999</v>
      </c>
    </row>
    <row r="75" spans="1:9">
      <c r="A75">
        <v>13.744</v>
      </c>
      <c r="B75">
        <v>37.127000000000002</v>
      </c>
      <c r="C75">
        <v>67.614999999999995</v>
      </c>
      <c r="D75">
        <v>-9.9893999999999997E-2</v>
      </c>
      <c r="G75" s="3">
        <f t="shared" si="0"/>
        <v>0.10050000000000026</v>
      </c>
      <c r="H75" s="4">
        <f t="shared" si="1"/>
        <v>-4.8230000000000004</v>
      </c>
      <c r="I75" s="4">
        <f t="shared" si="2"/>
        <v>67.614999999999995</v>
      </c>
    </row>
    <row r="76" spans="1:9">
      <c r="A76">
        <v>13.744</v>
      </c>
      <c r="B76">
        <v>37.328000000000003</v>
      </c>
      <c r="C76">
        <v>72.308000000000007</v>
      </c>
      <c r="D76">
        <v>-9.9873000000000003E-2</v>
      </c>
      <c r="G76" s="3">
        <f t="shared" si="0"/>
        <v>9.9499999999999034E-2</v>
      </c>
      <c r="H76" s="4">
        <f t="shared" si="1"/>
        <v>-4.6219999999999999</v>
      </c>
      <c r="I76" s="4">
        <f t="shared" si="2"/>
        <v>72.308000000000007</v>
      </c>
    </row>
    <row r="77" spans="1:9">
      <c r="A77">
        <v>13.744</v>
      </c>
      <c r="B77">
        <v>37.527000000000001</v>
      </c>
      <c r="C77">
        <v>76.375</v>
      </c>
      <c r="D77">
        <v>-9.9873000000000003E-2</v>
      </c>
      <c r="G77" s="3">
        <f t="shared" si="0"/>
        <v>9.9000000000000199E-2</v>
      </c>
      <c r="H77" s="4">
        <f t="shared" si="1"/>
        <v>-4.4230000000000018</v>
      </c>
      <c r="I77" s="4">
        <f t="shared" si="2"/>
        <v>76.375</v>
      </c>
    </row>
    <row r="78" spans="1:9">
      <c r="A78">
        <v>13.744</v>
      </c>
      <c r="B78">
        <v>37.725000000000001</v>
      </c>
      <c r="C78">
        <v>80.712999999999994</v>
      </c>
      <c r="D78">
        <v>-9.9891999999999995E-2</v>
      </c>
      <c r="G78" s="3">
        <f t="shared" si="0"/>
        <v>0.10050000000000026</v>
      </c>
      <c r="H78" s="4">
        <f t="shared" si="1"/>
        <v>-4.2250000000000014</v>
      </c>
      <c r="I78" s="4">
        <f t="shared" si="2"/>
        <v>80.712999999999994</v>
      </c>
    </row>
    <row r="79" spans="1:9">
      <c r="A79">
        <v>13.744</v>
      </c>
      <c r="B79">
        <v>37.926000000000002</v>
      </c>
      <c r="C79">
        <v>84.685000000000002</v>
      </c>
      <c r="D79">
        <v>-9.9885000000000002E-2</v>
      </c>
      <c r="G79" s="3">
        <f t="shared" si="0"/>
        <v>0.10099999999999909</v>
      </c>
      <c r="H79" s="4">
        <f t="shared" si="1"/>
        <v>-4.0240000000000009</v>
      </c>
      <c r="I79" s="4">
        <f t="shared" si="2"/>
        <v>84.685000000000002</v>
      </c>
    </row>
    <row r="80" spans="1:9">
      <c r="A80">
        <v>13.744</v>
      </c>
      <c r="B80">
        <v>38.128</v>
      </c>
      <c r="C80">
        <v>87.991</v>
      </c>
      <c r="D80">
        <v>-9.9881999999999999E-2</v>
      </c>
      <c r="G80" s="3">
        <f t="shared" si="0"/>
        <v>0.10099999999999909</v>
      </c>
      <c r="H80" s="4">
        <f t="shared" si="1"/>
        <v>-3.8220000000000027</v>
      </c>
      <c r="I80" s="4">
        <f t="shared" si="2"/>
        <v>87.991</v>
      </c>
    </row>
    <row r="81" spans="1:9">
      <c r="A81">
        <v>13.744</v>
      </c>
      <c r="B81">
        <v>38.33</v>
      </c>
      <c r="C81">
        <v>91.992000000000004</v>
      </c>
      <c r="D81">
        <v>-9.9874000000000004E-2</v>
      </c>
      <c r="G81" s="3">
        <f t="shared" si="0"/>
        <v>9.9000000000000199E-2</v>
      </c>
      <c r="H81" s="4">
        <f t="shared" si="1"/>
        <v>-3.6200000000000045</v>
      </c>
      <c r="I81" s="4">
        <f t="shared" si="2"/>
        <v>91.992000000000004</v>
      </c>
    </row>
    <row r="82" spans="1:9">
      <c r="A82">
        <v>13.744</v>
      </c>
      <c r="B82">
        <v>38.527999999999999</v>
      </c>
      <c r="C82">
        <v>94.784999999999997</v>
      </c>
      <c r="D82">
        <v>-9.9875000000000005E-2</v>
      </c>
      <c r="G82" s="3">
        <f t="shared" si="0"/>
        <v>0.10000000000000142</v>
      </c>
      <c r="H82" s="4">
        <f t="shared" si="1"/>
        <v>-3.4220000000000041</v>
      </c>
      <c r="I82" s="4">
        <f t="shared" si="2"/>
        <v>94.784999999999997</v>
      </c>
    </row>
    <row r="83" spans="1:9">
      <c r="A83">
        <v>13.744</v>
      </c>
      <c r="B83">
        <v>38.728000000000002</v>
      </c>
      <c r="C83">
        <v>97.628</v>
      </c>
      <c r="D83">
        <v>-9.9878999999999996E-2</v>
      </c>
      <c r="G83" s="3">
        <f t="shared" si="0"/>
        <v>0.10099999999999909</v>
      </c>
      <c r="H83" s="4">
        <f t="shared" si="1"/>
        <v>-3.2220000000000013</v>
      </c>
      <c r="I83" s="4">
        <f t="shared" si="2"/>
        <v>97.628</v>
      </c>
    </row>
    <row r="84" spans="1:9">
      <c r="A84">
        <v>13.744</v>
      </c>
      <c r="B84">
        <v>38.93</v>
      </c>
      <c r="C84">
        <v>100.292</v>
      </c>
      <c r="D84">
        <v>-9.9880999999999998E-2</v>
      </c>
      <c r="G84" s="3">
        <f t="shared" ref="G84:G147" si="3">(H85-H84)/2</f>
        <v>0.10050000000000026</v>
      </c>
      <c r="H84" s="4">
        <f t="shared" ref="H84:H147" si="4">B84-$I$1</f>
        <v>-3.0200000000000031</v>
      </c>
      <c r="I84" s="4">
        <f t="shared" ref="I84:I147" si="5">C84</f>
        <v>100.292</v>
      </c>
    </row>
    <row r="85" spans="1:9">
      <c r="A85">
        <v>13.744</v>
      </c>
      <c r="B85">
        <v>39.131</v>
      </c>
      <c r="C85">
        <v>102.26600000000001</v>
      </c>
      <c r="D85">
        <v>-9.9890999999999994E-2</v>
      </c>
      <c r="G85" s="3">
        <f t="shared" si="3"/>
        <v>9.7999999999998977E-2</v>
      </c>
      <c r="H85" s="4">
        <f t="shared" si="4"/>
        <v>-2.8190000000000026</v>
      </c>
      <c r="I85" s="4">
        <f t="shared" si="5"/>
        <v>102.26600000000001</v>
      </c>
    </row>
    <row r="86" spans="1:9">
      <c r="A86">
        <v>13.744</v>
      </c>
      <c r="B86">
        <v>39.326999999999998</v>
      </c>
      <c r="C86">
        <v>104.822</v>
      </c>
      <c r="D86">
        <v>-9.9884000000000001E-2</v>
      </c>
      <c r="G86" s="3">
        <f t="shared" si="3"/>
        <v>9.9500000000002586E-2</v>
      </c>
      <c r="H86" s="4">
        <f t="shared" si="4"/>
        <v>-2.6230000000000047</v>
      </c>
      <c r="I86" s="4">
        <f t="shared" si="5"/>
        <v>104.822</v>
      </c>
    </row>
    <row r="87" spans="1:9">
      <c r="A87">
        <v>13.744</v>
      </c>
      <c r="B87">
        <v>39.526000000000003</v>
      </c>
      <c r="C87">
        <v>106.313</v>
      </c>
      <c r="D87">
        <v>-9.9876000000000006E-2</v>
      </c>
      <c r="G87" s="3">
        <f t="shared" si="3"/>
        <v>0.1004999999999967</v>
      </c>
      <c r="H87" s="4">
        <f t="shared" si="4"/>
        <v>-2.4239999999999995</v>
      </c>
      <c r="I87" s="4">
        <f t="shared" si="5"/>
        <v>106.313</v>
      </c>
    </row>
    <row r="88" spans="1:9">
      <c r="A88">
        <v>13.744</v>
      </c>
      <c r="B88">
        <v>39.726999999999997</v>
      </c>
      <c r="C88">
        <v>107.818</v>
      </c>
      <c r="D88">
        <v>-9.9886000000000003E-2</v>
      </c>
      <c r="G88" s="3">
        <f t="shared" si="3"/>
        <v>0.10000000000000142</v>
      </c>
      <c r="H88" s="4">
        <f t="shared" si="4"/>
        <v>-2.2230000000000061</v>
      </c>
      <c r="I88" s="4">
        <f t="shared" si="5"/>
        <v>107.818</v>
      </c>
    </row>
    <row r="89" spans="1:9">
      <c r="A89">
        <v>13.744</v>
      </c>
      <c r="B89">
        <v>39.927</v>
      </c>
      <c r="C89">
        <v>109.113</v>
      </c>
      <c r="D89">
        <v>-9.9885000000000002E-2</v>
      </c>
      <c r="G89" s="3">
        <f t="shared" si="3"/>
        <v>9.8500000000001364E-2</v>
      </c>
      <c r="H89" s="4">
        <f t="shared" si="4"/>
        <v>-2.0230000000000032</v>
      </c>
      <c r="I89" s="4">
        <f t="shared" si="5"/>
        <v>109.113</v>
      </c>
    </row>
    <row r="90" spans="1:9">
      <c r="A90">
        <v>13.744</v>
      </c>
      <c r="B90">
        <v>40.124000000000002</v>
      </c>
      <c r="C90">
        <v>109.76900000000001</v>
      </c>
      <c r="D90">
        <v>-9.9887000000000004E-2</v>
      </c>
      <c r="G90" s="3">
        <f t="shared" si="3"/>
        <v>0.10050000000000026</v>
      </c>
      <c r="H90" s="4">
        <f t="shared" si="4"/>
        <v>-1.8260000000000005</v>
      </c>
      <c r="I90" s="4">
        <f t="shared" si="5"/>
        <v>109.76900000000001</v>
      </c>
    </row>
    <row r="91" spans="1:9">
      <c r="A91">
        <v>13.744</v>
      </c>
      <c r="B91">
        <v>40.325000000000003</v>
      </c>
      <c r="C91">
        <v>111.078</v>
      </c>
      <c r="D91">
        <v>-9.9879999999999997E-2</v>
      </c>
      <c r="G91" s="3">
        <f t="shared" si="3"/>
        <v>0.10149999999999793</v>
      </c>
      <c r="H91" s="4">
        <f t="shared" si="4"/>
        <v>-1.625</v>
      </c>
      <c r="I91" s="4">
        <f t="shared" si="5"/>
        <v>111.078</v>
      </c>
    </row>
    <row r="92" spans="1:9">
      <c r="A92">
        <v>13.744</v>
      </c>
      <c r="B92">
        <v>40.527999999999999</v>
      </c>
      <c r="C92">
        <v>111.474</v>
      </c>
      <c r="D92">
        <v>-9.9878999999999996E-2</v>
      </c>
      <c r="G92" s="3">
        <f t="shared" si="3"/>
        <v>0.10150000000000148</v>
      </c>
      <c r="H92" s="4">
        <f t="shared" si="4"/>
        <v>-1.4220000000000041</v>
      </c>
      <c r="I92" s="4">
        <f t="shared" si="5"/>
        <v>111.474</v>
      </c>
    </row>
    <row r="93" spans="1:9">
      <c r="A93">
        <v>13.744</v>
      </c>
      <c r="B93">
        <v>40.731000000000002</v>
      </c>
      <c r="C93">
        <v>111.98099999999999</v>
      </c>
      <c r="D93">
        <v>-9.9892999999999996E-2</v>
      </c>
      <c r="G93" s="3">
        <f t="shared" si="3"/>
        <v>9.9000000000000199E-2</v>
      </c>
      <c r="H93" s="4">
        <f t="shared" si="4"/>
        <v>-1.2190000000000012</v>
      </c>
      <c r="I93" s="4">
        <f t="shared" si="5"/>
        <v>111.98099999999999</v>
      </c>
    </row>
    <row r="94" spans="1:9">
      <c r="A94">
        <v>13.744</v>
      </c>
      <c r="B94">
        <v>40.929000000000002</v>
      </c>
      <c r="C94">
        <v>112.43600000000001</v>
      </c>
      <c r="D94">
        <v>-9.9888000000000005E-2</v>
      </c>
      <c r="G94" s="3">
        <f t="shared" si="3"/>
        <v>9.9999999999997868E-2</v>
      </c>
      <c r="H94" s="4">
        <f t="shared" si="4"/>
        <v>-1.0210000000000008</v>
      </c>
      <c r="I94" s="4">
        <f t="shared" si="5"/>
        <v>112.43600000000001</v>
      </c>
    </row>
    <row r="95" spans="1:9">
      <c r="A95">
        <v>13.744</v>
      </c>
      <c r="B95">
        <v>41.128999999999998</v>
      </c>
      <c r="C95">
        <v>113.00700000000001</v>
      </c>
      <c r="D95">
        <v>-9.9874000000000004E-2</v>
      </c>
      <c r="G95" s="3">
        <f t="shared" si="3"/>
        <v>0.10050000000000026</v>
      </c>
      <c r="H95" s="4">
        <f t="shared" si="4"/>
        <v>-0.82100000000000506</v>
      </c>
      <c r="I95" s="4">
        <f t="shared" si="5"/>
        <v>113.00700000000001</v>
      </c>
    </row>
    <row r="96" spans="1:9">
      <c r="A96">
        <v>13.744</v>
      </c>
      <c r="B96">
        <v>41.33</v>
      </c>
      <c r="C96">
        <v>113.221</v>
      </c>
      <c r="D96">
        <v>-9.9877999999999995E-2</v>
      </c>
      <c r="G96" s="3">
        <f t="shared" si="3"/>
        <v>0.10050000000000026</v>
      </c>
      <c r="H96" s="4">
        <f t="shared" si="4"/>
        <v>-0.62000000000000455</v>
      </c>
      <c r="I96" s="4">
        <f t="shared" si="5"/>
        <v>113.221</v>
      </c>
    </row>
    <row r="97" spans="1:9">
      <c r="A97">
        <v>13.744</v>
      </c>
      <c r="B97">
        <v>41.530999999999999</v>
      </c>
      <c r="C97">
        <v>113.413</v>
      </c>
      <c r="D97">
        <v>-9.9894999999999998E-2</v>
      </c>
      <c r="G97" s="3">
        <f t="shared" si="3"/>
        <v>9.9000000000000199E-2</v>
      </c>
      <c r="H97" s="4">
        <f t="shared" si="4"/>
        <v>-0.41900000000000404</v>
      </c>
      <c r="I97" s="4">
        <f t="shared" si="5"/>
        <v>113.413</v>
      </c>
    </row>
    <row r="98" spans="1:9">
      <c r="A98">
        <v>13.744</v>
      </c>
      <c r="B98">
        <v>41.728999999999999</v>
      </c>
      <c r="C98">
        <v>113.59</v>
      </c>
      <c r="D98">
        <v>-9.9874000000000004E-2</v>
      </c>
      <c r="G98" s="3">
        <f t="shared" si="3"/>
        <v>9.9000000000000199E-2</v>
      </c>
      <c r="H98" s="4">
        <f t="shared" si="4"/>
        <v>-0.22100000000000364</v>
      </c>
      <c r="I98" s="4">
        <f t="shared" si="5"/>
        <v>113.59</v>
      </c>
    </row>
    <row r="99" spans="1:9">
      <c r="A99">
        <v>13.744</v>
      </c>
      <c r="B99">
        <v>41.927</v>
      </c>
      <c r="C99">
        <v>113.723</v>
      </c>
      <c r="D99">
        <v>-9.9883E-2</v>
      </c>
      <c r="G99" s="3">
        <f t="shared" si="3"/>
        <v>0.10050000000000026</v>
      </c>
      <c r="H99" s="4">
        <f t="shared" si="4"/>
        <v>-2.300000000000324E-2</v>
      </c>
      <c r="I99" s="4">
        <f t="shared" si="5"/>
        <v>113.723</v>
      </c>
    </row>
    <row r="100" spans="1:9">
      <c r="A100">
        <v>13.744</v>
      </c>
      <c r="B100">
        <v>42.128</v>
      </c>
      <c r="C100">
        <v>113.846</v>
      </c>
      <c r="D100">
        <v>-9.9887000000000004E-2</v>
      </c>
      <c r="G100" s="3">
        <f t="shared" si="3"/>
        <v>0.10000000000000142</v>
      </c>
      <c r="H100" s="4">
        <f t="shared" si="4"/>
        <v>0.17799999999999727</v>
      </c>
      <c r="I100" s="4">
        <f t="shared" si="5"/>
        <v>113.846</v>
      </c>
    </row>
    <row r="101" spans="1:9">
      <c r="A101">
        <v>13.744</v>
      </c>
      <c r="B101">
        <v>42.328000000000003</v>
      </c>
      <c r="C101">
        <v>113.953</v>
      </c>
      <c r="D101">
        <v>-9.9874000000000004E-2</v>
      </c>
      <c r="G101" s="3">
        <f t="shared" si="3"/>
        <v>9.9000000000000199E-2</v>
      </c>
      <c r="H101" s="4">
        <f t="shared" si="4"/>
        <v>0.37800000000000011</v>
      </c>
      <c r="I101" s="4">
        <f t="shared" si="5"/>
        <v>113.953</v>
      </c>
    </row>
    <row r="102" spans="1:9">
      <c r="A102">
        <v>13.744</v>
      </c>
      <c r="B102">
        <v>42.526000000000003</v>
      </c>
      <c r="C102">
        <v>114.026</v>
      </c>
      <c r="D102">
        <v>-9.9881999999999999E-2</v>
      </c>
      <c r="G102" s="3">
        <f t="shared" si="3"/>
        <v>9.9499999999999034E-2</v>
      </c>
      <c r="H102" s="4">
        <f t="shared" si="4"/>
        <v>0.57600000000000051</v>
      </c>
      <c r="I102" s="4">
        <f t="shared" si="5"/>
        <v>114.026</v>
      </c>
    </row>
    <row r="103" spans="1:9">
      <c r="A103">
        <v>13.744</v>
      </c>
      <c r="B103">
        <v>42.725000000000001</v>
      </c>
      <c r="C103">
        <v>114.05200000000001</v>
      </c>
      <c r="D103">
        <v>-9.9878999999999996E-2</v>
      </c>
      <c r="G103" s="3">
        <f t="shared" si="3"/>
        <v>0.10149999999999793</v>
      </c>
      <c r="H103" s="4">
        <f t="shared" si="4"/>
        <v>0.77499999999999858</v>
      </c>
      <c r="I103" s="4">
        <f t="shared" si="5"/>
        <v>114.05200000000001</v>
      </c>
    </row>
    <row r="104" spans="1:9">
      <c r="A104">
        <v>13.744</v>
      </c>
      <c r="B104">
        <v>42.927999999999997</v>
      </c>
      <c r="C104">
        <v>114.03400000000001</v>
      </c>
      <c r="D104">
        <v>-9.9890999999999994E-2</v>
      </c>
      <c r="G104" s="3">
        <f t="shared" si="3"/>
        <v>0.10100000000000264</v>
      </c>
      <c r="H104" s="4">
        <f t="shared" si="4"/>
        <v>0.97799999999999443</v>
      </c>
      <c r="I104" s="4">
        <f t="shared" si="5"/>
        <v>114.03400000000001</v>
      </c>
    </row>
    <row r="105" spans="1:9">
      <c r="A105">
        <v>13.744</v>
      </c>
      <c r="B105">
        <v>43.13</v>
      </c>
      <c r="C105">
        <v>113.931</v>
      </c>
      <c r="D105">
        <v>-9.9853999999999998E-2</v>
      </c>
      <c r="G105" s="3">
        <f t="shared" si="3"/>
        <v>9.9499999999999034E-2</v>
      </c>
      <c r="H105" s="4">
        <f t="shared" si="4"/>
        <v>1.1799999999999997</v>
      </c>
      <c r="I105" s="4">
        <f t="shared" si="5"/>
        <v>113.931</v>
      </c>
    </row>
    <row r="106" spans="1:9">
      <c r="A106">
        <v>13.744</v>
      </c>
      <c r="B106">
        <v>43.329000000000001</v>
      </c>
      <c r="C106">
        <v>113.73699999999999</v>
      </c>
      <c r="D106">
        <v>-9.9874000000000004E-2</v>
      </c>
      <c r="G106" s="3">
        <f t="shared" si="3"/>
        <v>9.9499999999999034E-2</v>
      </c>
      <c r="H106" s="4">
        <f t="shared" si="4"/>
        <v>1.3789999999999978</v>
      </c>
      <c r="I106" s="4">
        <f t="shared" si="5"/>
        <v>113.73699999999999</v>
      </c>
    </row>
    <row r="107" spans="1:9">
      <c r="A107">
        <v>13.744</v>
      </c>
      <c r="B107">
        <v>43.527999999999999</v>
      </c>
      <c r="C107">
        <v>113.43300000000001</v>
      </c>
      <c r="D107">
        <v>-9.9881999999999999E-2</v>
      </c>
      <c r="G107" s="3">
        <f t="shared" si="3"/>
        <v>0.10099999999999909</v>
      </c>
      <c r="H107" s="4">
        <f t="shared" si="4"/>
        <v>1.5779999999999959</v>
      </c>
      <c r="I107" s="4">
        <f t="shared" si="5"/>
        <v>113.43300000000001</v>
      </c>
    </row>
    <row r="108" spans="1:9">
      <c r="A108">
        <v>13.744</v>
      </c>
      <c r="B108">
        <v>43.73</v>
      </c>
      <c r="C108">
        <v>112.901</v>
      </c>
      <c r="D108">
        <v>-9.9874000000000004E-2</v>
      </c>
      <c r="G108" s="3">
        <f t="shared" si="3"/>
        <v>0.10050000000000026</v>
      </c>
      <c r="H108" s="4">
        <f t="shared" si="4"/>
        <v>1.779999999999994</v>
      </c>
      <c r="I108" s="4">
        <f t="shared" si="5"/>
        <v>112.901</v>
      </c>
    </row>
    <row r="109" spans="1:9">
      <c r="A109">
        <v>13.744</v>
      </c>
      <c r="B109">
        <v>43.930999999999997</v>
      </c>
      <c r="C109">
        <v>112.315</v>
      </c>
      <c r="D109">
        <v>-9.9876000000000006E-2</v>
      </c>
      <c r="G109" s="3">
        <f t="shared" si="3"/>
        <v>9.9500000000002586E-2</v>
      </c>
      <c r="H109" s="4">
        <f t="shared" si="4"/>
        <v>1.9809999999999945</v>
      </c>
      <c r="I109" s="4">
        <f t="shared" si="5"/>
        <v>112.315</v>
      </c>
    </row>
    <row r="110" spans="1:9">
      <c r="A110">
        <v>13.744</v>
      </c>
      <c r="B110">
        <v>44.13</v>
      </c>
      <c r="C110">
        <v>110.95699999999999</v>
      </c>
      <c r="D110">
        <v>-9.9868999999999999E-2</v>
      </c>
      <c r="G110" s="3">
        <f t="shared" si="3"/>
        <v>9.9000000000000199E-2</v>
      </c>
      <c r="H110" s="4">
        <f t="shared" si="4"/>
        <v>2.1799999999999997</v>
      </c>
      <c r="I110" s="4">
        <f t="shared" si="5"/>
        <v>110.95699999999999</v>
      </c>
    </row>
    <row r="111" spans="1:9">
      <c r="A111">
        <v>13.744</v>
      </c>
      <c r="B111">
        <v>44.328000000000003</v>
      </c>
      <c r="C111">
        <v>109.72499999999999</v>
      </c>
      <c r="D111">
        <v>-9.9885000000000002E-2</v>
      </c>
      <c r="G111" s="3">
        <f t="shared" si="3"/>
        <v>0.10050000000000026</v>
      </c>
      <c r="H111" s="4">
        <f t="shared" si="4"/>
        <v>2.3780000000000001</v>
      </c>
      <c r="I111" s="4">
        <f t="shared" si="5"/>
        <v>109.72499999999999</v>
      </c>
    </row>
    <row r="112" spans="1:9">
      <c r="A112">
        <v>13.744</v>
      </c>
      <c r="B112">
        <v>44.529000000000003</v>
      </c>
      <c r="C112">
        <v>108.319</v>
      </c>
      <c r="D112">
        <v>-9.9880999999999998E-2</v>
      </c>
      <c r="G112" s="3">
        <f t="shared" si="3"/>
        <v>9.9999999999997868E-2</v>
      </c>
      <c r="H112" s="4">
        <f t="shared" si="4"/>
        <v>2.5790000000000006</v>
      </c>
      <c r="I112" s="4">
        <f t="shared" si="5"/>
        <v>108.319</v>
      </c>
    </row>
    <row r="113" spans="1:9">
      <c r="A113">
        <v>13.744</v>
      </c>
      <c r="B113">
        <v>44.728999999999999</v>
      </c>
      <c r="C113">
        <v>106.768</v>
      </c>
      <c r="D113">
        <v>-9.9874000000000004E-2</v>
      </c>
      <c r="G113" s="3">
        <f t="shared" si="3"/>
        <v>9.8500000000001364E-2</v>
      </c>
      <c r="H113" s="4">
        <f t="shared" si="4"/>
        <v>2.7789999999999964</v>
      </c>
      <c r="I113" s="4">
        <f t="shared" si="5"/>
        <v>106.768</v>
      </c>
    </row>
    <row r="114" spans="1:9">
      <c r="A114">
        <v>13.744</v>
      </c>
      <c r="B114">
        <v>44.926000000000002</v>
      </c>
      <c r="C114">
        <v>104.958</v>
      </c>
      <c r="D114">
        <v>-9.9881999999999999E-2</v>
      </c>
      <c r="G114" s="3">
        <f t="shared" si="3"/>
        <v>9.9499999999999034E-2</v>
      </c>
      <c r="H114" s="4">
        <f t="shared" si="4"/>
        <v>2.9759999999999991</v>
      </c>
      <c r="I114" s="4">
        <f t="shared" si="5"/>
        <v>104.958</v>
      </c>
    </row>
    <row r="115" spans="1:9">
      <c r="A115">
        <v>13.744</v>
      </c>
      <c r="B115">
        <v>45.125</v>
      </c>
      <c r="C115">
        <v>102.33199999999999</v>
      </c>
      <c r="D115">
        <v>-9.9880999999999998E-2</v>
      </c>
      <c r="G115" s="3">
        <f t="shared" si="3"/>
        <v>0.10099999999999909</v>
      </c>
      <c r="H115" s="4">
        <f t="shared" si="4"/>
        <v>3.1749999999999972</v>
      </c>
      <c r="I115" s="4">
        <f t="shared" si="5"/>
        <v>102.33199999999999</v>
      </c>
    </row>
    <row r="116" spans="1:9">
      <c r="A116">
        <v>13.744</v>
      </c>
      <c r="B116">
        <v>45.326999999999998</v>
      </c>
      <c r="C116">
        <v>99.763999999999996</v>
      </c>
      <c r="D116">
        <v>-9.987E-2</v>
      </c>
      <c r="G116" s="3">
        <f t="shared" si="3"/>
        <v>0.10150000000000148</v>
      </c>
      <c r="H116" s="4">
        <f t="shared" si="4"/>
        <v>3.3769999999999953</v>
      </c>
      <c r="I116" s="4">
        <f t="shared" si="5"/>
        <v>99.763999999999996</v>
      </c>
    </row>
    <row r="117" spans="1:9">
      <c r="A117">
        <v>13.744</v>
      </c>
      <c r="B117">
        <v>45.53</v>
      </c>
      <c r="C117">
        <v>96.921999999999997</v>
      </c>
      <c r="D117">
        <v>-9.9873000000000003E-2</v>
      </c>
      <c r="G117" s="3">
        <f t="shared" si="3"/>
        <v>9.9499999999999034E-2</v>
      </c>
      <c r="H117" s="4">
        <f t="shared" si="4"/>
        <v>3.5799999999999983</v>
      </c>
      <c r="I117" s="4">
        <f t="shared" si="5"/>
        <v>96.921999999999997</v>
      </c>
    </row>
    <row r="118" spans="1:9">
      <c r="A118">
        <v>13.744</v>
      </c>
      <c r="B118">
        <v>45.728999999999999</v>
      </c>
      <c r="C118">
        <v>93.721999999999994</v>
      </c>
      <c r="D118">
        <v>-9.9876999999999994E-2</v>
      </c>
      <c r="G118" s="3">
        <f t="shared" si="3"/>
        <v>9.9499999999999034E-2</v>
      </c>
      <c r="H118" s="4">
        <f t="shared" si="4"/>
        <v>3.7789999999999964</v>
      </c>
      <c r="I118" s="4">
        <f t="shared" si="5"/>
        <v>93.721999999999994</v>
      </c>
    </row>
    <row r="119" spans="1:9">
      <c r="A119">
        <v>13.744</v>
      </c>
      <c r="B119">
        <v>45.927999999999997</v>
      </c>
      <c r="C119">
        <v>89.971000000000004</v>
      </c>
      <c r="D119">
        <v>-9.9877999999999995E-2</v>
      </c>
      <c r="G119" s="3">
        <f t="shared" si="3"/>
        <v>0.10100000000000264</v>
      </c>
      <c r="H119" s="4">
        <f t="shared" si="4"/>
        <v>3.9779999999999944</v>
      </c>
      <c r="I119" s="4">
        <f t="shared" si="5"/>
        <v>89.971000000000004</v>
      </c>
    </row>
    <row r="120" spans="1:9">
      <c r="A120">
        <v>13.744</v>
      </c>
      <c r="B120">
        <v>46.13</v>
      </c>
      <c r="C120">
        <v>86.171999999999997</v>
      </c>
      <c r="D120">
        <v>-9.9880999999999998E-2</v>
      </c>
      <c r="G120" s="3">
        <f t="shared" si="3"/>
        <v>0.10099999999999909</v>
      </c>
      <c r="H120" s="4">
        <f t="shared" si="4"/>
        <v>4.18</v>
      </c>
      <c r="I120" s="4">
        <f t="shared" si="5"/>
        <v>86.171999999999997</v>
      </c>
    </row>
    <row r="121" spans="1:9">
      <c r="A121">
        <v>13.744</v>
      </c>
      <c r="B121">
        <v>46.332000000000001</v>
      </c>
      <c r="C121">
        <v>82.287999999999997</v>
      </c>
      <c r="D121">
        <v>-9.9866999999999997E-2</v>
      </c>
      <c r="G121" s="3">
        <f t="shared" si="3"/>
        <v>9.9000000000000199E-2</v>
      </c>
      <c r="H121" s="4">
        <f t="shared" si="4"/>
        <v>4.3819999999999979</v>
      </c>
      <c r="I121" s="4">
        <f t="shared" si="5"/>
        <v>82.287999999999997</v>
      </c>
    </row>
    <row r="122" spans="1:9">
      <c r="A122">
        <v>13.744</v>
      </c>
      <c r="B122">
        <v>46.53</v>
      </c>
      <c r="C122">
        <v>77.942999999999998</v>
      </c>
      <c r="D122">
        <v>-9.9887000000000004E-2</v>
      </c>
      <c r="G122" s="3">
        <f t="shared" si="3"/>
        <v>9.9000000000000199E-2</v>
      </c>
      <c r="H122" s="4">
        <f t="shared" si="4"/>
        <v>4.5799999999999983</v>
      </c>
      <c r="I122" s="4">
        <f t="shared" si="5"/>
        <v>77.942999999999998</v>
      </c>
    </row>
    <row r="123" spans="1:9">
      <c r="A123">
        <v>13.744</v>
      </c>
      <c r="B123">
        <v>46.728000000000002</v>
      </c>
      <c r="C123">
        <v>73.296999999999997</v>
      </c>
      <c r="D123">
        <v>-9.987E-2</v>
      </c>
      <c r="G123" s="3">
        <f t="shared" si="3"/>
        <v>0.10050000000000026</v>
      </c>
      <c r="H123" s="4">
        <f t="shared" si="4"/>
        <v>4.7779999999999987</v>
      </c>
      <c r="I123" s="4">
        <f t="shared" si="5"/>
        <v>73.296999999999997</v>
      </c>
    </row>
    <row r="124" spans="1:9">
      <c r="A124">
        <v>13.744</v>
      </c>
      <c r="B124">
        <v>46.929000000000002</v>
      </c>
      <c r="C124">
        <v>68.989999999999995</v>
      </c>
      <c r="D124">
        <v>-9.9852999999999997E-2</v>
      </c>
      <c r="G124" s="3">
        <f t="shared" si="3"/>
        <v>0.10050000000000026</v>
      </c>
      <c r="H124" s="4">
        <f t="shared" si="4"/>
        <v>4.9789999999999992</v>
      </c>
      <c r="I124" s="4">
        <f t="shared" si="5"/>
        <v>68.989999999999995</v>
      </c>
    </row>
    <row r="125" spans="1:9">
      <c r="A125">
        <v>13.744</v>
      </c>
      <c r="B125">
        <v>47.13</v>
      </c>
      <c r="C125">
        <v>64.239000000000004</v>
      </c>
      <c r="D125">
        <v>-9.9878999999999996E-2</v>
      </c>
      <c r="G125" s="3">
        <f t="shared" si="3"/>
        <v>9.8499999999997812E-2</v>
      </c>
      <c r="H125" s="4">
        <f t="shared" si="4"/>
        <v>5.18</v>
      </c>
      <c r="I125" s="4">
        <f t="shared" si="5"/>
        <v>64.239000000000004</v>
      </c>
    </row>
    <row r="126" spans="1:9">
      <c r="A126">
        <v>13.744</v>
      </c>
      <c r="B126">
        <v>47.326999999999998</v>
      </c>
      <c r="C126">
        <v>60.023000000000003</v>
      </c>
      <c r="D126">
        <v>-9.9880999999999998E-2</v>
      </c>
      <c r="G126" s="3">
        <f t="shared" si="3"/>
        <v>9.9500000000002586E-2</v>
      </c>
      <c r="H126" s="4">
        <f t="shared" si="4"/>
        <v>5.3769999999999953</v>
      </c>
      <c r="I126" s="4">
        <f t="shared" si="5"/>
        <v>60.023000000000003</v>
      </c>
    </row>
    <row r="127" spans="1:9">
      <c r="A127">
        <v>13.744</v>
      </c>
      <c r="B127">
        <v>47.526000000000003</v>
      </c>
      <c r="C127">
        <v>55.622</v>
      </c>
      <c r="D127">
        <v>-9.9884000000000001E-2</v>
      </c>
      <c r="G127" s="3">
        <f t="shared" si="3"/>
        <v>0.1004999999999967</v>
      </c>
      <c r="H127" s="4">
        <f t="shared" si="4"/>
        <v>5.5760000000000005</v>
      </c>
      <c r="I127" s="4">
        <f t="shared" si="5"/>
        <v>55.622</v>
      </c>
    </row>
    <row r="128" spans="1:9">
      <c r="A128">
        <v>13.744</v>
      </c>
      <c r="B128">
        <v>47.726999999999997</v>
      </c>
      <c r="C128">
        <v>51.487000000000002</v>
      </c>
      <c r="D128">
        <v>-9.9862999999999993E-2</v>
      </c>
      <c r="G128" s="3">
        <f t="shared" si="3"/>
        <v>0.10100000000000264</v>
      </c>
      <c r="H128" s="4">
        <f t="shared" si="4"/>
        <v>5.7769999999999939</v>
      </c>
      <c r="I128" s="4">
        <f t="shared" si="5"/>
        <v>51.487000000000002</v>
      </c>
    </row>
    <row r="129" spans="1:9">
      <c r="A129">
        <v>13.744</v>
      </c>
      <c r="B129">
        <v>47.929000000000002</v>
      </c>
      <c r="C129">
        <v>47.17</v>
      </c>
      <c r="D129">
        <v>-9.9873000000000003E-2</v>
      </c>
      <c r="G129" s="3">
        <f t="shared" si="3"/>
        <v>9.9999999999997868E-2</v>
      </c>
      <c r="H129" s="4">
        <f t="shared" si="4"/>
        <v>5.9789999999999992</v>
      </c>
      <c r="I129" s="4">
        <f t="shared" si="5"/>
        <v>47.17</v>
      </c>
    </row>
    <row r="130" spans="1:9">
      <c r="A130">
        <v>13.744</v>
      </c>
      <c r="B130">
        <v>48.128999999999998</v>
      </c>
      <c r="C130">
        <v>43.195999999999998</v>
      </c>
      <c r="D130">
        <v>-9.9850999999999995E-2</v>
      </c>
      <c r="G130" s="3">
        <f t="shared" si="3"/>
        <v>9.9500000000002586E-2</v>
      </c>
      <c r="H130" s="4">
        <f t="shared" si="4"/>
        <v>6.1789999999999949</v>
      </c>
      <c r="I130" s="4">
        <f t="shared" si="5"/>
        <v>43.195999999999998</v>
      </c>
    </row>
    <row r="131" spans="1:9">
      <c r="A131">
        <v>13.744</v>
      </c>
      <c r="B131">
        <v>48.328000000000003</v>
      </c>
      <c r="C131">
        <v>39.402999999999999</v>
      </c>
      <c r="D131">
        <v>-9.9873000000000003E-2</v>
      </c>
      <c r="G131" s="3">
        <f t="shared" si="3"/>
        <v>0.10099999999999909</v>
      </c>
      <c r="H131" s="4">
        <f t="shared" si="4"/>
        <v>6.3780000000000001</v>
      </c>
      <c r="I131" s="4">
        <f t="shared" si="5"/>
        <v>39.402999999999999</v>
      </c>
    </row>
    <row r="132" spans="1:9">
      <c r="A132">
        <v>13.744</v>
      </c>
      <c r="B132">
        <v>48.53</v>
      </c>
      <c r="C132">
        <v>36.271000000000001</v>
      </c>
      <c r="D132">
        <v>-9.9858000000000002E-2</v>
      </c>
      <c r="G132" s="3">
        <f t="shared" si="3"/>
        <v>0.10050000000000026</v>
      </c>
      <c r="H132" s="4">
        <f t="shared" si="4"/>
        <v>6.5799999999999983</v>
      </c>
      <c r="I132" s="4">
        <f t="shared" si="5"/>
        <v>36.271000000000001</v>
      </c>
    </row>
    <row r="133" spans="1:9">
      <c r="A133">
        <v>13.744</v>
      </c>
      <c r="B133">
        <v>48.731000000000002</v>
      </c>
      <c r="C133">
        <v>32.503999999999998</v>
      </c>
      <c r="D133">
        <v>-9.9876999999999994E-2</v>
      </c>
      <c r="G133" s="3">
        <f t="shared" si="3"/>
        <v>9.9999999999997868E-2</v>
      </c>
      <c r="H133" s="4">
        <f t="shared" si="4"/>
        <v>6.7809999999999988</v>
      </c>
      <c r="I133" s="4">
        <f t="shared" si="5"/>
        <v>32.503999999999998</v>
      </c>
    </row>
    <row r="134" spans="1:9">
      <c r="A134">
        <v>13.744</v>
      </c>
      <c r="B134">
        <v>48.930999999999997</v>
      </c>
      <c r="C134">
        <v>29.853000000000002</v>
      </c>
      <c r="D134">
        <v>-9.9872000000000002E-2</v>
      </c>
      <c r="G134" s="3">
        <f t="shared" si="3"/>
        <v>9.9000000000000199E-2</v>
      </c>
      <c r="H134" s="4">
        <f t="shared" si="4"/>
        <v>6.9809999999999945</v>
      </c>
      <c r="I134" s="4">
        <f t="shared" si="5"/>
        <v>29.853000000000002</v>
      </c>
    </row>
    <row r="135" spans="1:9">
      <c r="A135">
        <v>13.744</v>
      </c>
      <c r="B135">
        <v>49.128999999999998</v>
      </c>
      <c r="C135">
        <v>27.190999999999999</v>
      </c>
      <c r="D135">
        <v>-9.9876999999999994E-2</v>
      </c>
      <c r="G135" s="3">
        <f t="shared" si="3"/>
        <v>0.10050000000000026</v>
      </c>
      <c r="H135" s="4">
        <f t="shared" si="4"/>
        <v>7.1789999999999949</v>
      </c>
      <c r="I135" s="4">
        <f t="shared" si="5"/>
        <v>27.190999999999999</v>
      </c>
    </row>
    <row r="136" spans="1:9">
      <c r="A136">
        <v>13.744</v>
      </c>
      <c r="B136">
        <v>49.33</v>
      </c>
      <c r="C136">
        <v>24.565000000000001</v>
      </c>
      <c r="D136">
        <v>-9.9872000000000002E-2</v>
      </c>
      <c r="G136" s="3">
        <f t="shared" si="3"/>
        <v>0.10000000000000142</v>
      </c>
      <c r="H136" s="4">
        <f t="shared" si="4"/>
        <v>7.3799999999999955</v>
      </c>
      <c r="I136" s="4">
        <f t="shared" si="5"/>
        <v>24.565000000000001</v>
      </c>
    </row>
    <row r="137" spans="1:9">
      <c r="A137">
        <v>13.744</v>
      </c>
      <c r="B137">
        <v>49.53</v>
      </c>
      <c r="C137">
        <v>22.652999999999999</v>
      </c>
      <c r="D137">
        <v>-9.9875000000000005E-2</v>
      </c>
      <c r="G137" s="3">
        <f t="shared" si="3"/>
        <v>9.9499999999999034E-2</v>
      </c>
      <c r="H137" s="4">
        <f t="shared" si="4"/>
        <v>7.5799999999999983</v>
      </c>
      <c r="I137" s="4">
        <f t="shared" si="5"/>
        <v>22.652999999999999</v>
      </c>
    </row>
    <row r="138" spans="1:9">
      <c r="A138">
        <v>13.744</v>
      </c>
      <c r="B138">
        <v>49.728999999999999</v>
      </c>
      <c r="C138">
        <v>20.713999999999999</v>
      </c>
      <c r="D138">
        <v>-9.9842E-2</v>
      </c>
      <c r="G138" s="3">
        <f t="shared" si="3"/>
        <v>9.8500000000001364E-2</v>
      </c>
      <c r="H138" s="4">
        <f t="shared" si="4"/>
        <v>7.7789999999999964</v>
      </c>
      <c r="I138" s="4">
        <f t="shared" si="5"/>
        <v>20.713999999999999</v>
      </c>
    </row>
    <row r="139" spans="1:9">
      <c r="A139">
        <v>13.744</v>
      </c>
      <c r="B139">
        <v>49.926000000000002</v>
      </c>
      <c r="C139">
        <v>18.863</v>
      </c>
      <c r="D139">
        <v>-9.9876999999999994E-2</v>
      </c>
      <c r="G139" s="3">
        <f t="shared" si="3"/>
        <v>0.10099999999999909</v>
      </c>
      <c r="H139" s="4">
        <f t="shared" si="4"/>
        <v>7.9759999999999991</v>
      </c>
      <c r="I139" s="4">
        <f t="shared" si="5"/>
        <v>18.863</v>
      </c>
    </row>
    <row r="140" spans="1:9">
      <c r="A140">
        <v>13.744</v>
      </c>
      <c r="B140">
        <v>50.128</v>
      </c>
      <c r="C140">
        <v>17.161000000000001</v>
      </c>
      <c r="D140">
        <v>-9.987E-2</v>
      </c>
      <c r="G140" s="3">
        <f t="shared" si="3"/>
        <v>0.10099999999999909</v>
      </c>
      <c r="H140" s="4">
        <f t="shared" si="4"/>
        <v>8.1779999999999973</v>
      </c>
      <c r="I140" s="4">
        <f t="shared" si="5"/>
        <v>17.161000000000001</v>
      </c>
    </row>
    <row r="141" spans="1:9">
      <c r="A141">
        <v>13.744</v>
      </c>
      <c r="B141">
        <v>50.33</v>
      </c>
      <c r="C141">
        <v>15.571</v>
      </c>
      <c r="D141">
        <v>-9.9872000000000002E-2</v>
      </c>
      <c r="G141" s="3">
        <f t="shared" si="3"/>
        <v>9.9000000000000199E-2</v>
      </c>
      <c r="H141" s="4">
        <f t="shared" si="4"/>
        <v>8.3799999999999955</v>
      </c>
      <c r="I141" s="4">
        <f t="shared" si="5"/>
        <v>15.571</v>
      </c>
    </row>
    <row r="142" spans="1:9">
      <c r="A142">
        <v>13.744</v>
      </c>
      <c r="B142">
        <v>50.527999999999999</v>
      </c>
      <c r="C142">
        <v>14.183999999999999</v>
      </c>
      <c r="D142">
        <v>-9.9877999999999995E-2</v>
      </c>
      <c r="G142" s="3">
        <f t="shared" si="3"/>
        <v>9.9499999999999034E-2</v>
      </c>
      <c r="H142" s="4">
        <f t="shared" si="4"/>
        <v>8.5779999999999959</v>
      </c>
      <c r="I142" s="4">
        <f t="shared" si="5"/>
        <v>14.183999999999999</v>
      </c>
    </row>
    <row r="143" spans="1:9">
      <c r="A143">
        <v>13.744</v>
      </c>
      <c r="B143">
        <v>50.726999999999997</v>
      </c>
      <c r="C143">
        <v>12.869</v>
      </c>
      <c r="D143">
        <v>-9.9864999999999995E-2</v>
      </c>
      <c r="G143" s="3">
        <f t="shared" si="3"/>
        <v>0.10150000000000148</v>
      </c>
      <c r="H143" s="4">
        <f t="shared" si="4"/>
        <v>8.7769999999999939</v>
      </c>
      <c r="I143" s="4">
        <f t="shared" si="5"/>
        <v>12.869</v>
      </c>
    </row>
    <row r="144" spans="1:9">
      <c r="A144">
        <v>13.744</v>
      </c>
      <c r="B144">
        <v>50.93</v>
      </c>
      <c r="C144">
        <v>12.282</v>
      </c>
      <c r="D144">
        <v>-9.9873000000000003E-2</v>
      </c>
      <c r="G144" s="3">
        <f t="shared" si="3"/>
        <v>0.10050000000000026</v>
      </c>
      <c r="H144" s="4">
        <f t="shared" si="4"/>
        <v>8.9799999999999969</v>
      </c>
      <c r="I144" s="4">
        <f t="shared" si="5"/>
        <v>12.282</v>
      </c>
    </row>
    <row r="145" spans="1:9">
      <c r="A145">
        <v>13.744</v>
      </c>
      <c r="B145">
        <v>51.131</v>
      </c>
      <c r="C145">
        <v>10.888999999999999</v>
      </c>
      <c r="D145">
        <v>-9.9876000000000006E-2</v>
      </c>
      <c r="G145" s="3">
        <f t="shared" si="3"/>
        <v>9.9499999999999034E-2</v>
      </c>
      <c r="H145" s="4">
        <f t="shared" si="4"/>
        <v>9.1809999999999974</v>
      </c>
      <c r="I145" s="4">
        <f t="shared" si="5"/>
        <v>10.888999999999999</v>
      </c>
    </row>
    <row r="146" spans="1:9">
      <c r="A146">
        <v>13.744</v>
      </c>
      <c r="B146">
        <v>51.33</v>
      </c>
      <c r="C146">
        <v>10.375999999999999</v>
      </c>
      <c r="D146">
        <v>-9.9876000000000006E-2</v>
      </c>
      <c r="G146" s="3">
        <f t="shared" si="3"/>
        <v>9.9500000000002586E-2</v>
      </c>
      <c r="H146" s="4">
        <f t="shared" si="4"/>
        <v>9.3799999999999955</v>
      </c>
      <c r="I146" s="4">
        <f t="shared" si="5"/>
        <v>10.375999999999999</v>
      </c>
    </row>
    <row r="147" spans="1:9">
      <c r="A147">
        <v>13.744</v>
      </c>
      <c r="B147">
        <v>51.529000000000003</v>
      </c>
      <c r="C147">
        <v>9.7140000000000004</v>
      </c>
      <c r="D147">
        <v>-9.9874000000000004E-2</v>
      </c>
      <c r="G147" s="3">
        <f t="shared" si="3"/>
        <v>0.1004999999999967</v>
      </c>
      <c r="H147" s="4">
        <f t="shared" si="4"/>
        <v>9.5790000000000006</v>
      </c>
      <c r="I147" s="4">
        <f t="shared" si="5"/>
        <v>9.7140000000000004</v>
      </c>
    </row>
    <row r="148" spans="1:9">
      <c r="A148">
        <v>13.744</v>
      </c>
      <c r="B148">
        <v>51.73</v>
      </c>
      <c r="C148">
        <v>9.0139999999999993</v>
      </c>
      <c r="D148">
        <v>-9.9881999999999999E-2</v>
      </c>
      <c r="G148" s="3">
        <f t="shared" ref="G148:G178" si="6">(H149-H148)/2</f>
        <v>0.10050000000000026</v>
      </c>
      <c r="H148" s="4">
        <f t="shared" ref="H148:H179" si="7">B148-$I$1</f>
        <v>9.779999999999994</v>
      </c>
      <c r="I148" s="4">
        <f t="shared" ref="I148:I179" si="8">C148</f>
        <v>9.0139999999999993</v>
      </c>
    </row>
    <row r="149" spans="1:9">
      <c r="A149">
        <v>13.744</v>
      </c>
      <c r="B149">
        <v>51.930999999999997</v>
      </c>
      <c r="C149">
        <v>8.3640000000000008</v>
      </c>
      <c r="D149">
        <v>-9.9879999999999997E-2</v>
      </c>
      <c r="G149" s="3">
        <f t="shared" si="6"/>
        <v>0.24849999999999994</v>
      </c>
      <c r="H149" s="4">
        <f t="shared" si="7"/>
        <v>9.9809999999999945</v>
      </c>
      <c r="I149" s="4">
        <f t="shared" si="8"/>
        <v>8.3640000000000008</v>
      </c>
    </row>
    <row r="150" spans="1:9">
      <c r="A150">
        <v>13.744</v>
      </c>
      <c r="B150">
        <v>52.427999999999997</v>
      </c>
      <c r="C150">
        <v>6.7489999999999997</v>
      </c>
      <c r="D150">
        <v>-9.9879999999999997E-2</v>
      </c>
      <c r="G150" s="3">
        <f t="shared" si="6"/>
        <v>0.25</v>
      </c>
      <c r="H150" s="4">
        <f t="shared" si="7"/>
        <v>10.477999999999994</v>
      </c>
      <c r="I150" s="4">
        <f t="shared" si="8"/>
        <v>6.7489999999999997</v>
      </c>
    </row>
    <row r="151" spans="1:9">
      <c r="A151">
        <v>13.744</v>
      </c>
      <c r="B151">
        <v>52.927999999999997</v>
      </c>
      <c r="C151">
        <v>6.02</v>
      </c>
      <c r="D151">
        <v>-9.9872000000000002E-2</v>
      </c>
      <c r="G151" s="3">
        <f t="shared" si="6"/>
        <v>0.25100000000000122</v>
      </c>
      <c r="H151" s="4">
        <f t="shared" si="7"/>
        <v>10.977999999999994</v>
      </c>
      <c r="I151" s="4">
        <f t="shared" si="8"/>
        <v>6.02</v>
      </c>
    </row>
    <row r="152" spans="1:9">
      <c r="A152">
        <v>13.744</v>
      </c>
      <c r="B152">
        <v>53.43</v>
      </c>
      <c r="C152">
        <v>5.234</v>
      </c>
      <c r="D152">
        <v>-9.9881999999999999E-2</v>
      </c>
      <c r="G152" s="3">
        <f t="shared" si="6"/>
        <v>0.24950000000000117</v>
      </c>
      <c r="H152" s="4">
        <f t="shared" si="7"/>
        <v>11.479999999999997</v>
      </c>
      <c r="I152" s="4">
        <f t="shared" si="8"/>
        <v>5.234</v>
      </c>
    </row>
    <row r="153" spans="1:9">
      <c r="A153">
        <v>13.744</v>
      </c>
      <c r="B153">
        <v>53.929000000000002</v>
      </c>
      <c r="C153">
        <v>4.5309999999999997</v>
      </c>
      <c r="D153">
        <v>-9.9887000000000004E-2</v>
      </c>
      <c r="G153" s="3">
        <f t="shared" si="6"/>
        <v>0.25099999999999767</v>
      </c>
      <c r="H153" s="4">
        <f t="shared" si="7"/>
        <v>11.978999999999999</v>
      </c>
      <c r="I153" s="4">
        <f t="shared" si="8"/>
        <v>4.5309999999999997</v>
      </c>
    </row>
    <row r="154" spans="1:9">
      <c r="A154">
        <v>13.744</v>
      </c>
      <c r="B154">
        <v>54.430999999999997</v>
      </c>
      <c r="C154">
        <v>3.9340000000000002</v>
      </c>
      <c r="D154">
        <v>-9.9874000000000004E-2</v>
      </c>
      <c r="G154" s="3">
        <f t="shared" si="6"/>
        <v>0.24849999999999994</v>
      </c>
      <c r="H154" s="4">
        <f t="shared" si="7"/>
        <v>12.480999999999995</v>
      </c>
      <c r="I154" s="4">
        <f t="shared" si="8"/>
        <v>3.9340000000000002</v>
      </c>
    </row>
    <row r="155" spans="1:9">
      <c r="A155">
        <v>13.744</v>
      </c>
      <c r="B155">
        <v>54.927999999999997</v>
      </c>
      <c r="C155">
        <v>3.4390000000000001</v>
      </c>
      <c r="D155">
        <v>-9.9887000000000004E-2</v>
      </c>
      <c r="G155" s="3">
        <f t="shared" si="6"/>
        <v>0.24900000000000233</v>
      </c>
      <c r="H155" s="4">
        <f t="shared" si="7"/>
        <v>12.977999999999994</v>
      </c>
      <c r="I155" s="4">
        <f t="shared" si="8"/>
        <v>3.4390000000000001</v>
      </c>
    </row>
    <row r="156" spans="1:9">
      <c r="A156">
        <v>13.744</v>
      </c>
      <c r="B156">
        <v>55.426000000000002</v>
      </c>
      <c r="C156">
        <v>3.0459999999999998</v>
      </c>
      <c r="D156">
        <v>-9.9887000000000004E-2</v>
      </c>
      <c r="G156" s="3">
        <f t="shared" si="6"/>
        <v>0.25249999999999773</v>
      </c>
      <c r="H156" s="4">
        <f t="shared" si="7"/>
        <v>13.475999999999999</v>
      </c>
      <c r="I156" s="4">
        <f t="shared" si="8"/>
        <v>3.0459999999999998</v>
      </c>
    </row>
    <row r="157" spans="1:9">
      <c r="A157">
        <v>13.744</v>
      </c>
      <c r="B157">
        <v>55.930999999999997</v>
      </c>
      <c r="C157">
        <v>2.7210000000000001</v>
      </c>
      <c r="D157">
        <v>-9.987E-2</v>
      </c>
      <c r="G157" s="3">
        <f t="shared" si="6"/>
        <v>0.24950000000000117</v>
      </c>
      <c r="H157" s="4">
        <f t="shared" si="7"/>
        <v>13.980999999999995</v>
      </c>
      <c r="I157" s="4">
        <f t="shared" si="8"/>
        <v>2.7210000000000001</v>
      </c>
    </row>
    <row r="158" spans="1:9">
      <c r="A158">
        <v>13.744</v>
      </c>
      <c r="B158">
        <v>56.43</v>
      </c>
      <c r="C158">
        <v>2.4319999999999999</v>
      </c>
      <c r="D158">
        <v>-9.9877999999999995E-2</v>
      </c>
      <c r="G158" s="3">
        <f t="shared" si="6"/>
        <v>0.25049999999999883</v>
      </c>
      <c r="H158" s="4">
        <f t="shared" si="7"/>
        <v>14.479999999999997</v>
      </c>
      <c r="I158" s="4">
        <f t="shared" si="8"/>
        <v>2.4319999999999999</v>
      </c>
    </row>
    <row r="159" spans="1:9">
      <c r="A159">
        <v>13.744</v>
      </c>
      <c r="B159">
        <v>56.930999999999997</v>
      </c>
      <c r="C159">
        <v>2.1949999999999998</v>
      </c>
      <c r="D159">
        <v>-9.9863999999999994E-2</v>
      </c>
      <c r="G159" s="3">
        <f t="shared" si="6"/>
        <v>0.24950000000000117</v>
      </c>
      <c r="H159" s="4">
        <f t="shared" si="7"/>
        <v>14.980999999999995</v>
      </c>
      <c r="I159" s="4">
        <f t="shared" si="8"/>
        <v>2.1949999999999998</v>
      </c>
    </row>
    <row r="160" spans="1:9">
      <c r="A160">
        <v>13.744</v>
      </c>
      <c r="B160">
        <v>57.43</v>
      </c>
      <c r="C160">
        <v>1.9930000000000001</v>
      </c>
      <c r="D160">
        <v>-9.9876000000000006E-2</v>
      </c>
      <c r="G160" s="3">
        <f t="shared" si="6"/>
        <v>0.24849999999999994</v>
      </c>
      <c r="H160" s="4">
        <f t="shared" si="7"/>
        <v>15.479999999999997</v>
      </c>
      <c r="I160" s="4">
        <f t="shared" si="8"/>
        <v>1.9930000000000001</v>
      </c>
    </row>
    <row r="161" spans="1:9">
      <c r="A161">
        <v>13.744</v>
      </c>
      <c r="B161">
        <v>57.927</v>
      </c>
      <c r="C161">
        <v>1.8160000000000001</v>
      </c>
      <c r="D161">
        <v>-9.9876999999999994E-2</v>
      </c>
      <c r="G161" s="3">
        <f t="shared" si="6"/>
        <v>0.25199999999999889</v>
      </c>
      <c r="H161" s="4">
        <f t="shared" si="7"/>
        <v>15.976999999999997</v>
      </c>
      <c r="I161" s="4">
        <f t="shared" si="8"/>
        <v>1.8160000000000001</v>
      </c>
    </row>
    <row r="162" spans="1:9">
      <c r="A162">
        <v>13.744</v>
      </c>
      <c r="B162">
        <v>58.430999999999997</v>
      </c>
      <c r="C162">
        <v>1.6639999999999999</v>
      </c>
      <c r="D162">
        <v>-9.9874000000000004E-2</v>
      </c>
      <c r="G162" s="3">
        <f t="shared" si="6"/>
        <v>0.25</v>
      </c>
      <c r="H162" s="4">
        <f t="shared" si="7"/>
        <v>16.480999999999995</v>
      </c>
      <c r="I162" s="4">
        <f t="shared" si="8"/>
        <v>1.6639999999999999</v>
      </c>
    </row>
    <row r="163" spans="1:9">
      <c r="A163">
        <v>13.744</v>
      </c>
      <c r="B163">
        <v>58.930999999999997</v>
      </c>
      <c r="C163">
        <v>1.5309999999999999</v>
      </c>
      <c r="D163">
        <v>-9.9850999999999995E-2</v>
      </c>
      <c r="G163" s="3">
        <f t="shared" si="6"/>
        <v>0.24900000000000233</v>
      </c>
      <c r="H163" s="4">
        <f t="shared" si="7"/>
        <v>16.980999999999995</v>
      </c>
      <c r="I163" s="4">
        <f t="shared" si="8"/>
        <v>1.5309999999999999</v>
      </c>
    </row>
    <row r="164" spans="1:9">
      <c r="A164">
        <v>13.744</v>
      </c>
      <c r="B164">
        <v>59.429000000000002</v>
      </c>
      <c r="C164">
        <v>1.4179999999999999</v>
      </c>
      <c r="D164">
        <v>-9.987E-2</v>
      </c>
      <c r="G164" s="3">
        <f t="shared" si="6"/>
        <v>0.25099999999999767</v>
      </c>
      <c r="H164" s="4">
        <f t="shared" si="7"/>
        <v>17.478999999999999</v>
      </c>
      <c r="I164" s="4">
        <f t="shared" si="8"/>
        <v>1.4179999999999999</v>
      </c>
    </row>
    <row r="165" spans="1:9">
      <c r="A165">
        <v>13.744</v>
      </c>
      <c r="B165">
        <v>59.930999999999997</v>
      </c>
      <c r="C165">
        <v>1.3109999999999999</v>
      </c>
      <c r="D165">
        <v>-9.9876999999999994E-2</v>
      </c>
      <c r="G165" s="3">
        <f t="shared" si="6"/>
        <v>0.24800000000000111</v>
      </c>
      <c r="H165" s="4">
        <f t="shared" si="7"/>
        <v>17.980999999999995</v>
      </c>
      <c r="I165" s="4">
        <f t="shared" si="8"/>
        <v>1.3109999999999999</v>
      </c>
    </row>
    <row r="166" spans="1:9">
      <c r="A166">
        <v>13.744</v>
      </c>
      <c r="B166">
        <v>60.427</v>
      </c>
      <c r="C166">
        <v>1.2250000000000001</v>
      </c>
      <c r="D166">
        <v>-9.9877999999999995E-2</v>
      </c>
      <c r="G166" s="3">
        <f t="shared" si="6"/>
        <v>0.25150000000000006</v>
      </c>
      <c r="H166" s="4">
        <f t="shared" si="7"/>
        <v>18.476999999999997</v>
      </c>
      <c r="I166" s="4">
        <f t="shared" si="8"/>
        <v>1.2250000000000001</v>
      </c>
    </row>
    <row r="167" spans="1:9">
      <c r="A167">
        <v>13.744</v>
      </c>
      <c r="B167">
        <v>60.93</v>
      </c>
      <c r="C167">
        <v>1.143</v>
      </c>
      <c r="D167">
        <v>-9.9880999999999998E-2</v>
      </c>
      <c r="G167" s="3">
        <f t="shared" si="6"/>
        <v>0.25049999999999883</v>
      </c>
      <c r="H167" s="4">
        <f t="shared" si="7"/>
        <v>18.979999999999997</v>
      </c>
      <c r="I167" s="4">
        <f t="shared" si="8"/>
        <v>1.143</v>
      </c>
    </row>
    <row r="168" spans="1:9">
      <c r="A168">
        <v>13.744</v>
      </c>
      <c r="B168">
        <v>61.430999999999997</v>
      </c>
      <c r="C168">
        <v>1.07</v>
      </c>
      <c r="D168">
        <v>-9.9883E-2</v>
      </c>
      <c r="G168" s="3">
        <f t="shared" si="6"/>
        <v>0.24900000000000233</v>
      </c>
      <c r="H168" s="4">
        <f t="shared" si="7"/>
        <v>19.480999999999995</v>
      </c>
      <c r="I168" s="4">
        <f t="shared" si="8"/>
        <v>1.07</v>
      </c>
    </row>
    <row r="169" spans="1:9">
      <c r="A169">
        <v>13.744</v>
      </c>
      <c r="B169">
        <v>61.929000000000002</v>
      </c>
      <c r="C169">
        <v>1.0009999999999999</v>
      </c>
      <c r="D169">
        <v>-9.9875000000000005E-2</v>
      </c>
      <c r="G169" s="3">
        <f t="shared" si="6"/>
        <v>0.25099999999999767</v>
      </c>
      <c r="H169" s="4">
        <f t="shared" si="7"/>
        <v>19.978999999999999</v>
      </c>
      <c r="I169" s="4">
        <f t="shared" si="8"/>
        <v>1.0009999999999999</v>
      </c>
    </row>
    <row r="170" spans="1:9">
      <c r="A170">
        <v>13.744</v>
      </c>
      <c r="B170">
        <v>62.430999999999997</v>
      </c>
      <c r="C170">
        <v>0.94099999999999995</v>
      </c>
      <c r="D170">
        <v>-9.9876999999999994E-2</v>
      </c>
      <c r="G170" s="3">
        <f t="shared" si="6"/>
        <v>0.24849999999999994</v>
      </c>
      <c r="H170" s="4">
        <f t="shared" si="7"/>
        <v>20.480999999999995</v>
      </c>
      <c r="I170" s="4">
        <f t="shared" si="8"/>
        <v>0.94099999999999995</v>
      </c>
    </row>
    <row r="171" spans="1:9">
      <c r="A171">
        <v>13.744</v>
      </c>
      <c r="B171">
        <v>62.927999999999997</v>
      </c>
      <c r="C171">
        <v>0.89500000000000002</v>
      </c>
      <c r="D171">
        <v>-9.9866999999999997E-2</v>
      </c>
      <c r="G171" s="3">
        <f t="shared" si="6"/>
        <v>0.25</v>
      </c>
      <c r="H171" s="4">
        <f t="shared" si="7"/>
        <v>20.977999999999994</v>
      </c>
      <c r="I171" s="4">
        <f t="shared" si="8"/>
        <v>0.89500000000000002</v>
      </c>
    </row>
    <row r="172" spans="1:9">
      <c r="A172">
        <v>13.744</v>
      </c>
      <c r="B172">
        <v>63.427999999999997</v>
      </c>
      <c r="C172">
        <v>0.84899999999999998</v>
      </c>
      <c r="D172">
        <v>-9.9872000000000002E-2</v>
      </c>
      <c r="G172" s="3">
        <f t="shared" si="6"/>
        <v>0.25100000000000122</v>
      </c>
      <c r="H172" s="4">
        <f t="shared" si="7"/>
        <v>21.477999999999994</v>
      </c>
      <c r="I172" s="4">
        <f t="shared" si="8"/>
        <v>0.84899999999999998</v>
      </c>
    </row>
    <row r="173" spans="1:9">
      <c r="A173">
        <v>13.744</v>
      </c>
      <c r="B173">
        <v>63.93</v>
      </c>
      <c r="C173">
        <v>0.80800000000000005</v>
      </c>
      <c r="D173">
        <v>-9.9867999999999998E-2</v>
      </c>
      <c r="G173" s="3">
        <f t="shared" si="6"/>
        <v>0.24899999999999878</v>
      </c>
      <c r="H173" s="4">
        <f t="shared" si="7"/>
        <v>21.979999999999997</v>
      </c>
      <c r="I173" s="4">
        <f t="shared" si="8"/>
        <v>0.80800000000000005</v>
      </c>
    </row>
    <row r="174" spans="1:9">
      <c r="A174">
        <v>13.744</v>
      </c>
      <c r="B174">
        <v>64.427999999999997</v>
      </c>
      <c r="C174">
        <v>0.76700000000000002</v>
      </c>
      <c r="D174">
        <v>-9.9868999999999999E-2</v>
      </c>
      <c r="G174" s="3">
        <f t="shared" si="6"/>
        <v>0.25100000000000477</v>
      </c>
      <c r="H174" s="4">
        <f t="shared" si="7"/>
        <v>22.477999999999994</v>
      </c>
      <c r="I174" s="4">
        <f t="shared" si="8"/>
        <v>0.76700000000000002</v>
      </c>
    </row>
    <row r="175" spans="1:9">
      <c r="A175">
        <v>13.744</v>
      </c>
      <c r="B175">
        <v>64.930000000000007</v>
      </c>
      <c r="C175">
        <v>0.73199999999999998</v>
      </c>
      <c r="D175">
        <v>-9.9871000000000001E-2</v>
      </c>
      <c r="G175" s="3">
        <f t="shared" si="6"/>
        <v>0.24949999999999761</v>
      </c>
      <c r="H175" s="4">
        <f t="shared" si="7"/>
        <v>22.980000000000004</v>
      </c>
      <c r="I175" s="4">
        <f t="shared" si="8"/>
        <v>0.73199999999999998</v>
      </c>
    </row>
    <row r="176" spans="1:9">
      <c r="A176">
        <v>13.744</v>
      </c>
      <c r="B176">
        <v>65.429000000000002</v>
      </c>
      <c r="C176">
        <v>0.69599999999999995</v>
      </c>
      <c r="D176">
        <v>-9.9876999999999994E-2</v>
      </c>
      <c r="G176" s="3">
        <f t="shared" si="6"/>
        <v>0.24900000000000233</v>
      </c>
      <c r="H176" s="4">
        <f t="shared" si="7"/>
        <v>23.478999999999999</v>
      </c>
      <c r="I176" s="4">
        <f t="shared" si="8"/>
        <v>0.69599999999999995</v>
      </c>
    </row>
    <row r="177" spans="1:9">
      <c r="A177">
        <v>13.744</v>
      </c>
      <c r="B177">
        <v>65.927000000000007</v>
      </c>
      <c r="C177">
        <v>0.66400000000000003</v>
      </c>
      <c r="D177">
        <v>-9.9879999999999997E-2</v>
      </c>
      <c r="G177" s="3">
        <f t="shared" si="6"/>
        <v>0.25199999999999534</v>
      </c>
      <c r="H177" s="4">
        <f t="shared" si="7"/>
        <v>23.977000000000004</v>
      </c>
      <c r="I177" s="4">
        <f t="shared" si="8"/>
        <v>0.66400000000000003</v>
      </c>
    </row>
    <row r="178" spans="1:9">
      <c r="A178">
        <v>13.744</v>
      </c>
      <c r="B178">
        <v>66.430999999999997</v>
      </c>
      <c r="C178">
        <v>0.63400000000000001</v>
      </c>
      <c r="D178">
        <v>-9.9866999999999997E-2</v>
      </c>
      <c r="G178" s="3">
        <f t="shared" si="6"/>
        <v>0.24900000000000233</v>
      </c>
      <c r="H178" s="4">
        <f t="shared" si="7"/>
        <v>24.480999999999995</v>
      </c>
      <c r="I178" s="4">
        <f t="shared" si="8"/>
        <v>0.63400000000000001</v>
      </c>
    </row>
    <row r="179" spans="1:9">
      <c r="A179">
        <v>13.744</v>
      </c>
      <c r="B179">
        <v>66.929000000000002</v>
      </c>
      <c r="C179">
        <v>0.61399999999999999</v>
      </c>
      <c r="D179">
        <v>-9.9858000000000002E-2</v>
      </c>
      <c r="G179" s="3">
        <v>0.25</v>
      </c>
      <c r="H179" s="4">
        <f t="shared" si="7"/>
        <v>24.978999999999999</v>
      </c>
      <c r="I179" s="4">
        <f t="shared" si="8"/>
        <v>0.61399999999999999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M8" sqref="M8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85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0.56505787037037036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86</v>
      </c>
    </row>
    <row r="12" spans="1:10">
      <c r="A12" t="s">
        <v>10</v>
      </c>
      <c r="H12" t="s">
        <v>20</v>
      </c>
      <c r="I12" s="3">
        <f>AVERAGE(D19:D179)*10</f>
        <v>-1.9994581987577646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1349.5008270000005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231.64400000000001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5.8257534276735008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16.939</v>
      </c>
      <c r="C19">
        <v>0.74399999999999999</v>
      </c>
      <c r="D19">
        <v>-0.199932</v>
      </c>
      <c r="G19" s="3">
        <f>(H20-H19)/2</f>
        <v>0.24649999999999928</v>
      </c>
      <c r="H19" s="4">
        <f>B19-$I$1</f>
        <v>-25.011000000000003</v>
      </c>
      <c r="I19" s="4">
        <f>C19</f>
        <v>0.74399999999999999</v>
      </c>
    </row>
    <row r="20" spans="1:9">
      <c r="A20">
        <v>13.744</v>
      </c>
      <c r="B20">
        <v>17.431999999999999</v>
      </c>
      <c r="C20">
        <v>0.63</v>
      </c>
      <c r="D20">
        <v>-0.19994799999999999</v>
      </c>
      <c r="G20" s="3">
        <f t="shared" ref="G20:G83" si="0">(H21-H20)/2</f>
        <v>0.24900000000000055</v>
      </c>
      <c r="H20" s="4">
        <f t="shared" ref="H20:H83" si="1">B20-$I$1</f>
        <v>-24.518000000000004</v>
      </c>
      <c r="I20" s="4">
        <f t="shared" ref="I20:I83" si="2">C20</f>
        <v>0.63</v>
      </c>
    </row>
    <row r="21" spans="1:9">
      <c r="A21">
        <v>13.744</v>
      </c>
      <c r="B21">
        <v>17.93</v>
      </c>
      <c r="C21">
        <v>0.622</v>
      </c>
      <c r="D21">
        <v>-0.19992299999999999</v>
      </c>
      <c r="G21" s="3">
        <f t="shared" si="0"/>
        <v>0.25050000000000061</v>
      </c>
      <c r="H21" s="4">
        <f t="shared" si="1"/>
        <v>-24.020000000000003</v>
      </c>
      <c r="I21" s="4">
        <f t="shared" si="2"/>
        <v>0.622</v>
      </c>
    </row>
    <row r="22" spans="1:9">
      <c r="A22">
        <v>13.744</v>
      </c>
      <c r="B22">
        <v>18.431000000000001</v>
      </c>
      <c r="C22">
        <v>0.65700000000000003</v>
      </c>
      <c r="D22">
        <v>-0.19995099999999999</v>
      </c>
      <c r="G22" s="3">
        <f t="shared" si="0"/>
        <v>0.25</v>
      </c>
      <c r="H22" s="4">
        <f t="shared" si="1"/>
        <v>-23.519000000000002</v>
      </c>
      <c r="I22" s="4">
        <f t="shared" si="2"/>
        <v>0.65700000000000003</v>
      </c>
    </row>
    <row r="23" spans="1:9">
      <c r="A23">
        <v>13.744</v>
      </c>
      <c r="B23">
        <v>18.931000000000001</v>
      </c>
      <c r="C23">
        <v>0.70399999999999996</v>
      </c>
      <c r="D23">
        <v>-0.199959</v>
      </c>
      <c r="G23" s="3">
        <f t="shared" si="0"/>
        <v>0.24849999999999994</v>
      </c>
      <c r="H23" s="4">
        <f t="shared" si="1"/>
        <v>-23.019000000000002</v>
      </c>
      <c r="I23" s="4">
        <f t="shared" si="2"/>
        <v>0.70399999999999996</v>
      </c>
    </row>
    <row r="24" spans="1:9">
      <c r="A24">
        <v>13.744</v>
      </c>
      <c r="B24">
        <v>19.428000000000001</v>
      </c>
      <c r="C24">
        <v>0.75800000000000001</v>
      </c>
      <c r="D24">
        <v>-0.19995399999999999</v>
      </c>
      <c r="G24" s="3">
        <f t="shared" si="0"/>
        <v>0.25099999999999945</v>
      </c>
      <c r="H24" s="4">
        <f t="shared" si="1"/>
        <v>-22.522000000000002</v>
      </c>
      <c r="I24" s="4">
        <f t="shared" si="2"/>
        <v>0.75800000000000001</v>
      </c>
    </row>
    <row r="25" spans="1:9">
      <c r="A25">
        <v>13.744</v>
      </c>
      <c r="B25">
        <v>19.93</v>
      </c>
      <c r="C25">
        <v>0.82099999999999995</v>
      </c>
      <c r="D25">
        <v>-0.19995099999999999</v>
      </c>
      <c r="G25" s="3">
        <f t="shared" si="0"/>
        <v>0.25050000000000061</v>
      </c>
      <c r="H25" s="4">
        <f t="shared" si="1"/>
        <v>-22.020000000000003</v>
      </c>
      <c r="I25" s="4">
        <f t="shared" si="2"/>
        <v>0.82099999999999995</v>
      </c>
    </row>
    <row r="26" spans="1:9">
      <c r="A26">
        <v>13.744</v>
      </c>
      <c r="B26">
        <v>20.431000000000001</v>
      </c>
      <c r="C26">
        <v>0.88100000000000001</v>
      </c>
      <c r="D26">
        <v>-0.199961</v>
      </c>
      <c r="G26" s="3">
        <f t="shared" si="0"/>
        <v>0.24899999999999878</v>
      </c>
      <c r="H26" s="4">
        <f t="shared" si="1"/>
        <v>-21.519000000000002</v>
      </c>
      <c r="I26" s="4">
        <f t="shared" si="2"/>
        <v>0.88100000000000001</v>
      </c>
    </row>
    <row r="27" spans="1:9">
      <c r="A27">
        <v>13.744</v>
      </c>
      <c r="B27">
        <v>20.928999999999998</v>
      </c>
      <c r="C27">
        <v>0.95</v>
      </c>
      <c r="D27">
        <v>-0.19995599999999999</v>
      </c>
      <c r="G27" s="3">
        <f t="shared" si="0"/>
        <v>0.25150000000000006</v>
      </c>
      <c r="H27" s="4">
        <f t="shared" si="1"/>
        <v>-21.021000000000004</v>
      </c>
      <c r="I27" s="4">
        <f t="shared" si="2"/>
        <v>0.95</v>
      </c>
    </row>
    <row r="28" spans="1:9">
      <c r="A28">
        <v>13.744</v>
      </c>
      <c r="B28">
        <v>21.431999999999999</v>
      </c>
      <c r="C28">
        <v>1.03</v>
      </c>
      <c r="D28">
        <v>-0.19994000000000001</v>
      </c>
      <c r="G28" s="3">
        <f t="shared" si="0"/>
        <v>0.24800000000000111</v>
      </c>
      <c r="H28" s="4">
        <f t="shared" si="1"/>
        <v>-20.518000000000004</v>
      </c>
      <c r="I28" s="4">
        <f t="shared" si="2"/>
        <v>1.03</v>
      </c>
    </row>
    <row r="29" spans="1:9">
      <c r="A29">
        <v>13.744</v>
      </c>
      <c r="B29">
        <v>21.928000000000001</v>
      </c>
      <c r="C29">
        <v>1.1120000000000001</v>
      </c>
      <c r="D29">
        <v>-0.19995299999999999</v>
      </c>
      <c r="G29" s="3">
        <f t="shared" si="0"/>
        <v>0.25049999999999883</v>
      </c>
      <c r="H29" s="4">
        <f t="shared" si="1"/>
        <v>-20.022000000000002</v>
      </c>
      <c r="I29" s="4">
        <f t="shared" si="2"/>
        <v>1.1120000000000001</v>
      </c>
    </row>
    <row r="30" spans="1:9">
      <c r="A30">
        <v>13.744</v>
      </c>
      <c r="B30">
        <v>22.428999999999998</v>
      </c>
      <c r="C30">
        <v>1.208</v>
      </c>
      <c r="D30">
        <v>-0.19994700000000001</v>
      </c>
      <c r="G30" s="3">
        <f t="shared" si="0"/>
        <v>0.25100000000000122</v>
      </c>
      <c r="H30" s="4">
        <f t="shared" si="1"/>
        <v>-19.521000000000004</v>
      </c>
      <c r="I30" s="4">
        <f t="shared" si="2"/>
        <v>1.208</v>
      </c>
    </row>
    <row r="31" spans="1:9">
      <c r="A31">
        <v>13.744</v>
      </c>
      <c r="B31">
        <v>22.931000000000001</v>
      </c>
      <c r="C31">
        <v>1.3149999999999999</v>
      </c>
      <c r="D31">
        <v>-0.19995199999999999</v>
      </c>
      <c r="G31" s="3">
        <f t="shared" si="0"/>
        <v>0.24849999999999994</v>
      </c>
      <c r="H31" s="4">
        <f t="shared" si="1"/>
        <v>-19.019000000000002</v>
      </c>
      <c r="I31" s="4">
        <f t="shared" si="2"/>
        <v>1.3149999999999999</v>
      </c>
    </row>
    <row r="32" spans="1:9">
      <c r="A32">
        <v>13.744</v>
      </c>
      <c r="B32">
        <v>23.428000000000001</v>
      </c>
      <c r="C32">
        <v>1.4330000000000001</v>
      </c>
      <c r="D32">
        <v>-0.19995399999999999</v>
      </c>
      <c r="G32" s="3">
        <f t="shared" si="0"/>
        <v>0.25099999999999945</v>
      </c>
      <c r="H32" s="4">
        <f t="shared" si="1"/>
        <v>-18.522000000000002</v>
      </c>
      <c r="I32" s="4">
        <f t="shared" si="2"/>
        <v>1.4330000000000001</v>
      </c>
    </row>
    <row r="33" spans="1:9">
      <c r="A33">
        <v>13.744</v>
      </c>
      <c r="B33">
        <v>23.93</v>
      </c>
      <c r="C33">
        <v>1.57</v>
      </c>
      <c r="D33">
        <v>-0.199938</v>
      </c>
      <c r="G33" s="3">
        <f t="shared" si="0"/>
        <v>0.24949999999999939</v>
      </c>
      <c r="H33" s="4">
        <f t="shared" si="1"/>
        <v>-18.020000000000003</v>
      </c>
      <c r="I33" s="4">
        <f t="shared" si="2"/>
        <v>1.57</v>
      </c>
    </row>
    <row r="34" spans="1:9">
      <c r="A34">
        <v>13.744</v>
      </c>
      <c r="B34">
        <v>24.428999999999998</v>
      </c>
      <c r="C34">
        <v>1.718</v>
      </c>
      <c r="D34">
        <v>-0.19994500000000001</v>
      </c>
      <c r="G34" s="3">
        <f t="shared" si="0"/>
        <v>0.24849999999999994</v>
      </c>
      <c r="H34" s="4">
        <f t="shared" si="1"/>
        <v>-17.521000000000004</v>
      </c>
      <c r="I34" s="4">
        <f t="shared" si="2"/>
        <v>1.718</v>
      </c>
    </row>
    <row r="35" spans="1:9">
      <c r="A35">
        <v>13.744</v>
      </c>
      <c r="B35">
        <v>24.925999999999998</v>
      </c>
      <c r="C35">
        <v>1.8879999999999999</v>
      </c>
      <c r="D35">
        <v>-0.19994000000000001</v>
      </c>
      <c r="G35" s="3">
        <f t="shared" si="0"/>
        <v>0.25250000000000128</v>
      </c>
      <c r="H35" s="4">
        <f t="shared" si="1"/>
        <v>-17.024000000000004</v>
      </c>
      <c r="I35" s="4">
        <f t="shared" si="2"/>
        <v>1.8879999999999999</v>
      </c>
    </row>
    <row r="36" spans="1:9">
      <c r="A36">
        <v>13.744</v>
      </c>
      <c r="B36">
        <v>25.431000000000001</v>
      </c>
      <c r="C36">
        <v>2.0830000000000002</v>
      </c>
      <c r="D36">
        <v>-0.19994700000000001</v>
      </c>
      <c r="G36" s="3">
        <f t="shared" si="0"/>
        <v>0.24899999999999878</v>
      </c>
      <c r="H36" s="4">
        <f t="shared" si="1"/>
        <v>-16.519000000000002</v>
      </c>
      <c r="I36" s="4">
        <f t="shared" si="2"/>
        <v>2.0830000000000002</v>
      </c>
    </row>
    <row r="37" spans="1:9">
      <c r="A37">
        <v>13.744</v>
      </c>
      <c r="B37">
        <v>25.928999999999998</v>
      </c>
      <c r="C37">
        <v>2.3039999999999998</v>
      </c>
      <c r="D37">
        <v>-0.19994600000000001</v>
      </c>
      <c r="G37" s="3">
        <f t="shared" si="0"/>
        <v>0.25050000000000061</v>
      </c>
      <c r="H37" s="4">
        <f t="shared" si="1"/>
        <v>-16.021000000000004</v>
      </c>
      <c r="I37" s="4">
        <f t="shared" si="2"/>
        <v>2.3039999999999998</v>
      </c>
    </row>
    <row r="38" spans="1:9">
      <c r="A38">
        <v>13.744</v>
      </c>
      <c r="B38">
        <v>26.43</v>
      </c>
      <c r="C38">
        <v>2.5529999999999999</v>
      </c>
      <c r="D38">
        <v>-0.19994300000000001</v>
      </c>
      <c r="G38" s="3">
        <f t="shared" si="0"/>
        <v>0.25</v>
      </c>
      <c r="H38" s="4">
        <f t="shared" si="1"/>
        <v>-15.520000000000003</v>
      </c>
      <c r="I38" s="4">
        <f t="shared" si="2"/>
        <v>2.5529999999999999</v>
      </c>
    </row>
    <row r="39" spans="1:9">
      <c r="A39">
        <v>13.744</v>
      </c>
      <c r="B39">
        <v>26.93</v>
      </c>
      <c r="C39">
        <v>2.8559999999999999</v>
      </c>
      <c r="D39">
        <v>-0.19994300000000001</v>
      </c>
      <c r="G39" s="3">
        <f t="shared" si="0"/>
        <v>0.24799999999999933</v>
      </c>
      <c r="H39" s="4">
        <f t="shared" si="1"/>
        <v>-15.020000000000003</v>
      </c>
      <c r="I39" s="4">
        <f t="shared" si="2"/>
        <v>2.8559999999999999</v>
      </c>
    </row>
    <row r="40" spans="1:9">
      <c r="A40">
        <v>13.744</v>
      </c>
      <c r="B40">
        <v>27.425999999999998</v>
      </c>
      <c r="C40">
        <v>3.194</v>
      </c>
      <c r="D40">
        <v>-0.19994300000000001</v>
      </c>
      <c r="G40" s="3">
        <f t="shared" si="0"/>
        <v>0.25200000000000067</v>
      </c>
      <c r="H40" s="4">
        <f t="shared" si="1"/>
        <v>-14.524000000000004</v>
      </c>
      <c r="I40" s="4">
        <f t="shared" si="2"/>
        <v>3.194</v>
      </c>
    </row>
    <row r="41" spans="1:9">
      <c r="A41">
        <v>13.744</v>
      </c>
      <c r="B41">
        <v>27.93</v>
      </c>
      <c r="C41">
        <v>3.5819999999999999</v>
      </c>
      <c r="D41">
        <v>-0.19994300000000001</v>
      </c>
      <c r="G41" s="3">
        <f t="shared" si="0"/>
        <v>0.24949999999999939</v>
      </c>
      <c r="H41" s="4">
        <f t="shared" si="1"/>
        <v>-14.020000000000003</v>
      </c>
      <c r="I41" s="4">
        <f t="shared" si="2"/>
        <v>3.5819999999999999</v>
      </c>
    </row>
    <row r="42" spans="1:9">
      <c r="A42">
        <v>13.744</v>
      </c>
      <c r="B42">
        <v>28.428999999999998</v>
      </c>
      <c r="C42">
        <v>4.077</v>
      </c>
      <c r="D42">
        <v>-0.19993900000000001</v>
      </c>
      <c r="G42" s="3">
        <f t="shared" si="0"/>
        <v>0.24950000000000117</v>
      </c>
      <c r="H42" s="4">
        <f t="shared" si="1"/>
        <v>-13.521000000000004</v>
      </c>
      <c r="I42" s="4">
        <f t="shared" si="2"/>
        <v>4.077</v>
      </c>
    </row>
    <row r="43" spans="1:9">
      <c r="A43">
        <v>13.744</v>
      </c>
      <c r="B43">
        <v>28.928000000000001</v>
      </c>
      <c r="C43">
        <v>4.6219999999999999</v>
      </c>
      <c r="D43">
        <v>-0.199929</v>
      </c>
      <c r="G43" s="3">
        <f t="shared" si="0"/>
        <v>0.25049999999999883</v>
      </c>
      <c r="H43" s="4">
        <f t="shared" si="1"/>
        <v>-13.022000000000002</v>
      </c>
      <c r="I43" s="4">
        <f t="shared" si="2"/>
        <v>4.6219999999999999</v>
      </c>
    </row>
    <row r="44" spans="1:9">
      <c r="A44">
        <v>13.744</v>
      </c>
      <c r="B44">
        <v>29.428999999999998</v>
      </c>
      <c r="C44">
        <v>5.3310000000000004</v>
      </c>
      <c r="D44">
        <v>-0.19994400000000001</v>
      </c>
      <c r="G44" s="3">
        <f t="shared" si="0"/>
        <v>0.24849999999999994</v>
      </c>
      <c r="H44" s="4">
        <f t="shared" si="1"/>
        <v>-12.521000000000004</v>
      </c>
      <c r="I44" s="4">
        <f t="shared" si="2"/>
        <v>5.3310000000000004</v>
      </c>
    </row>
    <row r="45" spans="1:9">
      <c r="A45">
        <v>13.744</v>
      </c>
      <c r="B45">
        <v>29.925999999999998</v>
      </c>
      <c r="C45">
        <v>6.157</v>
      </c>
      <c r="D45">
        <v>-0.19994300000000001</v>
      </c>
      <c r="G45" s="3">
        <f t="shared" si="0"/>
        <v>0.25150000000000006</v>
      </c>
      <c r="H45" s="4">
        <f t="shared" si="1"/>
        <v>-12.024000000000004</v>
      </c>
      <c r="I45" s="4">
        <f t="shared" si="2"/>
        <v>6.157</v>
      </c>
    </row>
    <row r="46" spans="1:9">
      <c r="A46">
        <v>13.744</v>
      </c>
      <c r="B46">
        <v>30.428999999999998</v>
      </c>
      <c r="C46">
        <v>7.6630000000000003</v>
      </c>
      <c r="D46">
        <v>-0.19995099999999999</v>
      </c>
      <c r="G46" s="3">
        <f t="shared" si="0"/>
        <v>0.25050000000000061</v>
      </c>
      <c r="H46" s="4">
        <f t="shared" si="1"/>
        <v>-11.521000000000004</v>
      </c>
      <c r="I46" s="4">
        <f t="shared" si="2"/>
        <v>7.6630000000000003</v>
      </c>
    </row>
    <row r="47" spans="1:9">
      <c r="A47">
        <v>13.744</v>
      </c>
      <c r="B47">
        <v>30.93</v>
      </c>
      <c r="C47">
        <v>9.1229999999999993</v>
      </c>
      <c r="D47">
        <v>-0.19994000000000001</v>
      </c>
      <c r="G47" s="3">
        <f t="shared" si="0"/>
        <v>0.24900000000000055</v>
      </c>
      <c r="H47" s="4">
        <f t="shared" si="1"/>
        <v>-11.020000000000003</v>
      </c>
      <c r="I47" s="4">
        <f t="shared" si="2"/>
        <v>9.1229999999999993</v>
      </c>
    </row>
    <row r="48" spans="1:9">
      <c r="A48">
        <v>13.744</v>
      </c>
      <c r="B48">
        <v>31.428000000000001</v>
      </c>
      <c r="C48">
        <v>10.708</v>
      </c>
      <c r="D48">
        <v>-0.19993900000000001</v>
      </c>
      <c r="G48" s="3">
        <f t="shared" si="0"/>
        <v>0.25049999999999883</v>
      </c>
      <c r="H48" s="4">
        <f t="shared" si="1"/>
        <v>-10.522000000000002</v>
      </c>
      <c r="I48" s="4">
        <f t="shared" si="2"/>
        <v>10.708</v>
      </c>
    </row>
    <row r="49" spans="1:9">
      <c r="A49">
        <v>13.744</v>
      </c>
      <c r="B49">
        <v>31.928999999999998</v>
      </c>
      <c r="C49">
        <v>13.271000000000001</v>
      </c>
      <c r="D49">
        <v>-0.19994799999999999</v>
      </c>
      <c r="G49" s="3">
        <f t="shared" si="0"/>
        <v>9.8499999999999588E-2</v>
      </c>
      <c r="H49" s="4">
        <f t="shared" si="1"/>
        <v>-10.021000000000004</v>
      </c>
      <c r="I49" s="4">
        <f t="shared" si="2"/>
        <v>13.271000000000001</v>
      </c>
    </row>
    <row r="50" spans="1:9">
      <c r="A50">
        <v>13.744</v>
      </c>
      <c r="B50">
        <v>32.125999999999998</v>
      </c>
      <c r="C50">
        <v>14.515000000000001</v>
      </c>
      <c r="D50">
        <v>-0.19995499999999999</v>
      </c>
      <c r="G50" s="3">
        <f t="shared" si="0"/>
        <v>0.10000000000000142</v>
      </c>
      <c r="H50" s="4">
        <f t="shared" si="1"/>
        <v>-9.8240000000000052</v>
      </c>
      <c r="I50" s="4">
        <f t="shared" si="2"/>
        <v>14.515000000000001</v>
      </c>
    </row>
    <row r="51" spans="1:9">
      <c r="A51">
        <v>13.744</v>
      </c>
      <c r="B51">
        <v>32.326000000000001</v>
      </c>
      <c r="C51">
        <v>15.746</v>
      </c>
      <c r="D51">
        <v>-0.19995199999999999</v>
      </c>
      <c r="G51" s="3">
        <f t="shared" si="0"/>
        <v>0.10099999999999909</v>
      </c>
      <c r="H51" s="4">
        <f t="shared" si="1"/>
        <v>-9.6240000000000023</v>
      </c>
      <c r="I51" s="4">
        <f t="shared" si="2"/>
        <v>15.746</v>
      </c>
    </row>
    <row r="52" spans="1:9">
      <c r="A52">
        <v>13.744</v>
      </c>
      <c r="B52">
        <v>32.527999999999999</v>
      </c>
      <c r="C52">
        <v>17.058</v>
      </c>
      <c r="D52">
        <v>-0.19994200000000001</v>
      </c>
      <c r="G52" s="3">
        <f t="shared" si="0"/>
        <v>0.10000000000000142</v>
      </c>
      <c r="H52" s="4">
        <f t="shared" si="1"/>
        <v>-9.4220000000000041</v>
      </c>
      <c r="I52" s="4">
        <f t="shared" si="2"/>
        <v>17.058</v>
      </c>
    </row>
    <row r="53" spans="1:9">
      <c r="A53">
        <v>13.744</v>
      </c>
      <c r="B53">
        <v>32.728000000000002</v>
      </c>
      <c r="C53">
        <v>18.510999999999999</v>
      </c>
      <c r="D53">
        <v>-0.19995299999999999</v>
      </c>
      <c r="G53" s="3">
        <f t="shared" si="0"/>
        <v>9.9499999999999034E-2</v>
      </c>
      <c r="H53" s="4">
        <f t="shared" si="1"/>
        <v>-9.2220000000000013</v>
      </c>
      <c r="I53" s="4">
        <f t="shared" si="2"/>
        <v>18.510999999999999</v>
      </c>
    </row>
    <row r="54" spans="1:9">
      <c r="A54">
        <v>13.744</v>
      </c>
      <c r="B54">
        <v>32.927</v>
      </c>
      <c r="C54">
        <v>20.178999999999998</v>
      </c>
      <c r="D54">
        <v>-0.199931</v>
      </c>
      <c r="G54" s="3">
        <f t="shared" si="0"/>
        <v>0.10050000000000026</v>
      </c>
      <c r="H54" s="4">
        <f t="shared" si="1"/>
        <v>-9.0230000000000032</v>
      </c>
      <c r="I54" s="4">
        <f t="shared" si="2"/>
        <v>20.178999999999998</v>
      </c>
    </row>
    <row r="55" spans="1:9">
      <c r="A55">
        <v>13.744</v>
      </c>
      <c r="B55">
        <v>33.128</v>
      </c>
      <c r="C55">
        <v>21.841999999999999</v>
      </c>
      <c r="D55">
        <v>-0.19994500000000001</v>
      </c>
      <c r="G55" s="3">
        <f t="shared" si="0"/>
        <v>0.10150000000000148</v>
      </c>
      <c r="H55" s="4">
        <f t="shared" si="1"/>
        <v>-8.8220000000000027</v>
      </c>
      <c r="I55" s="4">
        <f t="shared" si="2"/>
        <v>21.841999999999999</v>
      </c>
    </row>
    <row r="56" spans="1:9">
      <c r="A56">
        <v>13.744</v>
      </c>
      <c r="B56">
        <v>33.331000000000003</v>
      </c>
      <c r="C56">
        <v>24.548999999999999</v>
      </c>
      <c r="D56">
        <v>-0.19994899999999999</v>
      </c>
      <c r="G56" s="3">
        <f t="shared" si="0"/>
        <v>0.1004999999999967</v>
      </c>
      <c r="H56" s="4">
        <f t="shared" si="1"/>
        <v>-8.6189999999999998</v>
      </c>
      <c r="I56" s="4">
        <f t="shared" si="2"/>
        <v>24.548999999999999</v>
      </c>
    </row>
    <row r="57" spans="1:9">
      <c r="A57">
        <v>13.744</v>
      </c>
      <c r="B57">
        <v>33.531999999999996</v>
      </c>
      <c r="C57">
        <v>26.998000000000001</v>
      </c>
      <c r="D57">
        <v>-0.19994899999999999</v>
      </c>
      <c r="G57" s="3">
        <f t="shared" si="0"/>
        <v>9.8500000000001364E-2</v>
      </c>
      <c r="H57" s="4">
        <f t="shared" si="1"/>
        <v>-8.4180000000000064</v>
      </c>
      <c r="I57" s="4">
        <f t="shared" si="2"/>
        <v>26.998000000000001</v>
      </c>
    </row>
    <row r="58" spans="1:9">
      <c r="A58">
        <v>13.744</v>
      </c>
      <c r="B58">
        <v>33.728999999999999</v>
      </c>
      <c r="C58">
        <v>29.600999999999999</v>
      </c>
      <c r="D58">
        <v>-0.19994200000000001</v>
      </c>
      <c r="G58" s="3">
        <f t="shared" si="0"/>
        <v>9.9499999999999034E-2</v>
      </c>
      <c r="H58" s="4">
        <f t="shared" si="1"/>
        <v>-8.2210000000000036</v>
      </c>
      <c r="I58" s="4">
        <f t="shared" si="2"/>
        <v>29.600999999999999</v>
      </c>
    </row>
    <row r="59" spans="1:9">
      <c r="A59">
        <v>13.744</v>
      </c>
      <c r="B59">
        <v>33.927999999999997</v>
      </c>
      <c r="C59">
        <v>32.308999999999997</v>
      </c>
      <c r="D59">
        <v>-0.19994600000000001</v>
      </c>
      <c r="G59" s="3">
        <f t="shared" si="0"/>
        <v>0.10100000000000264</v>
      </c>
      <c r="H59" s="4">
        <f t="shared" si="1"/>
        <v>-8.0220000000000056</v>
      </c>
      <c r="I59" s="4">
        <f t="shared" si="2"/>
        <v>32.308999999999997</v>
      </c>
    </row>
    <row r="60" spans="1:9">
      <c r="A60">
        <v>13.744</v>
      </c>
      <c r="B60">
        <v>34.130000000000003</v>
      </c>
      <c r="C60">
        <v>35.570999999999998</v>
      </c>
      <c r="D60">
        <v>-0.19995299999999999</v>
      </c>
      <c r="G60" s="3">
        <f t="shared" si="0"/>
        <v>9.9999999999997868E-2</v>
      </c>
      <c r="H60" s="4">
        <f t="shared" si="1"/>
        <v>-7.82</v>
      </c>
      <c r="I60" s="4">
        <f t="shared" si="2"/>
        <v>35.570999999999998</v>
      </c>
    </row>
    <row r="61" spans="1:9">
      <c r="A61">
        <v>13.744</v>
      </c>
      <c r="B61">
        <v>34.33</v>
      </c>
      <c r="C61">
        <v>39.621000000000002</v>
      </c>
      <c r="D61">
        <v>-0.19995099999999999</v>
      </c>
      <c r="G61" s="3">
        <f t="shared" si="0"/>
        <v>9.800000000000253E-2</v>
      </c>
      <c r="H61" s="4">
        <f t="shared" si="1"/>
        <v>-7.6200000000000045</v>
      </c>
      <c r="I61" s="4">
        <f t="shared" si="2"/>
        <v>39.621000000000002</v>
      </c>
    </row>
    <row r="62" spans="1:9">
      <c r="A62">
        <v>13.744</v>
      </c>
      <c r="B62">
        <v>34.526000000000003</v>
      </c>
      <c r="C62">
        <v>43.633000000000003</v>
      </c>
      <c r="D62">
        <v>-0.19994999999999999</v>
      </c>
      <c r="G62" s="3">
        <f t="shared" si="0"/>
        <v>9.9999999999997868E-2</v>
      </c>
      <c r="H62" s="4">
        <f t="shared" si="1"/>
        <v>-7.4239999999999995</v>
      </c>
      <c r="I62" s="4">
        <f t="shared" si="2"/>
        <v>43.633000000000003</v>
      </c>
    </row>
    <row r="63" spans="1:9">
      <c r="A63">
        <v>13.744</v>
      </c>
      <c r="B63">
        <v>34.725999999999999</v>
      </c>
      <c r="C63">
        <v>47.871000000000002</v>
      </c>
      <c r="D63">
        <v>-0.19994500000000001</v>
      </c>
      <c r="G63" s="3">
        <f t="shared" si="0"/>
        <v>0.10050000000000026</v>
      </c>
      <c r="H63" s="4">
        <f t="shared" si="1"/>
        <v>-7.2240000000000038</v>
      </c>
      <c r="I63" s="4">
        <f t="shared" si="2"/>
        <v>47.871000000000002</v>
      </c>
    </row>
    <row r="64" spans="1:9">
      <c r="A64">
        <v>13.744</v>
      </c>
      <c r="B64">
        <v>34.927</v>
      </c>
      <c r="C64">
        <v>53.296999999999997</v>
      </c>
      <c r="D64">
        <v>-0.19994100000000001</v>
      </c>
      <c r="G64" s="3">
        <f t="shared" si="0"/>
        <v>0.10050000000000026</v>
      </c>
      <c r="H64" s="4">
        <f t="shared" si="1"/>
        <v>-7.0230000000000032</v>
      </c>
      <c r="I64" s="4">
        <f t="shared" si="2"/>
        <v>53.296999999999997</v>
      </c>
    </row>
    <row r="65" spans="1:9">
      <c r="A65">
        <v>13.744</v>
      </c>
      <c r="B65">
        <v>35.128</v>
      </c>
      <c r="C65">
        <v>58.884</v>
      </c>
      <c r="D65">
        <v>-0.19994500000000001</v>
      </c>
      <c r="G65" s="3">
        <f t="shared" si="0"/>
        <v>9.9000000000000199E-2</v>
      </c>
      <c r="H65" s="4">
        <f t="shared" si="1"/>
        <v>-6.8220000000000027</v>
      </c>
      <c r="I65" s="4">
        <f t="shared" si="2"/>
        <v>58.884</v>
      </c>
    </row>
    <row r="66" spans="1:9">
      <c r="A66">
        <v>13.744</v>
      </c>
      <c r="B66">
        <v>35.326000000000001</v>
      </c>
      <c r="C66">
        <v>64.911000000000001</v>
      </c>
      <c r="D66">
        <v>-0.19994700000000001</v>
      </c>
      <c r="G66" s="3">
        <f t="shared" si="0"/>
        <v>0.10050000000000026</v>
      </c>
      <c r="H66" s="4">
        <f t="shared" si="1"/>
        <v>-6.6240000000000023</v>
      </c>
      <c r="I66" s="4">
        <f t="shared" si="2"/>
        <v>64.911000000000001</v>
      </c>
    </row>
    <row r="67" spans="1:9">
      <c r="A67">
        <v>13.744</v>
      </c>
      <c r="B67">
        <v>35.527000000000001</v>
      </c>
      <c r="C67">
        <v>71.674999999999997</v>
      </c>
      <c r="D67">
        <v>-0.19994799999999999</v>
      </c>
      <c r="G67" s="3">
        <f t="shared" si="0"/>
        <v>0.10149999999999793</v>
      </c>
      <c r="H67" s="4">
        <f t="shared" si="1"/>
        <v>-6.4230000000000018</v>
      </c>
      <c r="I67" s="4">
        <f t="shared" si="2"/>
        <v>71.674999999999997</v>
      </c>
    </row>
    <row r="68" spans="1:9">
      <c r="A68">
        <v>13.744</v>
      </c>
      <c r="B68">
        <v>35.729999999999997</v>
      </c>
      <c r="C68">
        <v>78.837000000000003</v>
      </c>
      <c r="D68">
        <v>-0.19995399999999999</v>
      </c>
      <c r="G68" s="3">
        <f t="shared" si="0"/>
        <v>0.10050000000000026</v>
      </c>
      <c r="H68" s="4">
        <f t="shared" si="1"/>
        <v>-6.220000000000006</v>
      </c>
      <c r="I68" s="4">
        <f t="shared" si="2"/>
        <v>78.837000000000003</v>
      </c>
    </row>
    <row r="69" spans="1:9">
      <c r="A69">
        <v>13.744</v>
      </c>
      <c r="B69">
        <v>35.930999999999997</v>
      </c>
      <c r="C69">
        <v>86.046999999999997</v>
      </c>
      <c r="D69">
        <v>-0.19995099999999999</v>
      </c>
      <c r="G69" s="3">
        <f t="shared" si="0"/>
        <v>9.9000000000000199E-2</v>
      </c>
      <c r="H69" s="4">
        <f t="shared" si="1"/>
        <v>-6.0190000000000055</v>
      </c>
      <c r="I69" s="4">
        <f t="shared" si="2"/>
        <v>86.046999999999997</v>
      </c>
    </row>
    <row r="70" spans="1:9">
      <c r="A70">
        <v>13.744</v>
      </c>
      <c r="B70">
        <v>36.128999999999998</v>
      </c>
      <c r="C70">
        <v>94.423000000000002</v>
      </c>
      <c r="D70">
        <v>-0.19994799999999999</v>
      </c>
      <c r="G70" s="3">
        <f t="shared" si="0"/>
        <v>0.10000000000000142</v>
      </c>
      <c r="H70" s="4">
        <f t="shared" si="1"/>
        <v>-5.8210000000000051</v>
      </c>
      <c r="I70" s="4">
        <f t="shared" si="2"/>
        <v>94.423000000000002</v>
      </c>
    </row>
    <row r="71" spans="1:9">
      <c r="A71">
        <v>13.744</v>
      </c>
      <c r="B71">
        <v>36.329000000000001</v>
      </c>
      <c r="C71">
        <v>102.611</v>
      </c>
      <c r="D71">
        <v>-0.19994400000000001</v>
      </c>
      <c r="G71" s="3">
        <f t="shared" si="0"/>
        <v>0.10050000000000026</v>
      </c>
      <c r="H71" s="4">
        <f t="shared" si="1"/>
        <v>-5.6210000000000022</v>
      </c>
      <c r="I71" s="4">
        <f t="shared" si="2"/>
        <v>102.611</v>
      </c>
    </row>
    <row r="72" spans="1:9">
      <c r="A72">
        <v>13.744</v>
      </c>
      <c r="B72">
        <v>36.53</v>
      </c>
      <c r="C72">
        <v>111.455</v>
      </c>
      <c r="D72">
        <v>-0.199958</v>
      </c>
      <c r="G72" s="3">
        <f t="shared" si="0"/>
        <v>9.9999999999997868E-2</v>
      </c>
      <c r="H72" s="4">
        <f t="shared" si="1"/>
        <v>-5.4200000000000017</v>
      </c>
      <c r="I72" s="4">
        <f t="shared" si="2"/>
        <v>111.455</v>
      </c>
    </row>
    <row r="73" spans="1:9">
      <c r="A73">
        <v>13.744</v>
      </c>
      <c r="B73">
        <v>36.729999999999997</v>
      </c>
      <c r="C73">
        <v>120.33199999999999</v>
      </c>
      <c r="D73">
        <v>-0.19995499999999999</v>
      </c>
      <c r="G73" s="3">
        <f t="shared" si="0"/>
        <v>9.8500000000001364E-2</v>
      </c>
      <c r="H73" s="4">
        <f t="shared" si="1"/>
        <v>-5.220000000000006</v>
      </c>
      <c r="I73" s="4">
        <f t="shared" si="2"/>
        <v>120.33199999999999</v>
      </c>
    </row>
    <row r="74" spans="1:9">
      <c r="A74">
        <v>13.744</v>
      </c>
      <c r="B74">
        <v>36.927</v>
      </c>
      <c r="C74">
        <v>129.29</v>
      </c>
      <c r="D74">
        <v>-0.19995099999999999</v>
      </c>
      <c r="G74" s="3">
        <f t="shared" si="0"/>
        <v>9.9499999999999034E-2</v>
      </c>
      <c r="H74" s="4">
        <f t="shared" si="1"/>
        <v>-5.0230000000000032</v>
      </c>
      <c r="I74" s="4">
        <f t="shared" si="2"/>
        <v>129.29</v>
      </c>
    </row>
    <row r="75" spans="1:9">
      <c r="A75">
        <v>13.744</v>
      </c>
      <c r="B75">
        <v>37.125999999999998</v>
      </c>
      <c r="C75">
        <v>138.542</v>
      </c>
      <c r="D75">
        <v>-0.19994500000000001</v>
      </c>
      <c r="G75" s="3">
        <f t="shared" si="0"/>
        <v>0.10050000000000026</v>
      </c>
      <c r="H75" s="4">
        <f t="shared" si="1"/>
        <v>-4.8240000000000052</v>
      </c>
      <c r="I75" s="4">
        <f t="shared" si="2"/>
        <v>138.542</v>
      </c>
    </row>
    <row r="76" spans="1:9">
      <c r="A76">
        <v>13.744</v>
      </c>
      <c r="B76">
        <v>37.326999999999998</v>
      </c>
      <c r="C76">
        <v>147.87299999999999</v>
      </c>
      <c r="D76">
        <v>-0.199957</v>
      </c>
      <c r="G76" s="3">
        <f t="shared" si="0"/>
        <v>0.10000000000000142</v>
      </c>
      <c r="H76" s="4">
        <f t="shared" si="1"/>
        <v>-4.6230000000000047</v>
      </c>
      <c r="I76" s="4">
        <f t="shared" si="2"/>
        <v>147.87299999999999</v>
      </c>
    </row>
    <row r="77" spans="1:9">
      <c r="A77">
        <v>13.744</v>
      </c>
      <c r="B77">
        <v>37.527000000000001</v>
      </c>
      <c r="C77">
        <v>156.17699999999999</v>
      </c>
      <c r="D77">
        <v>-0.19994799999999999</v>
      </c>
      <c r="G77" s="3">
        <f t="shared" si="0"/>
        <v>9.8499999999997812E-2</v>
      </c>
      <c r="H77" s="4">
        <f t="shared" si="1"/>
        <v>-4.4230000000000018</v>
      </c>
      <c r="I77" s="4">
        <f t="shared" si="2"/>
        <v>156.17699999999999</v>
      </c>
    </row>
    <row r="78" spans="1:9">
      <c r="A78">
        <v>13.744</v>
      </c>
      <c r="B78">
        <v>37.723999999999997</v>
      </c>
      <c r="C78">
        <v>164.589</v>
      </c>
      <c r="D78">
        <v>-0.19994500000000001</v>
      </c>
      <c r="G78" s="3">
        <f t="shared" si="0"/>
        <v>0.10100000000000264</v>
      </c>
      <c r="H78" s="4">
        <f t="shared" si="1"/>
        <v>-4.2260000000000062</v>
      </c>
      <c r="I78" s="4">
        <f t="shared" si="2"/>
        <v>164.589</v>
      </c>
    </row>
    <row r="79" spans="1:9">
      <c r="A79">
        <v>13.744</v>
      </c>
      <c r="B79">
        <v>37.926000000000002</v>
      </c>
      <c r="C79">
        <v>172.88200000000001</v>
      </c>
      <c r="D79">
        <v>-0.19995199999999999</v>
      </c>
      <c r="G79" s="3">
        <f t="shared" si="0"/>
        <v>0.10099999999999909</v>
      </c>
      <c r="H79" s="4">
        <f t="shared" si="1"/>
        <v>-4.0240000000000009</v>
      </c>
      <c r="I79" s="4">
        <f t="shared" si="2"/>
        <v>172.88200000000001</v>
      </c>
    </row>
    <row r="80" spans="1:9">
      <c r="A80">
        <v>13.744</v>
      </c>
      <c r="B80">
        <v>38.128</v>
      </c>
      <c r="C80">
        <v>180.51</v>
      </c>
      <c r="D80">
        <v>-0.19994700000000001</v>
      </c>
      <c r="G80" s="3">
        <f t="shared" si="0"/>
        <v>0.10099999999999909</v>
      </c>
      <c r="H80" s="4">
        <f t="shared" si="1"/>
        <v>-3.8220000000000027</v>
      </c>
      <c r="I80" s="4">
        <f t="shared" si="2"/>
        <v>180.51</v>
      </c>
    </row>
    <row r="81" spans="1:9">
      <c r="A81">
        <v>13.744</v>
      </c>
      <c r="B81">
        <v>38.33</v>
      </c>
      <c r="C81">
        <v>187.577</v>
      </c>
      <c r="D81">
        <v>-0.199958</v>
      </c>
      <c r="G81" s="3">
        <f t="shared" si="0"/>
        <v>9.9000000000000199E-2</v>
      </c>
      <c r="H81" s="4">
        <f t="shared" si="1"/>
        <v>-3.6200000000000045</v>
      </c>
      <c r="I81" s="4">
        <f t="shared" si="2"/>
        <v>187.577</v>
      </c>
    </row>
    <row r="82" spans="1:9">
      <c r="A82">
        <v>13.744</v>
      </c>
      <c r="B82">
        <v>38.527999999999999</v>
      </c>
      <c r="C82">
        <v>193.81700000000001</v>
      </c>
      <c r="D82">
        <v>-0.19994999999999999</v>
      </c>
      <c r="G82" s="3">
        <f t="shared" si="0"/>
        <v>0.10000000000000142</v>
      </c>
      <c r="H82" s="4">
        <f t="shared" si="1"/>
        <v>-3.4220000000000041</v>
      </c>
      <c r="I82" s="4">
        <f t="shared" si="2"/>
        <v>193.81700000000001</v>
      </c>
    </row>
    <row r="83" spans="1:9">
      <c r="A83">
        <v>13.744</v>
      </c>
      <c r="B83">
        <v>38.728000000000002</v>
      </c>
      <c r="C83">
        <v>199.851</v>
      </c>
      <c r="D83">
        <v>-0.19995599999999999</v>
      </c>
      <c r="G83" s="3">
        <f t="shared" si="0"/>
        <v>0.10099999999999909</v>
      </c>
      <c r="H83" s="4">
        <f t="shared" si="1"/>
        <v>-3.2220000000000013</v>
      </c>
      <c r="I83" s="4">
        <f t="shared" si="2"/>
        <v>199.851</v>
      </c>
    </row>
    <row r="84" spans="1:9">
      <c r="A84">
        <v>13.744</v>
      </c>
      <c r="B84">
        <v>38.93</v>
      </c>
      <c r="C84">
        <v>205.404</v>
      </c>
      <c r="D84">
        <v>-0.199937</v>
      </c>
      <c r="G84" s="3">
        <f t="shared" ref="G84:G147" si="3">(H85-H84)/2</f>
        <v>0.10000000000000142</v>
      </c>
      <c r="H84" s="4">
        <f t="shared" ref="H84:H147" si="4">B84-$I$1</f>
        <v>-3.0200000000000031</v>
      </c>
      <c r="I84" s="4">
        <f t="shared" ref="I84:I147" si="5">C84</f>
        <v>205.404</v>
      </c>
    </row>
    <row r="85" spans="1:9">
      <c r="A85">
        <v>13.744</v>
      </c>
      <c r="B85">
        <v>39.130000000000003</v>
      </c>
      <c r="C85">
        <v>209.81399999999999</v>
      </c>
      <c r="D85">
        <v>-0.19994999999999999</v>
      </c>
      <c r="G85" s="3">
        <f t="shared" si="3"/>
        <v>9.8499999999997812E-2</v>
      </c>
      <c r="H85" s="4">
        <f t="shared" si="4"/>
        <v>-2.8200000000000003</v>
      </c>
      <c r="I85" s="4">
        <f t="shared" si="5"/>
        <v>209.81399999999999</v>
      </c>
    </row>
    <row r="86" spans="1:9">
      <c r="A86">
        <v>13.744</v>
      </c>
      <c r="B86">
        <v>39.326999999999998</v>
      </c>
      <c r="C86">
        <v>213.79900000000001</v>
      </c>
      <c r="D86">
        <v>-0.19995099999999999</v>
      </c>
      <c r="G86" s="3">
        <f t="shared" si="3"/>
        <v>9.9500000000002586E-2</v>
      </c>
      <c r="H86" s="4">
        <f t="shared" si="4"/>
        <v>-2.6230000000000047</v>
      </c>
      <c r="I86" s="4">
        <f t="shared" si="5"/>
        <v>213.79900000000001</v>
      </c>
    </row>
    <row r="87" spans="1:9">
      <c r="A87">
        <v>13.744</v>
      </c>
      <c r="B87">
        <v>39.526000000000003</v>
      </c>
      <c r="C87">
        <v>217.666</v>
      </c>
      <c r="D87">
        <v>-0.19995499999999999</v>
      </c>
      <c r="G87" s="3">
        <f t="shared" si="3"/>
        <v>0.1004999999999967</v>
      </c>
      <c r="H87" s="4">
        <f t="shared" si="4"/>
        <v>-2.4239999999999995</v>
      </c>
      <c r="I87" s="4">
        <f t="shared" si="5"/>
        <v>217.666</v>
      </c>
    </row>
    <row r="88" spans="1:9">
      <c r="A88">
        <v>13.744</v>
      </c>
      <c r="B88">
        <v>39.726999999999997</v>
      </c>
      <c r="C88">
        <v>220.40199999999999</v>
      </c>
      <c r="D88">
        <v>-0.19994000000000001</v>
      </c>
      <c r="G88" s="3">
        <f t="shared" si="3"/>
        <v>0.10000000000000142</v>
      </c>
      <c r="H88" s="4">
        <f t="shared" si="4"/>
        <v>-2.2230000000000061</v>
      </c>
      <c r="I88" s="4">
        <f t="shared" si="5"/>
        <v>220.40199999999999</v>
      </c>
    </row>
    <row r="89" spans="1:9">
      <c r="A89">
        <v>13.744</v>
      </c>
      <c r="B89">
        <v>39.927</v>
      </c>
      <c r="C89">
        <v>223.042</v>
      </c>
      <c r="D89">
        <v>-0.199938</v>
      </c>
      <c r="G89" s="3">
        <f t="shared" si="3"/>
        <v>9.8500000000001364E-2</v>
      </c>
      <c r="H89" s="4">
        <f t="shared" si="4"/>
        <v>-2.0230000000000032</v>
      </c>
      <c r="I89" s="4">
        <f t="shared" si="5"/>
        <v>223.042</v>
      </c>
    </row>
    <row r="90" spans="1:9">
      <c r="A90">
        <v>13.744</v>
      </c>
      <c r="B90">
        <v>40.124000000000002</v>
      </c>
      <c r="C90">
        <v>224.84100000000001</v>
      </c>
      <c r="D90">
        <v>-0.19995099999999999</v>
      </c>
      <c r="G90" s="3">
        <f t="shared" si="3"/>
        <v>0.10050000000000026</v>
      </c>
      <c r="H90" s="4">
        <f t="shared" si="4"/>
        <v>-1.8260000000000005</v>
      </c>
      <c r="I90" s="4">
        <f t="shared" si="5"/>
        <v>224.84100000000001</v>
      </c>
    </row>
    <row r="91" spans="1:9">
      <c r="A91">
        <v>13.744</v>
      </c>
      <c r="B91">
        <v>40.325000000000003</v>
      </c>
      <c r="C91">
        <v>226.59700000000001</v>
      </c>
      <c r="D91">
        <v>-0.199957</v>
      </c>
      <c r="G91" s="3">
        <f t="shared" si="3"/>
        <v>0.10149999999999793</v>
      </c>
      <c r="H91" s="4">
        <f t="shared" si="4"/>
        <v>-1.625</v>
      </c>
      <c r="I91" s="4">
        <f t="shared" si="5"/>
        <v>226.59700000000001</v>
      </c>
    </row>
    <row r="92" spans="1:9">
      <c r="A92">
        <v>13.744</v>
      </c>
      <c r="B92">
        <v>40.527999999999999</v>
      </c>
      <c r="C92">
        <v>228.15600000000001</v>
      </c>
      <c r="D92">
        <v>-0.19994999999999999</v>
      </c>
      <c r="G92" s="3">
        <f t="shared" si="3"/>
        <v>0.10099999999999909</v>
      </c>
      <c r="H92" s="4">
        <f t="shared" si="4"/>
        <v>-1.4220000000000041</v>
      </c>
      <c r="I92" s="4">
        <f t="shared" si="5"/>
        <v>228.15600000000001</v>
      </c>
    </row>
    <row r="93" spans="1:9">
      <c r="A93">
        <v>13.744</v>
      </c>
      <c r="B93">
        <v>40.729999999999997</v>
      </c>
      <c r="C93">
        <v>229.42500000000001</v>
      </c>
      <c r="D93">
        <v>-0.19994500000000001</v>
      </c>
      <c r="G93" s="3">
        <f t="shared" si="3"/>
        <v>9.9000000000000199E-2</v>
      </c>
      <c r="H93" s="4">
        <f t="shared" si="4"/>
        <v>-1.220000000000006</v>
      </c>
      <c r="I93" s="4">
        <f t="shared" si="5"/>
        <v>229.42500000000001</v>
      </c>
    </row>
    <row r="94" spans="1:9">
      <c r="A94">
        <v>13.744</v>
      </c>
      <c r="B94">
        <v>40.927999999999997</v>
      </c>
      <c r="C94">
        <v>229.81100000000001</v>
      </c>
      <c r="D94">
        <v>-0.199957</v>
      </c>
      <c r="G94" s="3">
        <f t="shared" si="3"/>
        <v>0.10000000000000142</v>
      </c>
      <c r="H94" s="4">
        <f t="shared" si="4"/>
        <v>-1.0220000000000056</v>
      </c>
      <c r="I94" s="4">
        <f t="shared" si="5"/>
        <v>229.81100000000001</v>
      </c>
    </row>
    <row r="95" spans="1:9">
      <c r="A95">
        <v>13.744</v>
      </c>
      <c r="B95">
        <v>41.128</v>
      </c>
      <c r="C95">
        <v>230.333</v>
      </c>
      <c r="D95">
        <v>-0.19994400000000001</v>
      </c>
      <c r="G95" s="3">
        <f t="shared" si="3"/>
        <v>0.10099999999999909</v>
      </c>
      <c r="H95" s="4">
        <f t="shared" si="4"/>
        <v>-0.82200000000000273</v>
      </c>
      <c r="I95" s="4">
        <f t="shared" si="5"/>
        <v>230.333</v>
      </c>
    </row>
    <row r="96" spans="1:9">
      <c r="A96">
        <v>13.744</v>
      </c>
      <c r="B96">
        <v>41.33</v>
      </c>
      <c r="C96">
        <v>230.79400000000001</v>
      </c>
      <c r="D96">
        <v>-0.19994999999999999</v>
      </c>
      <c r="G96" s="3">
        <f t="shared" si="3"/>
        <v>0.10050000000000026</v>
      </c>
      <c r="H96" s="4">
        <f t="shared" si="4"/>
        <v>-0.62000000000000455</v>
      </c>
      <c r="I96" s="4">
        <f t="shared" si="5"/>
        <v>230.79400000000001</v>
      </c>
    </row>
    <row r="97" spans="1:9">
      <c r="A97">
        <v>13.744</v>
      </c>
      <c r="B97">
        <v>41.530999999999999</v>
      </c>
      <c r="C97">
        <v>231.15</v>
      </c>
      <c r="D97">
        <v>-0.199932</v>
      </c>
      <c r="G97" s="3">
        <f t="shared" si="3"/>
        <v>9.9000000000000199E-2</v>
      </c>
      <c r="H97" s="4">
        <f t="shared" si="4"/>
        <v>-0.41900000000000404</v>
      </c>
      <c r="I97" s="4">
        <f t="shared" si="5"/>
        <v>231.15</v>
      </c>
    </row>
    <row r="98" spans="1:9">
      <c r="A98">
        <v>13.744</v>
      </c>
      <c r="B98">
        <v>41.728999999999999</v>
      </c>
      <c r="C98">
        <v>231.43799999999999</v>
      </c>
      <c r="D98">
        <v>-0.19994799999999999</v>
      </c>
      <c r="G98" s="3">
        <f t="shared" si="3"/>
        <v>9.8500000000001364E-2</v>
      </c>
      <c r="H98" s="4">
        <f t="shared" si="4"/>
        <v>-0.22100000000000364</v>
      </c>
      <c r="I98" s="4">
        <f t="shared" si="5"/>
        <v>231.43799999999999</v>
      </c>
    </row>
    <row r="99" spans="1:9">
      <c r="A99">
        <v>13.744</v>
      </c>
      <c r="B99">
        <v>41.926000000000002</v>
      </c>
      <c r="C99">
        <v>231.64400000000001</v>
      </c>
      <c r="D99">
        <v>-0.19994899999999999</v>
      </c>
      <c r="G99" s="3">
        <f t="shared" si="3"/>
        <v>0.10050000000000026</v>
      </c>
      <c r="H99" s="4">
        <f t="shared" si="4"/>
        <v>-2.4000000000000909E-2</v>
      </c>
      <c r="I99" s="4">
        <f t="shared" si="5"/>
        <v>231.64400000000001</v>
      </c>
    </row>
    <row r="100" spans="1:9">
      <c r="A100">
        <v>13.744</v>
      </c>
      <c r="B100">
        <v>42.127000000000002</v>
      </c>
      <c r="C100">
        <v>231.792</v>
      </c>
      <c r="D100">
        <v>-0.19994100000000001</v>
      </c>
      <c r="G100" s="3">
        <f t="shared" si="3"/>
        <v>9.9999999999997868E-2</v>
      </c>
      <c r="H100" s="4">
        <f t="shared" si="4"/>
        <v>0.1769999999999996</v>
      </c>
      <c r="I100" s="4">
        <f t="shared" si="5"/>
        <v>231.792</v>
      </c>
    </row>
    <row r="101" spans="1:9">
      <c r="A101">
        <v>13.744</v>
      </c>
      <c r="B101">
        <v>42.326999999999998</v>
      </c>
      <c r="C101">
        <v>231.87899999999999</v>
      </c>
      <c r="D101">
        <v>-0.199931</v>
      </c>
      <c r="G101" s="3">
        <f t="shared" si="3"/>
        <v>9.9000000000000199E-2</v>
      </c>
      <c r="H101" s="4">
        <f t="shared" si="4"/>
        <v>0.37699999999999534</v>
      </c>
      <c r="I101" s="4">
        <f t="shared" si="5"/>
        <v>231.87899999999999</v>
      </c>
    </row>
    <row r="102" spans="1:9">
      <c r="A102">
        <v>13.744</v>
      </c>
      <c r="B102">
        <v>42.524999999999999</v>
      </c>
      <c r="C102">
        <v>231.91499999999999</v>
      </c>
      <c r="D102">
        <v>-0.19994799999999999</v>
      </c>
      <c r="G102" s="3">
        <f t="shared" si="3"/>
        <v>0.10000000000000142</v>
      </c>
      <c r="H102" s="4">
        <f t="shared" si="4"/>
        <v>0.57499999999999574</v>
      </c>
      <c r="I102" s="4">
        <f t="shared" si="5"/>
        <v>231.91499999999999</v>
      </c>
    </row>
    <row r="103" spans="1:9">
      <c r="A103">
        <v>13.744</v>
      </c>
      <c r="B103">
        <v>42.725000000000001</v>
      </c>
      <c r="C103">
        <v>231.87700000000001</v>
      </c>
      <c r="D103">
        <v>-0.19993900000000001</v>
      </c>
      <c r="G103" s="3">
        <f t="shared" si="3"/>
        <v>0.10149999999999793</v>
      </c>
      <c r="H103" s="4">
        <f t="shared" si="4"/>
        <v>0.77499999999999858</v>
      </c>
      <c r="I103" s="4">
        <f t="shared" si="5"/>
        <v>231.87700000000001</v>
      </c>
    </row>
    <row r="104" spans="1:9">
      <c r="A104">
        <v>13.744</v>
      </c>
      <c r="B104">
        <v>42.927999999999997</v>
      </c>
      <c r="C104">
        <v>231.70099999999999</v>
      </c>
      <c r="D104">
        <v>-0.199936</v>
      </c>
      <c r="G104" s="3">
        <f t="shared" si="3"/>
        <v>0.10100000000000264</v>
      </c>
      <c r="H104" s="4">
        <f t="shared" si="4"/>
        <v>0.97799999999999443</v>
      </c>
      <c r="I104" s="4">
        <f t="shared" si="5"/>
        <v>231.70099999999999</v>
      </c>
    </row>
    <row r="105" spans="1:9">
      <c r="A105">
        <v>13.744</v>
      </c>
      <c r="B105">
        <v>43.13</v>
      </c>
      <c r="C105">
        <v>231.42400000000001</v>
      </c>
      <c r="D105">
        <v>-0.19994700000000001</v>
      </c>
      <c r="G105" s="3">
        <f t="shared" si="3"/>
        <v>9.9499999999999034E-2</v>
      </c>
      <c r="H105" s="4">
        <f t="shared" si="4"/>
        <v>1.1799999999999997</v>
      </c>
      <c r="I105" s="4">
        <f t="shared" si="5"/>
        <v>231.42400000000001</v>
      </c>
    </row>
    <row r="106" spans="1:9">
      <c r="A106">
        <v>13.744</v>
      </c>
      <c r="B106">
        <v>43.329000000000001</v>
      </c>
      <c r="C106">
        <v>230.96799999999999</v>
      </c>
      <c r="D106">
        <v>-0.19995199999999999</v>
      </c>
      <c r="G106" s="3">
        <f t="shared" si="3"/>
        <v>9.9499999999999034E-2</v>
      </c>
      <c r="H106" s="4">
        <f t="shared" si="4"/>
        <v>1.3789999999999978</v>
      </c>
      <c r="I106" s="4">
        <f t="shared" si="5"/>
        <v>230.96799999999999</v>
      </c>
    </row>
    <row r="107" spans="1:9">
      <c r="A107">
        <v>13.744</v>
      </c>
      <c r="B107">
        <v>43.527999999999999</v>
      </c>
      <c r="C107">
        <v>229.69300000000001</v>
      </c>
      <c r="D107">
        <v>-0.19994600000000001</v>
      </c>
      <c r="G107" s="3">
        <f t="shared" si="3"/>
        <v>0.10099999999999909</v>
      </c>
      <c r="H107" s="4">
        <f t="shared" si="4"/>
        <v>1.5779999999999959</v>
      </c>
      <c r="I107" s="4">
        <f t="shared" si="5"/>
        <v>229.69300000000001</v>
      </c>
    </row>
    <row r="108" spans="1:9">
      <c r="A108">
        <v>13.744</v>
      </c>
      <c r="B108">
        <v>43.73</v>
      </c>
      <c r="C108">
        <v>228.46</v>
      </c>
      <c r="D108">
        <v>-0.19994999999999999</v>
      </c>
      <c r="G108" s="3">
        <f t="shared" si="3"/>
        <v>0.10050000000000026</v>
      </c>
      <c r="H108" s="4">
        <f t="shared" si="4"/>
        <v>1.779999999999994</v>
      </c>
      <c r="I108" s="4">
        <f t="shared" si="5"/>
        <v>228.46</v>
      </c>
    </row>
    <row r="109" spans="1:9">
      <c r="A109">
        <v>13.744</v>
      </c>
      <c r="B109">
        <v>43.930999999999997</v>
      </c>
      <c r="C109">
        <v>227.042</v>
      </c>
      <c r="D109">
        <v>-0.19995399999999999</v>
      </c>
      <c r="G109" s="3">
        <f t="shared" si="3"/>
        <v>9.9500000000002586E-2</v>
      </c>
      <c r="H109" s="4">
        <f t="shared" si="4"/>
        <v>1.9809999999999945</v>
      </c>
      <c r="I109" s="4">
        <f t="shared" si="5"/>
        <v>227.042</v>
      </c>
    </row>
    <row r="110" spans="1:9">
      <c r="A110">
        <v>13.744</v>
      </c>
      <c r="B110">
        <v>44.13</v>
      </c>
      <c r="C110">
        <v>225.233</v>
      </c>
      <c r="D110">
        <v>-0.19994600000000001</v>
      </c>
      <c r="G110" s="3">
        <f t="shared" si="3"/>
        <v>9.9000000000000199E-2</v>
      </c>
      <c r="H110" s="4">
        <f t="shared" si="4"/>
        <v>2.1799999999999997</v>
      </c>
      <c r="I110" s="4">
        <f t="shared" si="5"/>
        <v>225.233</v>
      </c>
    </row>
    <row r="111" spans="1:9">
      <c r="A111">
        <v>13.744</v>
      </c>
      <c r="B111">
        <v>44.328000000000003</v>
      </c>
      <c r="C111">
        <v>222.53299999999999</v>
      </c>
      <c r="D111">
        <v>-0.19994100000000001</v>
      </c>
      <c r="G111" s="3">
        <f t="shared" si="3"/>
        <v>0.10050000000000026</v>
      </c>
      <c r="H111" s="4">
        <f t="shared" si="4"/>
        <v>2.3780000000000001</v>
      </c>
      <c r="I111" s="4">
        <f t="shared" si="5"/>
        <v>222.53299999999999</v>
      </c>
    </row>
    <row r="112" spans="1:9">
      <c r="A112">
        <v>13.744</v>
      </c>
      <c r="B112">
        <v>44.529000000000003</v>
      </c>
      <c r="C112">
        <v>219.63800000000001</v>
      </c>
      <c r="D112">
        <v>-0.19994500000000001</v>
      </c>
      <c r="G112" s="3">
        <f t="shared" si="3"/>
        <v>9.9999999999997868E-2</v>
      </c>
      <c r="H112" s="4">
        <f t="shared" si="4"/>
        <v>2.5790000000000006</v>
      </c>
      <c r="I112" s="4">
        <f t="shared" si="5"/>
        <v>219.63800000000001</v>
      </c>
    </row>
    <row r="113" spans="1:9">
      <c r="A113">
        <v>13.744</v>
      </c>
      <c r="B113">
        <v>44.728999999999999</v>
      </c>
      <c r="C113">
        <v>215.71600000000001</v>
      </c>
      <c r="D113">
        <v>-0.19994899999999999</v>
      </c>
      <c r="G113" s="3">
        <f t="shared" si="3"/>
        <v>9.8500000000001364E-2</v>
      </c>
      <c r="H113" s="4">
        <f t="shared" si="4"/>
        <v>2.7789999999999964</v>
      </c>
      <c r="I113" s="4">
        <f t="shared" si="5"/>
        <v>215.71600000000001</v>
      </c>
    </row>
    <row r="114" spans="1:9">
      <c r="A114">
        <v>13.744</v>
      </c>
      <c r="B114">
        <v>44.926000000000002</v>
      </c>
      <c r="C114">
        <v>211.95699999999999</v>
      </c>
      <c r="D114">
        <v>-0.19994600000000001</v>
      </c>
      <c r="G114" s="3">
        <f t="shared" si="3"/>
        <v>9.9999999999997868E-2</v>
      </c>
      <c r="H114" s="4">
        <f t="shared" si="4"/>
        <v>2.9759999999999991</v>
      </c>
      <c r="I114" s="4">
        <f t="shared" si="5"/>
        <v>211.95699999999999</v>
      </c>
    </row>
    <row r="115" spans="1:9">
      <c r="A115">
        <v>13.744</v>
      </c>
      <c r="B115">
        <v>45.125999999999998</v>
      </c>
      <c r="C115">
        <v>206.77600000000001</v>
      </c>
      <c r="D115">
        <v>-0.19992599999999999</v>
      </c>
      <c r="G115" s="3">
        <f t="shared" si="3"/>
        <v>0.10100000000000264</v>
      </c>
      <c r="H115" s="4">
        <f t="shared" si="4"/>
        <v>3.1759999999999948</v>
      </c>
      <c r="I115" s="4">
        <f t="shared" si="5"/>
        <v>206.77600000000001</v>
      </c>
    </row>
    <row r="116" spans="1:9">
      <c r="A116">
        <v>13.744</v>
      </c>
      <c r="B116">
        <v>45.328000000000003</v>
      </c>
      <c r="C116">
        <v>201.33500000000001</v>
      </c>
      <c r="D116">
        <v>-0.19994400000000001</v>
      </c>
      <c r="G116" s="3">
        <f t="shared" si="3"/>
        <v>0.10099999999999909</v>
      </c>
      <c r="H116" s="4">
        <f t="shared" si="4"/>
        <v>3.3780000000000001</v>
      </c>
      <c r="I116" s="4">
        <f t="shared" si="5"/>
        <v>201.33500000000001</v>
      </c>
    </row>
    <row r="117" spans="1:9">
      <c r="A117">
        <v>13.744</v>
      </c>
      <c r="B117">
        <v>45.53</v>
      </c>
      <c r="C117">
        <v>195.34</v>
      </c>
      <c r="D117">
        <v>-0.19994400000000001</v>
      </c>
      <c r="G117" s="3">
        <f t="shared" si="3"/>
        <v>9.9499999999999034E-2</v>
      </c>
      <c r="H117" s="4">
        <f t="shared" si="4"/>
        <v>3.5799999999999983</v>
      </c>
      <c r="I117" s="4">
        <f t="shared" si="5"/>
        <v>195.34</v>
      </c>
    </row>
    <row r="118" spans="1:9">
      <c r="A118">
        <v>13.744</v>
      </c>
      <c r="B118">
        <v>45.728999999999999</v>
      </c>
      <c r="C118">
        <v>188.91800000000001</v>
      </c>
      <c r="D118">
        <v>-0.19994100000000001</v>
      </c>
      <c r="G118" s="3">
        <f t="shared" si="3"/>
        <v>9.9499999999999034E-2</v>
      </c>
      <c r="H118" s="4">
        <f t="shared" si="4"/>
        <v>3.7789999999999964</v>
      </c>
      <c r="I118" s="4">
        <f t="shared" si="5"/>
        <v>188.91800000000001</v>
      </c>
    </row>
    <row r="119" spans="1:9">
      <c r="A119">
        <v>13.744</v>
      </c>
      <c r="B119">
        <v>45.927999999999997</v>
      </c>
      <c r="C119">
        <v>181.52600000000001</v>
      </c>
      <c r="D119">
        <v>-0.19995399999999999</v>
      </c>
      <c r="G119" s="3">
        <f t="shared" si="3"/>
        <v>0.10100000000000264</v>
      </c>
      <c r="H119" s="4">
        <f t="shared" si="4"/>
        <v>3.9779999999999944</v>
      </c>
      <c r="I119" s="4">
        <f t="shared" si="5"/>
        <v>181.52600000000001</v>
      </c>
    </row>
    <row r="120" spans="1:9">
      <c r="A120">
        <v>13.744</v>
      </c>
      <c r="B120">
        <v>46.13</v>
      </c>
      <c r="C120">
        <v>173.60300000000001</v>
      </c>
      <c r="D120">
        <v>-0.19994799999999999</v>
      </c>
      <c r="G120" s="3">
        <f t="shared" si="3"/>
        <v>0.10099999999999909</v>
      </c>
      <c r="H120" s="4">
        <f t="shared" si="4"/>
        <v>4.18</v>
      </c>
      <c r="I120" s="4">
        <f t="shared" si="5"/>
        <v>173.60300000000001</v>
      </c>
    </row>
    <row r="121" spans="1:9">
      <c r="A121">
        <v>13.744</v>
      </c>
      <c r="B121">
        <v>46.332000000000001</v>
      </c>
      <c r="C121">
        <v>165.59</v>
      </c>
      <c r="D121">
        <v>-0.19994600000000001</v>
      </c>
      <c r="G121" s="3">
        <f t="shared" si="3"/>
        <v>9.9000000000000199E-2</v>
      </c>
      <c r="H121" s="4">
        <f t="shared" si="4"/>
        <v>4.3819999999999979</v>
      </c>
      <c r="I121" s="4">
        <f t="shared" si="5"/>
        <v>165.59</v>
      </c>
    </row>
    <row r="122" spans="1:9">
      <c r="A122">
        <v>13.744</v>
      </c>
      <c r="B122">
        <v>46.53</v>
      </c>
      <c r="C122">
        <v>156.85400000000001</v>
      </c>
      <c r="D122">
        <v>-0.199958</v>
      </c>
      <c r="G122" s="3">
        <f t="shared" si="3"/>
        <v>9.9000000000000199E-2</v>
      </c>
      <c r="H122" s="4">
        <f t="shared" si="4"/>
        <v>4.5799999999999983</v>
      </c>
      <c r="I122" s="4">
        <f t="shared" si="5"/>
        <v>156.85400000000001</v>
      </c>
    </row>
    <row r="123" spans="1:9">
      <c r="A123">
        <v>13.744</v>
      </c>
      <c r="B123">
        <v>46.728000000000002</v>
      </c>
      <c r="C123">
        <v>148.113</v>
      </c>
      <c r="D123">
        <v>-0.19994899999999999</v>
      </c>
      <c r="G123" s="3">
        <f t="shared" si="3"/>
        <v>0.10050000000000026</v>
      </c>
      <c r="H123" s="4">
        <f t="shared" si="4"/>
        <v>4.7779999999999987</v>
      </c>
      <c r="I123" s="4">
        <f t="shared" si="5"/>
        <v>148.113</v>
      </c>
    </row>
    <row r="124" spans="1:9">
      <c r="A124">
        <v>13.744</v>
      </c>
      <c r="B124">
        <v>46.929000000000002</v>
      </c>
      <c r="C124">
        <v>138.905</v>
      </c>
      <c r="D124">
        <v>-0.19994500000000001</v>
      </c>
      <c r="G124" s="3">
        <f t="shared" si="3"/>
        <v>9.9999999999997868E-2</v>
      </c>
      <c r="H124" s="4">
        <f t="shared" si="4"/>
        <v>4.9789999999999992</v>
      </c>
      <c r="I124" s="4">
        <f t="shared" si="5"/>
        <v>138.905</v>
      </c>
    </row>
    <row r="125" spans="1:9">
      <c r="A125">
        <v>13.744</v>
      </c>
      <c r="B125">
        <v>47.128999999999998</v>
      </c>
      <c r="C125">
        <v>129.874</v>
      </c>
      <c r="D125">
        <v>-0.19995399999999999</v>
      </c>
      <c r="G125" s="3">
        <f t="shared" si="3"/>
        <v>9.9000000000000199E-2</v>
      </c>
      <c r="H125" s="4">
        <f t="shared" si="4"/>
        <v>5.1789999999999949</v>
      </c>
      <c r="I125" s="4">
        <f t="shared" si="5"/>
        <v>129.874</v>
      </c>
    </row>
    <row r="126" spans="1:9">
      <c r="A126">
        <v>13.744</v>
      </c>
      <c r="B126">
        <v>47.326999999999998</v>
      </c>
      <c r="C126">
        <v>120.746</v>
      </c>
      <c r="D126">
        <v>-0.19994799999999999</v>
      </c>
      <c r="G126" s="3">
        <f t="shared" si="3"/>
        <v>9.9000000000000199E-2</v>
      </c>
      <c r="H126" s="4">
        <f t="shared" si="4"/>
        <v>5.3769999999999953</v>
      </c>
      <c r="I126" s="4">
        <f t="shared" si="5"/>
        <v>120.746</v>
      </c>
    </row>
    <row r="127" spans="1:9">
      <c r="A127">
        <v>13.744</v>
      </c>
      <c r="B127">
        <v>47.524999999999999</v>
      </c>
      <c r="C127">
        <v>111.229</v>
      </c>
      <c r="D127">
        <v>-0.19994999999999999</v>
      </c>
      <c r="G127" s="3">
        <f t="shared" si="3"/>
        <v>0.10099999999999909</v>
      </c>
      <c r="H127" s="4">
        <f t="shared" si="4"/>
        <v>5.5749999999999957</v>
      </c>
      <c r="I127" s="4">
        <f t="shared" si="5"/>
        <v>111.229</v>
      </c>
    </row>
    <row r="128" spans="1:9">
      <c r="A128">
        <v>13.744</v>
      </c>
      <c r="B128">
        <v>47.726999999999997</v>
      </c>
      <c r="C128">
        <v>102.792</v>
      </c>
      <c r="D128">
        <v>-0.19995399999999999</v>
      </c>
      <c r="G128" s="3">
        <f t="shared" si="3"/>
        <v>0.10100000000000264</v>
      </c>
      <c r="H128" s="4">
        <f t="shared" si="4"/>
        <v>5.7769999999999939</v>
      </c>
      <c r="I128" s="4">
        <f t="shared" si="5"/>
        <v>102.792</v>
      </c>
    </row>
    <row r="129" spans="1:9">
      <c r="A129">
        <v>13.744</v>
      </c>
      <c r="B129">
        <v>47.929000000000002</v>
      </c>
      <c r="C129">
        <v>93.984999999999999</v>
      </c>
      <c r="D129">
        <v>-0.199932</v>
      </c>
      <c r="G129" s="3">
        <f t="shared" si="3"/>
        <v>9.9999999999997868E-2</v>
      </c>
      <c r="H129" s="4">
        <f t="shared" si="4"/>
        <v>5.9789999999999992</v>
      </c>
      <c r="I129" s="4">
        <f t="shared" si="5"/>
        <v>93.984999999999999</v>
      </c>
    </row>
    <row r="130" spans="1:9">
      <c r="A130">
        <v>13.744</v>
      </c>
      <c r="B130">
        <v>48.128999999999998</v>
      </c>
      <c r="C130">
        <v>85.724999999999994</v>
      </c>
      <c r="D130">
        <v>-0.19993900000000001</v>
      </c>
      <c r="G130" s="3">
        <f t="shared" si="3"/>
        <v>9.9500000000002586E-2</v>
      </c>
      <c r="H130" s="4">
        <f t="shared" si="4"/>
        <v>6.1789999999999949</v>
      </c>
      <c r="I130" s="4">
        <f t="shared" si="5"/>
        <v>85.724999999999994</v>
      </c>
    </row>
    <row r="131" spans="1:9">
      <c r="A131">
        <v>13.744</v>
      </c>
      <c r="B131">
        <v>48.328000000000003</v>
      </c>
      <c r="C131">
        <v>78.55</v>
      </c>
      <c r="D131">
        <v>-0.19994600000000001</v>
      </c>
      <c r="G131" s="3">
        <f t="shared" si="3"/>
        <v>0.10099999999999909</v>
      </c>
      <c r="H131" s="4">
        <f t="shared" si="4"/>
        <v>6.3780000000000001</v>
      </c>
      <c r="I131" s="4">
        <f t="shared" si="5"/>
        <v>78.55</v>
      </c>
    </row>
    <row r="132" spans="1:9">
      <c r="A132">
        <v>13.744</v>
      </c>
      <c r="B132">
        <v>48.53</v>
      </c>
      <c r="C132">
        <v>70.986000000000004</v>
      </c>
      <c r="D132">
        <v>-0.199934</v>
      </c>
      <c r="G132" s="3">
        <f t="shared" si="3"/>
        <v>0.10050000000000026</v>
      </c>
      <c r="H132" s="4">
        <f t="shared" si="4"/>
        <v>6.5799999999999983</v>
      </c>
      <c r="I132" s="4">
        <f t="shared" si="5"/>
        <v>70.986000000000004</v>
      </c>
    </row>
    <row r="133" spans="1:9">
      <c r="A133">
        <v>13.744</v>
      </c>
      <c r="B133">
        <v>48.731000000000002</v>
      </c>
      <c r="C133">
        <v>64.528000000000006</v>
      </c>
      <c r="D133">
        <v>-0.19994600000000001</v>
      </c>
      <c r="G133" s="3">
        <f t="shared" si="3"/>
        <v>9.9499999999999034E-2</v>
      </c>
      <c r="H133" s="4">
        <f t="shared" si="4"/>
        <v>6.7809999999999988</v>
      </c>
      <c r="I133" s="4">
        <f t="shared" si="5"/>
        <v>64.528000000000006</v>
      </c>
    </row>
    <row r="134" spans="1:9">
      <c r="A134">
        <v>13.744</v>
      </c>
      <c r="B134">
        <v>48.93</v>
      </c>
      <c r="C134">
        <v>58.723999999999997</v>
      </c>
      <c r="D134">
        <v>-0.19994600000000001</v>
      </c>
      <c r="G134" s="3">
        <f t="shared" si="3"/>
        <v>9.9000000000000199E-2</v>
      </c>
      <c r="H134" s="4">
        <f t="shared" si="4"/>
        <v>6.9799999999999969</v>
      </c>
      <c r="I134" s="4">
        <f t="shared" si="5"/>
        <v>58.723999999999997</v>
      </c>
    </row>
    <row r="135" spans="1:9">
      <c r="A135">
        <v>13.744</v>
      </c>
      <c r="B135">
        <v>49.128</v>
      </c>
      <c r="C135">
        <v>52.911999999999999</v>
      </c>
      <c r="D135">
        <v>-0.19994600000000001</v>
      </c>
      <c r="G135" s="3">
        <f t="shared" si="3"/>
        <v>0.10099999999999909</v>
      </c>
      <c r="H135" s="4">
        <f t="shared" si="4"/>
        <v>7.1779999999999973</v>
      </c>
      <c r="I135" s="4">
        <f t="shared" si="5"/>
        <v>52.911999999999999</v>
      </c>
    </row>
    <row r="136" spans="1:9">
      <c r="A136">
        <v>13.744</v>
      </c>
      <c r="B136">
        <v>49.33</v>
      </c>
      <c r="C136">
        <v>47.832999999999998</v>
      </c>
      <c r="D136">
        <v>-0.19994100000000001</v>
      </c>
      <c r="G136" s="3">
        <f t="shared" si="3"/>
        <v>0.10000000000000142</v>
      </c>
      <c r="H136" s="4">
        <f t="shared" si="4"/>
        <v>7.3799999999999955</v>
      </c>
      <c r="I136" s="4">
        <f t="shared" si="5"/>
        <v>47.832999999999998</v>
      </c>
    </row>
    <row r="137" spans="1:9">
      <c r="A137">
        <v>13.744</v>
      </c>
      <c r="B137">
        <v>49.53</v>
      </c>
      <c r="C137">
        <v>43.204999999999998</v>
      </c>
      <c r="D137">
        <v>-0.19993</v>
      </c>
      <c r="G137" s="3">
        <f t="shared" si="3"/>
        <v>9.9000000000000199E-2</v>
      </c>
      <c r="H137" s="4">
        <f t="shared" si="4"/>
        <v>7.5799999999999983</v>
      </c>
      <c r="I137" s="4">
        <f t="shared" si="5"/>
        <v>43.204999999999998</v>
      </c>
    </row>
    <row r="138" spans="1:9">
      <c r="A138">
        <v>13.744</v>
      </c>
      <c r="B138">
        <v>49.728000000000002</v>
      </c>
      <c r="C138">
        <v>39.243000000000002</v>
      </c>
      <c r="D138">
        <v>-0.199929</v>
      </c>
      <c r="G138" s="3">
        <f t="shared" si="3"/>
        <v>9.9000000000000199E-2</v>
      </c>
      <c r="H138" s="4">
        <f t="shared" si="4"/>
        <v>7.7779999999999987</v>
      </c>
      <c r="I138" s="4">
        <f t="shared" si="5"/>
        <v>39.243000000000002</v>
      </c>
    </row>
    <row r="139" spans="1:9">
      <c r="A139">
        <v>13.744</v>
      </c>
      <c r="B139">
        <v>49.926000000000002</v>
      </c>
      <c r="C139">
        <v>36.070999999999998</v>
      </c>
      <c r="D139">
        <v>-0.19992399999999999</v>
      </c>
      <c r="G139" s="3">
        <f t="shared" si="3"/>
        <v>0.10099999999999909</v>
      </c>
      <c r="H139" s="4">
        <f t="shared" si="4"/>
        <v>7.9759999999999991</v>
      </c>
      <c r="I139" s="4">
        <f t="shared" si="5"/>
        <v>36.070999999999998</v>
      </c>
    </row>
    <row r="140" spans="1:9">
      <c r="A140">
        <v>13.744</v>
      </c>
      <c r="B140">
        <v>50.128</v>
      </c>
      <c r="C140">
        <v>32.462000000000003</v>
      </c>
      <c r="D140">
        <v>-0.19995199999999999</v>
      </c>
      <c r="G140" s="3">
        <f t="shared" si="3"/>
        <v>0.10050000000000026</v>
      </c>
      <c r="H140" s="4">
        <f t="shared" si="4"/>
        <v>8.1779999999999973</v>
      </c>
      <c r="I140" s="4">
        <f t="shared" si="5"/>
        <v>32.462000000000003</v>
      </c>
    </row>
    <row r="141" spans="1:9">
      <c r="A141">
        <v>13.744</v>
      </c>
      <c r="B141">
        <v>50.329000000000001</v>
      </c>
      <c r="C141">
        <v>29.579000000000001</v>
      </c>
      <c r="D141">
        <v>-0.19995099999999999</v>
      </c>
      <c r="G141" s="3">
        <f t="shared" si="3"/>
        <v>9.9499999999999034E-2</v>
      </c>
      <c r="H141" s="4">
        <f t="shared" si="4"/>
        <v>8.3789999999999978</v>
      </c>
      <c r="I141" s="4">
        <f t="shared" si="5"/>
        <v>29.579000000000001</v>
      </c>
    </row>
    <row r="142" spans="1:9">
      <c r="A142">
        <v>13.744</v>
      </c>
      <c r="B142">
        <v>50.527999999999999</v>
      </c>
      <c r="C142">
        <v>26.920999999999999</v>
      </c>
      <c r="D142">
        <v>-0.19995099999999999</v>
      </c>
      <c r="G142" s="3">
        <f t="shared" si="3"/>
        <v>9.9499999999999034E-2</v>
      </c>
      <c r="H142" s="4">
        <f t="shared" si="4"/>
        <v>8.5779999999999959</v>
      </c>
      <c r="I142" s="4">
        <f t="shared" si="5"/>
        <v>26.920999999999999</v>
      </c>
    </row>
    <row r="143" spans="1:9">
      <c r="A143">
        <v>13.744</v>
      </c>
      <c r="B143">
        <v>50.726999999999997</v>
      </c>
      <c r="C143">
        <v>24.437999999999999</v>
      </c>
      <c r="D143">
        <v>-0.199932</v>
      </c>
      <c r="G143" s="3">
        <f t="shared" si="3"/>
        <v>0.10100000000000264</v>
      </c>
      <c r="H143" s="4">
        <f t="shared" si="4"/>
        <v>8.7769999999999939</v>
      </c>
      <c r="I143" s="4">
        <f t="shared" si="5"/>
        <v>24.437999999999999</v>
      </c>
    </row>
    <row r="144" spans="1:9">
      <c r="A144">
        <v>13.744</v>
      </c>
      <c r="B144">
        <v>50.929000000000002</v>
      </c>
      <c r="C144">
        <v>22.655000000000001</v>
      </c>
      <c r="D144">
        <v>-0.19994700000000001</v>
      </c>
      <c r="G144" s="3">
        <f t="shared" si="3"/>
        <v>0.10099999999999909</v>
      </c>
      <c r="H144" s="4">
        <f t="shared" si="4"/>
        <v>8.9789999999999992</v>
      </c>
      <c r="I144" s="4">
        <f t="shared" si="5"/>
        <v>22.655000000000001</v>
      </c>
    </row>
    <row r="145" spans="1:9">
      <c r="A145">
        <v>13.744</v>
      </c>
      <c r="B145">
        <v>51.131</v>
      </c>
      <c r="C145">
        <v>20.797999999999998</v>
      </c>
      <c r="D145">
        <v>-0.19995399999999999</v>
      </c>
      <c r="G145" s="3">
        <f t="shared" si="3"/>
        <v>9.9499999999999034E-2</v>
      </c>
      <c r="H145" s="4">
        <f t="shared" si="4"/>
        <v>9.1809999999999974</v>
      </c>
      <c r="I145" s="4">
        <f t="shared" si="5"/>
        <v>20.797999999999998</v>
      </c>
    </row>
    <row r="146" spans="1:9">
      <c r="A146">
        <v>13.744</v>
      </c>
      <c r="B146">
        <v>51.33</v>
      </c>
      <c r="C146">
        <v>18.888000000000002</v>
      </c>
      <c r="D146">
        <v>-0.19994300000000001</v>
      </c>
      <c r="G146" s="3">
        <f t="shared" si="3"/>
        <v>9.9000000000000199E-2</v>
      </c>
      <c r="H146" s="4">
        <f t="shared" si="4"/>
        <v>9.3799999999999955</v>
      </c>
      <c r="I146" s="4">
        <f t="shared" si="5"/>
        <v>18.888000000000002</v>
      </c>
    </row>
    <row r="147" spans="1:9">
      <c r="A147">
        <v>13.744</v>
      </c>
      <c r="B147">
        <v>51.527999999999999</v>
      </c>
      <c r="C147">
        <v>17.379000000000001</v>
      </c>
      <c r="D147">
        <v>-0.19994600000000001</v>
      </c>
      <c r="G147" s="3">
        <f t="shared" si="3"/>
        <v>0.10099999999999909</v>
      </c>
      <c r="H147" s="4">
        <f t="shared" si="4"/>
        <v>9.5779999999999959</v>
      </c>
      <c r="I147" s="4">
        <f t="shared" si="5"/>
        <v>17.379000000000001</v>
      </c>
    </row>
    <row r="148" spans="1:9">
      <c r="A148">
        <v>13.744</v>
      </c>
      <c r="B148">
        <v>51.73</v>
      </c>
      <c r="C148">
        <v>15.805999999999999</v>
      </c>
      <c r="D148">
        <v>-0.19994799999999999</v>
      </c>
      <c r="G148" s="3">
        <f t="shared" ref="G148:G178" si="6">(H149-H148)/2</f>
        <v>0.10050000000000026</v>
      </c>
      <c r="H148" s="4">
        <f t="shared" ref="H148:H179" si="7">B148-$I$1</f>
        <v>9.779999999999994</v>
      </c>
      <c r="I148" s="4">
        <f t="shared" ref="I148:I179" si="8">C148</f>
        <v>15.805999999999999</v>
      </c>
    </row>
    <row r="149" spans="1:9">
      <c r="A149">
        <v>13.744</v>
      </c>
      <c r="B149">
        <v>51.930999999999997</v>
      </c>
      <c r="C149">
        <v>14.379</v>
      </c>
      <c r="D149">
        <v>-0.19994200000000001</v>
      </c>
      <c r="G149" s="3">
        <f t="shared" si="6"/>
        <v>0.24800000000000111</v>
      </c>
      <c r="H149" s="4">
        <f t="shared" si="7"/>
        <v>9.9809999999999945</v>
      </c>
      <c r="I149" s="4">
        <f t="shared" si="8"/>
        <v>14.379</v>
      </c>
    </row>
    <row r="150" spans="1:9">
      <c r="A150">
        <v>13.744</v>
      </c>
      <c r="B150">
        <v>52.427</v>
      </c>
      <c r="C150">
        <v>11.955</v>
      </c>
      <c r="D150">
        <v>-0.19994700000000001</v>
      </c>
      <c r="G150" s="3">
        <f t="shared" si="6"/>
        <v>0.25049999999999883</v>
      </c>
      <c r="H150" s="4">
        <f t="shared" si="7"/>
        <v>10.476999999999997</v>
      </c>
      <c r="I150" s="4">
        <f t="shared" si="8"/>
        <v>11.955</v>
      </c>
    </row>
    <row r="151" spans="1:9">
      <c r="A151">
        <v>13.744</v>
      </c>
      <c r="B151">
        <v>52.927999999999997</v>
      </c>
      <c r="C151">
        <v>10.246</v>
      </c>
      <c r="D151">
        <v>-0.19994700000000001</v>
      </c>
      <c r="G151" s="3">
        <f t="shared" si="6"/>
        <v>0.25100000000000122</v>
      </c>
      <c r="H151" s="4">
        <f t="shared" si="7"/>
        <v>10.977999999999994</v>
      </c>
      <c r="I151" s="4">
        <f t="shared" si="8"/>
        <v>10.246</v>
      </c>
    </row>
    <row r="152" spans="1:9">
      <c r="A152">
        <v>13.744</v>
      </c>
      <c r="B152">
        <v>53.43</v>
      </c>
      <c r="C152">
        <v>8.5730000000000004</v>
      </c>
      <c r="D152">
        <v>-0.19995199999999999</v>
      </c>
      <c r="G152" s="3">
        <f t="shared" si="6"/>
        <v>0.24950000000000117</v>
      </c>
      <c r="H152" s="4">
        <f t="shared" si="7"/>
        <v>11.479999999999997</v>
      </c>
      <c r="I152" s="4">
        <f t="shared" si="8"/>
        <v>8.5730000000000004</v>
      </c>
    </row>
    <row r="153" spans="1:9">
      <c r="A153">
        <v>13.744</v>
      </c>
      <c r="B153">
        <v>53.929000000000002</v>
      </c>
      <c r="C153">
        <v>7.2160000000000002</v>
      </c>
      <c r="D153">
        <v>-0.199933</v>
      </c>
      <c r="G153" s="3">
        <f t="shared" si="6"/>
        <v>0.25099999999999767</v>
      </c>
      <c r="H153" s="4">
        <f t="shared" si="7"/>
        <v>11.978999999999999</v>
      </c>
      <c r="I153" s="4">
        <f t="shared" si="8"/>
        <v>7.2160000000000002</v>
      </c>
    </row>
    <row r="154" spans="1:9">
      <c r="A154">
        <v>13.744</v>
      </c>
      <c r="B154">
        <v>54.430999999999997</v>
      </c>
      <c r="C154">
        <v>6.5519999999999996</v>
      </c>
      <c r="D154">
        <v>-0.199933</v>
      </c>
      <c r="G154" s="3">
        <f t="shared" si="6"/>
        <v>0.24849999999999994</v>
      </c>
      <c r="H154" s="4">
        <f t="shared" si="7"/>
        <v>12.480999999999995</v>
      </c>
      <c r="I154" s="4">
        <f t="shared" si="8"/>
        <v>6.5519999999999996</v>
      </c>
    </row>
    <row r="155" spans="1:9">
      <c r="A155">
        <v>13.744</v>
      </c>
      <c r="B155">
        <v>54.927999999999997</v>
      </c>
      <c r="C155">
        <v>5.7869999999999999</v>
      </c>
      <c r="D155">
        <v>-0.19994200000000001</v>
      </c>
      <c r="G155" s="3">
        <f t="shared" si="6"/>
        <v>0.24950000000000117</v>
      </c>
      <c r="H155" s="4">
        <f t="shared" si="7"/>
        <v>12.977999999999994</v>
      </c>
      <c r="I155" s="4">
        <f t="shared" si="8"/>
        <v>5.7869999999999999</v>
      </c>
    </row>
    <row r="156" spans="1:9">
      <c r="A156">
        <v>13.744</v>
      </c>
      <c r="B156">
        <v>55.427</v>
      </c>
      <c r="C156">
        <v>5.0750000000000002</v>
      </c>
      <c r="D156">
        <v>-0.19994400000000001</v>
      </c>
      <c r="G156" s="3">
        <f t="shared" si="6"/>
        <v>0.25199999999999889</v>
      </c>
      <c r="H156" s="4">
        <f t="shared" si="7"/>
        <v>13.476999999999997</v>
      </c>
      <c r="I156" s="4">
        <f t="shared" si="8"/>
        <v>5.0750000000000002</v>
      </c>
    </row>
    <row r="157" spans="1:9">
      <c r="A157">
        <v>13.744</v>
      </c>
      <c r="B157">
        <v>55.930999999999997</v>
      </c>
      <c r="C157">
        <v>4.4720000000000004</v>
      </c>
      <c r="D157">
        <v>-0.19994899999999999</v>
      </c>
      <c r="G157" s="3">
        <f t="shared" si="6"/>
        <v>0.24900000000000233</v>
      </c>
      <c r="H157" s="4">
        <f t="shared" si="7"/>
        <v>13.980999999999995</v>
      </c>
      <c r="I157" s="4">
        <f t="shared" si="8"/>
        <v>4.4720000000000004</v>
      </c>
    </row>
    <row r="158" spans="1:9">
      <c r="A158">
        <v>13.744</v>
      </c>
      <c r="B158">
        <v>56.429000000000002</v>
      </c>
      <c r="C158">
        <v>3.9609999999999999</v>
      </c>
      <c r="D158">
        <v>-0.19994700000000001</v>
      </c>
      <c r="G158" s="3">
        <f t="shared" si="6"/>
        <v>0.25099999999999767</v>
      </c>
      <c r="H158" s="4">
        <f t="shared" si="7"/>
        <v>14.478999999999999</v>
      </c>
      <c r="I158" s="4">
        <f t="shared" si="8"/>
        <v>3.9609999999999999</v>
      </c>
    </row>
    <row r="159" spans="1:9">
      <c r="A159">
        <v>13.744</v>
      </c>
      <c r="B159">
        <v>56.930999999999997</v>
      </c>
      <c r="C159">
        <v>3.5259999999999998</v>
      </c>
      <c r="D159">
        <v>-0.199935</v>
      </c>
      <c r="G159" s="3">
        <f t="shared" si="6"/>
        <v>0.24950000000000117</v>
      </c>
      <c r="H159" s="4">
        <f t="shared" si="7"/>
        <v>14.980999999999995</v>
      </c>
      <c r="I159" s="4">
        <f t="shared" si="8"/>
        <v>3.5259999999999998</v>
      </c>
    </row>
    <row r="160" spans="1:9">
      <c r="A160">
        <v>13.744</v>
      </c>
      <c r="B160">
        <v>57.43</v>
      </c>
      <c r="C160">
        <v>3.1669999999999998</v>
      </c>
      <c r="D160">
        <v>-0.19994600000000001</v>
      </c>
      <c r="G160" s="3">
        <f t="shared" si="6"/>
        <v>0.24849999999999994</v>
      </c>
      <c r="H160" s="4">
        <f t="shared" si="7"/>
        <v>15.479999999999997</v>
      </c>
      <c r="I160" s="4">
        <f t="shared" si="8"/>
        <v>3.1669999999999998</v>
      </c>
    </row>
    <row r="161" spans="1:9">
      <c r="A161">
        <v>13.744</v>
      </c>
      <c r="B161">
        <v>57.927</v>
      </c>
      <c r="C161">
        <v>2.8620000000000001</v>
      </c>
      <c r="D161">
        <v>-0.19995399999999999</v>
      </c>
      <c r="G161" s="3">
        <f t="shared" si="6"/>
        <v>0.25199999999999889</v>
      </c>
      <c r="H161" s="4">
        <f t="shared" si="7"/>
        <v>15.976999999999997</v>
      </c>
      <c r="I161" s="4">
        <f t="shared" si="8"/>
        <v>2.8620000000000001</v>
      </c>
    </row>
    <row r="162" spans="1:9">
      <c r="A162">
        <v>13.744</v>
      </c>
      <c r="B162">
        <v>58.430999999999997</v>
      </c>
      <c r="C162">
        <v>2.5859999999999999</v>
      </c>
      <c r="D162">
        <v>-0.19995299999999999</v>
      </c>
      <c r="G162" s="3">
        <f t="shared" si="6"/>
        <v>0.24950000000000117</v>
      </c>
      <c r="H162" s="4">
        <f t="shared" si="7"/>
        <v>16.480999999999995</v>
      </c>
      <c r="I162" s="4">
        <f t="shared" si="8"/>
        <v>2.5859999999999999</v>
      </c>
    </row>
    <row r="163" spans="1:9">
      <c r="A163">
        <v>13.744</v>
      </c>
      <c r="B163">
        <v>58.93</v>
      </c>
      <c r="C163">
        <v>2.36</v>
      </c>
      <c r="D163">
        <v>-0.19994200000000001</v>
      </c>
      <c r="G163" s="3">
        <f t="shared" si="6"/>
        <v>0.24950000000000117</v>
      </c>
      <c r="H163" s="4">
        <f t="shared" si="7"/>
        <v>16.979999999999997</v>
      </c>
      <c r="I163" s="4">
        <f t="shared" si="8"/>
        <v>2.36</v>
      </c>
    </row>
    <row r="164" spans="1:9">
      <c r="A164">
        <v>13.744</v>
      </c>
      <c r="B164">
        <v>59.429000000000002</v>
      </c>
      <c r="C164">
        <v>2.157</v>
      </c>
      <c r="D164">
        <v>-0.19994400000000001</v>
      </c>
      <c r="G164" s="3">
        <f t="shared" si="6"/>
        <v>0.25099999999999767</v>
      </c>
      <c r="H164" s="4">
        <f t="shared" si="7"/>
        <v>17.478999999999999</v>
      </c>
      <c r="I164" s="4">
        <f t="shared" si="8"/>
        <v>2.157</v>
      </c>
    </row>
    <row r="165" spans="1:9">
      <c r="A165">
        <v>13.744</v>
      </c>
      <c r="B165">
        <v>59.930999999999997</v>
      </c>
      <c r="C165">
        <v>1.978</v>
      </c>
      <c r="D165">
        <v>-0.19994700000000001</v>
      </c>
      <c r="G165" s="3">
        <f t="shared" si="6"/>
        <v>0.24849999999999994</v>
      </c>
      <c r="H165" s="4">
        <f t="shared" si="7"/>
        <v>17.980999999999995</v>
      </c>
      <c r="I165" s="4">
        <f t="shared" si="8"/>
        <v>1.978</v>
      </c>
    </row>
    <row r="166" spans="1:9">
      <c r="A166">
        <v>13.744</v>
      </c>
      <c r="B166">
        <v>60.427999999999997</v>
      </c>
      <c r="C166">
        <v>1.827</v>
      </c>
      <c r="D166">
        <v>-0.19995499999999999</v>
      </c>
      <c r="G166" s="3">
        <f t="shared" si="6"/>
        <v>0.25100000000000122</v>
      </c>
      <c r="H166" s="4">
        <f t="shared" si="7"/>
        <v>18.477999999999994</v>
      </c>
      <c r="I166" s="4">
        <f t="shared" si="8"/>
        <v>1.827</v>
      </c>
    </row>
    <row r="167" spans="1:9">
      <c r="A167">
        <v>13.744</v>
      </c>
      <c r="B167">
        <v>60.93</v>
      </c>
      <c r="C167">
        <v>1.6870000000000001</v>
      </c>
      <c r="D167">
        <v>-0.19995399999999999</v>
      </c>
      <c r="G167" s="3">
        <f t="shared" si="6"/>
        <v>0.25049999999999883</v>
      </c>
      <c r="H167" s="4">
        <f t="shared" si="7"/>
        <v>18.979999999999997</v>
      </c>
      <c r="I167" s="4">
        <f t="shared" si="8"/>
        <v>1.6870000000000001</v>
      </c>
    </row>
    <row r="168" spans="1:9">
      <c r="A168">
        <v>13.744</v>
      </c>
      <c r="B168">
        <v>61.430999999999997</v>
      </c>
      <c r="C168">
        <v>1.573</v>
      </c>
      <c r="D168">
        <v>-0.199959</v>
      </c>
      <c r="G168" s="3">
        <f t="shared" si="6"/>
        <v>0.24900000000000233</v>
      </c>
      <c r="H168" s="4">
        <f t="shared" si="7"/>
        <v>19.480999999999995</v>
      </c>
      <c r="I168" s="4">
        <f t="shared" si="8"/>
        <v>1.573</v>
      </c>
    </row>
    <row r="169" spans="1:9">
      <c r="A169">
        <v>13.744</v>
      </c>
      <c r="B169">
        <v>61.929000000000002</v>
      </c>
      <c r="C169">
        <v>1.462</v>
      </c>
      <c r="D169">
        <v>-0.19995399999999999</v>
      </c>
      <c r="G169" s="3">
        <f t="shared" si="6"/>
        <v>0.25099999999999767</v>
      </c>
      <c r="H169" s="4">
        <f t="shared" si="7"/>
        <v>19.978999999999999</v>
      </c>
      <c r="I169" s="4">
        <f t="shared" si="8"/>
        <v>1.462</v>
      </c>
    </row>
    <row r="170" spans="1:9">
      <c r="A170">
        <v>13.744</v>
      </c>
      <c r="B170">
        <v>62.430999999999997</v>
      </c>
      <c r="C170">
        <v>1.361</v>
      </c>
      <c r="D170">
        <v>-0.19994799999999999</v>
      </c>
      <c r="G170" s="3">
        <f t="shared" si="6"/>
        <v>0.24849999999999994</v>
      </c>
      <c r="H170" s="4">
        <f t="shared" si="7"/>
        <v>20.480999999999995</v>
      </c>
      <c r="I170" s="4">
        <f t="shared" si="8"/>
        <v>1.361</v>
      </c>
    </row>
    <row r="171" spans="1:9">
      <c r="A171">
        <v>13.744</v>
      </c>
      <c r="B171">
        <v>62.927999999999997</v>
      </c>
      <c r="C171">
        <v>1.282</v>
      </c>
      <c r="D171">
        <v>-0.199934</v>
      </c>
      <c r="G171" s="3">
        <f t="shared" si="6"/>
        <v>0.25</v>
      </c>
      <c r="H171" s="4">
        <f t="shared" si="7"/>
        <v>20.977999999999994</v>
      </c>
      <c r="I171" s="4">
        <f t="shared" si="8"/>
        <v>1.282</v>
      </c>
    </row>
    <row r="172" spans="1:9">
      <c r="A172">
        <v>13.744</v>
      </c>
      <c r="B172">
        <v>63.427999999999997</v>
      </c>
      <c r="C172">
        <v>1.2050000000000001</v>
      </c>
      <c r="D172">
        <v>-0.19994500000000001</v>
      </c>
      <c r="G172" s="3">
        <f t="shared" si="6"/>
        <v>0.25100000000000122</v>
      </c>
      <c r="H172" s="4">
        <f t="shared" si="7"/>
        <v>21.477999999999994</v>
      </c>
      <c r="I172" s="4">
        <f t="shared" si="8"/>
        <v>1.2050000000000001</v>
      </c>
    </row>
    <row r="173" spans="1:9">
      <c r="A173">
        <v>13.744</v>
      </c>
      <c r="B173">
        <v>63.93</v>
      </c>
      <c r="C173">
        <v>1.145</v>
      </c>
      <c r="D173">
        <v>-0.19994400000000001</v>
      </c>
      <c r="G173" s="3">
        <f t="shared" si="6"/>
        <v>0.24899999999999878</v>
      </c>
      <c r="H173" s="4">
        <f t="shared" si="7"/>
        <v>21.979999999999997</v>
      </c>
      <c r="I173" s="4">
        <f t="shared" si="8"/>
        <v>1.145</v>
      </c>
    </row>
    <row r="174" spans="1:9">
      <c r="A174">
        <v>13.744</v>
      </c>
      <c r="B174">
        <v>64.427999999999997</v>
      </c>
      <c r="C174">
        <v>1.087</v>
      </c>
      <c r="D174">
        <v>-0.19994300000000001</v>
      </c>
      <c r="G174" s="3">
        <f t="shared" si="6"/>
        <v>0.25100000000000477</v>
      </c>
      <c r="H174" s="4">
        <f t="shared" si="7"/>
        <v>22.477999999999994</v>
      </c>
      <c r="I174" s="4">
        <f t="shared" si="8"/>
        <v>1.087</v>
      </c>
    </row>
    <row r="175" spans="1:9">
      <c r="A175">
        <v>13.744</v>
      </c>
      <c r="B175">
        <v>64.930000000000007</v>
      </c>
      <c r="C175">
        <v>1.0189999999999999</v>
      </c>
      <c r="D175">
        <v>-0.19994300000000001</v>
      </c>
      <c r="G175" s="3">
        <f t="shared" si="6"/>
        <v>0.24949999999999761</v>
      </c>
      <c r="H175" s="4">
        <f t="shared" si="7"/>
        <v>22.980000000000004</v>
      </c>
      <c r="I175" s="4">
        <f t="shared" si="8"/>
        <v>1.0189999999999999</v>
      </c>
    </row>
    <row r="176" spans="1:9">
      <c r="A176">
        <v>13.744</v>
      </c>
      <c r="B176">
        <v>65.429000000000002</v>
      </c>
      <c r="C176">
        <v>0.96399999999999997</v>
      </c>
      <c r="D176">
        <v>-0.19994000000000001</v>
      </c>
      <c r="G176" s="3">
        <f t="shared" si="6"/>
        <v>0.24900000000000233</v>
      </c>
      <c r="H176" s="4">
        <f t="shared" si="7"/>
        <v>23.478999999999999</v>
      </c>
      <c r="I176" s="4">
        <f t="shared" si="8"/>
        <v>0.96399999999999997</v>
      </c>
    </row>
    <row r="177" spans="1:9">
      <c r="A177">
        <v>13.744</v>
      </c>
      <c r="B177">
        <v>65.927000000000007</v>
      </c>
      <c r="C177">
        <v>0.91300000000000003</v>
      </c>
      <c r="D177">
        <v>-0.199934</v>
      </c>
      <c r="G177" s="3">
        <f t="shared" si="6"/>
        <v>0.25199999999999534</v>
      </c>
      <c r="H177" s="4">
        <f t="shared" si="7"/>
        <v>23.977000000000004</v>
      </c>
      <c r="I177" s="4">
        <f t="shared" si="8"/>
        <v>0.91300000000000003</v>
      </c>
    </row>
    <row r="178" spans="1:9">
      <c r="A178">
        <v>13.744</v>
      </c>
      <c r="B178">
        <v>66.430999999999997</v>
      </c>
      <c r="C178">
        <v>0.873</v>
      </c>
      <c r="D178">
        <v>-0.19994300000000001</v>
      </c>
      <c r="G178" s="3">
        <f t="shared" si="6"/>
        <v>0.24900000000000233</v>
      </c>
      <c r="H178" s="4">
        <f t="shared" si="7"/>
        <v>24.480999999999995</v>
      </c>
      <c r="I178" s="4">
        <f t="shared" si="8"/>
        <v>0.873</v>
      </c>
    </row>
    <row r="179" spans="1:9">
      <c r="A179">
        <v>13.744</v>
      </c>
      <c r="B179">
        <v>66.929000000000002</v>
      </c>
      <c r="C179">
        <v>0.83099999999999996</v>
      </c>
      <c r="D179">
        <v>-0.199936</v>
      </c>
      <c r="G179" s="3">
        <v>0.25</v>
      </c>
      <c r="H179" s="4">
        <f t="shared" si="7"/>
        <v>24.978999999999999</v>
      </c>
      <c r="I179" s="4">
        <f t="shared" si="8"/>
        <v>0.83099999999999996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J5" sqref="J5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87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0.57614583333333336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88</v>
      </c>
    </row>
    <row r="12" spans="1:10">
      <c r="A12" t="s">
        <v>10</v>
      </c>
      <c r="H12" t="s">
        <v>20</v>
      </c>
      <c r="I12" s="3">
        <f>AVERAGE(D19:D179)*10</f>
        <v>-2.799195465838511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1891.1695385000003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325.90199999999999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5.8028779771219581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16.939</v>
      </c>
      <c r="C19">
        <v>0.99099999999999999</v>
      </c>
      <c r="D19">
        <v>-0.27991899999999997</v>
      </c>
      <c r="G19" s="3">
        <f>(H20-H19)/2</f>
        <v>0.24649999999999928</v>
      </c>
      <c r="H19" s="4">
        <f>B19-$I$1</f>
        <v>-25.011000000000003</v>
      </c>
      <c r="I19" s="4">
        <f>C19</f>
        <v>0.99099999999999999</v>
      </c>
    </row>
    <row r="20" spans="1:9">
      <c r="A20">
        <v>13.744</v>
      </c>
      <c r="B20">
        <v>17.431999999999999</v>
      </c>
      <c r="C20">
        <v>0.82699999999999996</v>
      </c>
      <c r="D20">
        <v>-0.27992699999999998</v>
      </c>
      <c r="G20" s="3">
        <f t="shared" ref="G20:G83" si="0">(H21-H20)/2</f>
        <v>0.24849999999999994</v>
      </c>
      <c r="H20" s="4">
        <f t="shared" ref="H20:H83" si="1">B20-$I$1</f>
        <v>-24.518000000000004</v>
      </c>
      <c r="I20" s="4">
        <f t="shared" ref="I20:I83" si="2">C20</f>
        <v>0.82699999999999996</v>
      </c>
    </row>
    <row r="21" spans="1:9">
      <c r="A21">
        <v>13.744</v>
      </c>
      <c r="B21">
        <v>17.928999999999998</v>
      </c>
      <c r="C21">
        <v>0.81499999999999995</v>
      </c>
      <c r="D21">
        <v>-0.27991100000000002</v>
      </c>
      <c r="G21" s="3">
        <f t="shared" si="0"/>
        <v>0.25100000000000122</v>
      </c>
      <c r="H21" s="4">
        <f t="shared" si="1"/>
        <v>-24.021000000000004</v>
      </c>
      <c r="I21" s="4">
        <f t="shared" si="2"/>
        <v>0.81499999999999995</v>
      </c>
    </row>
    <row r="22" spans="1:9">
      <c r="A22">
        <v>13.744</v>
      </c>
      <c r="B22">
        <v>18.431000000000001</v>
      </c>
      <c r="C22">
        <v>0.85099999999999998</v>
      </c>
      <c r="D22">
        <v>-0.27992099999999998</v>
      </c>
      <c r="G22" s="3">
        <f t="shared" si="0"/>
        <v>0.25</v>
      </c>
      <c r="H22" s="4">
        <f t="shared" si="1"/>
        <v>-23.519000000000002</v>
      </c>
      <c r="I22" s="4">
        <f t="shared" si="2"/>
        <v>0.85099999999999998</v>
      </c>
    </row>
    <row r="23" spans="1:9">
      <c r="A23">
        <v>13.744</v>
      </c>
      <c r="B23">
        <v>18.931000000000001</v>
      </c>
      <c r="C23">
        <v>0.91200000000000003</v>
      </c>
      <c r="D23">
        <v>-0.27993299999999999</v>
      </c>
      <c r="G23" s="3">
        <f t="shared" si="0"/>
        <v>0.24799999999999933</v>
      </c>
      <c r="H23" s="4">
        <f t="shared" si="1"/>
        <v>-23.019000000000002</v>
      </c>
      <c r="I23" s="4">
        <f t="shared" si="2"/>
        <v>0.91200000000000003</v>
      </c>
    </row>
    <row r="24" spans="1:9">
      <c r="A24">
        <v>13.744</v>
      </c>
      <c r="B24">
        <v>19.427</v>
      </c>
      <c r="C24">
        <v>0.97799999999999998</v>
      </c>
      <c r="D24">
        <v>-0.27992299999999998</v>
      </c>
      <c r="G24" s="3">
        <f t="shared" si="0"/>
        <v>0.25200000000000067</v>
      </c>
      <c r="H24" s="4">
        <f t="shared" si="1"/>
        <v>-22.523000000000003</v>
      </c>
      <c r="I24" s="4">
        <f t="shared" si="2"/>
        <v>0.97799999999999998</v>
      </c>
    </row>
    <row r="25" spans="1:9">
      <c r="A25">
        <v>13.744</v>
      </c>
      <c r="B25">
        <v>19.931000000000001</v>
      </c>
      <c r="C25">
        <v>1.054</v>
      </c>
      <c r="D25">
        <v>-0.27992099999999998</v>
      </c>
      <c r="G25" s="3">
        <f t="shared" si="0"/>
        <v>0.24949999999999939</v>
      </c>
      <c r="H25" s="4">
        <f t="shared" si="1"/>
        <v>-22.019000000000002</v>
      </c>
      <c r="I25" s="4">
        <f t="shared" si="2"/>
        <v>1.054</v>
      </c>
    </row>
    <row r="26" spans="1:9">
      <c r="A26">
        <v>13.744</v>
      </c>
      <c r="B26">
        <v>20.43</v>
      </c>
      <c r="C26">
        <v>1.147</v>
      </c>
      <c r="D26">
        <v>-0.27992</v>
      </c>
      <c r="G26" s="3">
        <f t="shared" si="0"/>
        <v>0.24900000000000055</v>
      </c>
      <c r="H26" s="4">
        <f t="shared" si="1"/>
        <v>-21.520000000000003</v>
      </c>
      <c r="I26" s="4">
        <f t="shared" si="2"/>
        <v>1.147</v>
      </c>
    </row>
    <row r="27" spans="1:9">
      <c r="A27">
        <v>13.744</v>
      </c>
      <c r="B27">
        <v>20.928000000000001</v>
      </c>
      <c r="C27">
        <v>1.24</v>
      </c>
      <c r="D27">
        <v>-0.27992</v>
      </c>
      <c r="G27" s="3">
        <f t="shared" si="0"/>
        <v>0.25150000000000006</v>
      </c>
      <c r="H27" s="4">
        <f t="shared" si="1"/>
        <v>-21.022000000000002</v>
      </c>
      <c r="I27" s="4">
        <f t="shared" si="2"/>
        <v>1.24</v>
      </c>
    </row>
    <row r="28" spans="1:9">
      <c r="A28">
        <v>13.744</v>
      </c>
      <c r="B28">
        <v>21.431000000000001</v>
      </c>
      <c r="C28">
        <v>1.337</v>
      </c>
      <c r="D28">
        <v>-0.27990900000000002</v>
      </c>
      <c r="G28" s="3">
        <f t="shared" si="0"/>
        <v>0.24899999999999878</v>
      </c>
      <c r="H28" s="4">
        <f t="shared" si="1"/>
        <v>-20.519000000000002</v>
      </c>
      <c r="I28" s="4">
        <f t="shared" si="2"/>
        <v>1.337</v>
      </c>
    </row>
    <row r="29" spans="1:9">
      <c r="A29">
        <v>13.744</v>
      </c>
      <c r="B29">
        <v>21.928999999999998</v>
      </c>
      <c r="C29">
        <v>1.4359999999999999</v>
      </c>
      <c r="D29">
        <v>-0.27990799999999999</v>
      </c>
      <c r="G29" s="3">
        <f t="shared" si="0"/>
        <v>0.25</v>
      </c>
      <c r="H29" s="4">
        <f t="shared" si="1"/>
        <v>-20.021000000000004</v>
      </c>
      <c r="I29" s="4">
        <f t="shared" si="2"/>
        <v>1.4359999999999999</v>
      </c>
    </row>
    <row r="30" spans="1:9">
      <c r="A30">
        <v>13.744</v>
      </c>
      <c r="B30">
        <v>22.428999999999998</v>
      </c>
      <c r="C30">
        <v>1.5660000000000001</v>
      </c>
      <c r="D30">
        <v>-0.279914</v>
      </c>
      <c r="G30" s="3">
        <f t="shared" si="0"/>
        <v>0.25100000000000122</v>
      </c>
      <c r="H30" s="4">
        <f t="shared" si="1"/>
        <v>-19.521000000000004</v>
      </c>
      <c r="I30" s="4">
        <f t="shared" si="2"/>
        <v>1.5660000000000001</v>
      </c>
    </row>
    <row r="31" spans="1:9">
      <c r="A31">
        <v>13.744</v>
      </c>
      <c r="B31">
        <v>22.931000000000001</v>
      </c>
      <c r="C31">
        <v>1.7030000000000001</v>
      </c>
      <c r="D31">
        <v>-0.27991700000000003</v>
      </c>
      <c r="G31" s="3">
        <f t="shared" si="0"/>
        <v>0.24849999999999994</v>
      </c>
      <c r="H31" s="4">
        <f t="shared" si="1"/>
        <v>-19.019000000000002</v>
      </c>
      <c r="I31" s="4">
        <f t="shared" si="2"/>
        <v>1.7030000000000001</v>
      </c>
    </row>
    <row r="32" spans="1:9">
      <c r="A32">
        <v>13.744</v>
      </c>
      <c r="B32">
        <v>23.428000000000001</v>
      </c>
      <c r="C32">
        <v>1.859</v>
      </c>
      <c r="D32">
        <v>-0.279918</v>
      </c>
      <c r="G32" s="3">
        <f t="shared" si="0"/>
        <v>0.25099999999999945</v>
      </c>
      <c r="H32" s="4">
        <f t="shared" si="1"/>
        <v>-18.522000000000002</v>
      </c>
      <c r="I32" s="4">
        <f t="shared" si="2"/>
        <v>1.859</v>
      </c>
    </row>
    <row r="33" spans="1:9">
      <c r="A33">
        <v>13.744</v>
      </c>
      <c r="B33">
        <v>23.93</v>
      </c>
      <c r="C33">
        <v>2.0409999999999999</v>
      </c>
      <c r="D33">
        <v>-0.27991199999999999</v>
      </c>
      <c r="G33" s="3">
        <f t="shared" si="0"/>
        <v>0.24900000000000055</v>
      </c>
      <c r="H33" s="4">
        <f t="shared" si="1"/>
        <v>-18.020000000000003</v>
      </c>
      <c r="I33" s="4">
        <f t="shared" si="2"/>
        <v>2.0409999999999999</v>
      </c>
    </row>
    <row r="34" spans="1:9">
      <c r="A34">
        <v>13.744</v>
      </c>
      <c r="B34">
        <v>24.428000000000001</v>
      </c>
      <c r="C34">
        <v>2.234</v>
      </c>
      <c r="D34">
        <v>-0.27990900000000002</v>
      </c>
      <c r="G34" s="3">
        <f t="shared" si="0"/>
        <v>0.24899999999999878</v>
      </c>
      <c r="H34" s="4">
        <f t="shared" si="1"/>
        <v>-17.522000000000002</v>
      </c>
      <c r="I34" s="4">
        <f t="shared" si="2"/>
        <v>2.234</v>
      </c>
    </row>
    <row r="35" spans="1:9">
      <c r="A35">
        <v>13.744</v>
      </c>
      <c r="B35">
        <v>24.925999999999998</v>
      </c>
      <c r="C35">
        <v>2.464</v>
      </c>
      <c r="D35">
        <v>-0.27992</v>
      </c>
      <c r="G35" s="3">
        <f t="shared" si="0"/>
        <v>0.25200000000000067</v>
      </c>
      <c r="H35" s="4">
        <f t="shared" si="1"/>
        <v>-17.024000000000004</v>
      </c>
      <c r="I35" s="4">
        <f t="shared" si="2"/>
        <v>2.464</v>
      </c>
    </row>
    <row r="36" spans="1:9">
      <c r="A36">
        <v>13.744</v>
      </c>
      <c r="B36">
        <v>25.43</v>
      </c>
      <c r="C36">
        <v>2.7160000000000002</v>
      </c>
      <c r="D36">
        <v>-0.27992099999999998</v>
      </c>
      <c r="G36" s="3">
        <f t="shared" si="0"/>
        <v>0.24949999999999939</v>
      </c>
      <c r="H36" s="4">
        <f t="shared" si="1"/>
        <v>-16.520000000000003</v>
      </c>
      <c r="I36" s="4">
        <f t="shared" si="2"/>
        <v>2.7160000000000002</v>
      </c>
    </row>
    <row r="37" spans="1:9">
      <c r="A37">
        <v>13.744</v>
      </c>
      <c r="B37">
        <v>25.928999999999998</v>
      </c>
      <c r="C37">
        <v>3.004</v>
      </c>
      <c r="D37">
        <v>-0.27992299999999998</v>
      </c>
      <c r="G37" s="3">
        <f t="shared" si="0"/>
        <v>0.25050000000000061</v>
      </c>
      <c r="H37" s="4">
        <f t="shared" si="1"/>
        <v>-16.021000000000004</v>
      </c>
      <c r="I37" s="4">
        <f t="shared" si="2"/>
        <v>3.004</v>
      </c>
    </row>
    <row r="38" spans="1:9">
      <c r="A38">
        <v>13.744</v>
      </c>
      <c r="B38">
        <v>26.43</v>
      </c>
      <c r="C38">
        <v>3.3450000000000002</v>
      </c>
      <c r="D38">
        <v>-0.279922</v>
      </c>
      <c r="G38" s="3">
        <f t="shared" si="0"/>
        <v>0.25</v>
      </c>
      <c r="H38" s="4">
        <f t="shared" si="1"/>
        <v>-15.520000000000003</v>
      </c>
      <c r="I38" s="4">
        <f t="shared" si="2"/>
        <v>3.3450000000000002</v>
      </c>
    </row>
    <row r="39" spans="1:9">
      <c r="A39">
        <v>13.744</v>
      </c>
      <c r="B39">
        <v>26.93</v>
      </c>
      <c r="C39">
        <v>3.7309999999999999</v>
      </c>
      <c r="D39">
        <v>-0.27992499999999998</v>
      </c>
      <c r="G39" s="3">
        <f t="shared" si="0"/>
        <v>0.24799999999999933</v>
      </c>
      <c r="H39" s="4">
        <f t="shared" si="1"/>
        <v>-15.020000000000003</v>
      </c>
      <c r="I39" s="4">
        <f t="shared" si="2"/>
        <v>3.7309999999999999</v>
      </c>
    </row>
    <row r="40" spans="1:9">
      <c r="A40">
        <v>13.744</v>
      </c>
      <c r="B40">
        <v>27.425999999999998</v>
      </c>
      <c r="C40">
        <v>4.1989999999999998</v>
      </c>
      <c r="D40">
        <v>-0.279922</v>
      </c>
      <c r="G40" s="3">
        <f t="shared" si="0"/>
        <v>0.25200000000000067</v>
      </c>
      <c r="H40" s="4">
        <f t="shared" si="1"/>
        <v>-14.524000000000004</v>
      </c>
      <c r="I40" s="4">
        <f t="shared" si="2"/>
        <v>4.1989999999999998</v>
      </c>
    </row>
    <row r="41" spans="1:9">
      <c r="A41">
        <v>13.744</v>
      </c>
      <c r="B41">
        <v>27.93</v>
      </c>
      <c r="C41">
        <v>4.7359999999999998</v>
      </c>
      <c r="D41">
        <v>-0.27992299999999998</v>
      </c>
      <c r="G41" s="3">
        <f t="shared" si="0"/>
        <v>0.25</v>
      </c>
      <c r="H41" s="4">
        <f t="shared" si="1"/>
        <v>-14.020000000000003</v>
      </c>
      <c r="I41" s="4">
        <f t="shared" si="2"/>
        <v>4.7359999999999998</v>
      </c>
    </row>
    <row r="42" spans="1:9">
      <c r="A42">
        <v>13.744</v>
      </c>
      <c r="B42">
        <v>28.43</v>
      </c>
      <c r="C42">
        <v>5.3710000000000004</v>
      </c>
      <c r="D42">
        <v>-0.279916</v>
      </c>
      <c r="G42" s="3">
        <f t="shared" si="0"/>
        <v>0.24849999999999994</v>
      </c>
      <c r="H42" s="4">
        <f t="shared" si="1"/>
        <v>-13.520000000000003</v>
      </c>
      <c r="I42" s="4">
        <f t="shared" si="2"/>
        <v>5.3710000000000004</v>
      </c>
    </row>
    <row r="43" spans="1:9">
      <c r="A43">
        <v>13.744</v>
      </c>
      <c r="B43">
        <v>28.927</v>
      </c>
      <c r="C43">
        <v>6.1559999999999997</v>
      </c>
      <c r="D43">
        <v>-0.27991500000000002</v>
      </c>
      <c r="G43" s="3">
        <f t="shared" si="0"/>
        <v>0.25099999999999945</v>
      </c>
      <c r="H43" s="4">
        <f t="shared" si="1"/>
        <v>-13.023000000000003</v>
      </c>
      <c r="I43" s="4">
        <f t="shared" si="2"/>
        <v>6.1559999999999997</v>
      </c>
    </row>
    <row r="44" spans="1:9">
      <c r="A44">
        <v>13.744</v>
      </c>
      <c r="B44">
        <v>29.428999999999998</v>
      </c>
      <c r="C44">
        <v>7.5819999999999999</v>
      </c>
      <c r="D44">
        <v>-0.27993099999999999</v>
      </c>
      <c r="G44" s="3">
        <f t="shared" si="0"/>
        <v>0.24849999999999994</v>
      </c>
      <c r="H44" s="4">
        <f t="shared" si="1"/>
        <v>-12.521000000000004</v>
      </c>
      <c r="I44" s="4">
        <f t="shared" si="2"/>
        <v>7.5819999999999999</v>
      </c>
    </row>
    <row r="45" spans="1:9">
      <c r="A45">
        <v>13.744</v>
      </c>
      <c r="B45">
        <v>29.925999999999998</v>
      </c>
      <c r="C45">
        <v>8.8840000000000003</v>
      </c>
      <c r="D45">
        <v>-0.27992800000000001</v>
      </c>
      <c r="G45" s="3">
        <f t="shared" si="0"/>
        <v>0.25150000000000006</v>
      </c>
      <c r="H45" s="4">
        <f t="shared" si="1"/>
        <v>-12.024000000000004</v>
      </c>
      <c r="I45" s="4">
        <f t="shared" si="2"/>
        <v>8.8840000000000003</v>
      </c>
    </row>
    <row r="46" spans="1:9">
      <c r="A46">
        <v>13.744</v>
      </c>
      <c r="B46">
        <v>30.428999999999998</v>
      </c>
      <c r="C46">
        <v>10.398</v>
      </c>
      <c r="D46">
        <v>-0.27992</v>
      </c>
      <c r="G46" s="3">
        <f t="shared" si="0"/>
        <v>0.25050000000000061</v>
      </c>
      <c r="H46" s="4">
        <f t="shared" si="1"/>
        <v>-11.521000000000004</v>
      </c>
      <c r="I46" s="4">
        <f t="shared" si="2"/>
        <v>10.398</v>
      </c>
    </row>
    <row r="47" spans="1:9">
      <c r="A47">
        <v>13.744</v>
      </c>
      <c r="B47">
        <v>30.93</v>
      </c>
      <c r="C47">
        <v>12.076000000000001</v>
      </c>
      <c r="D47">
        <v>-0.27992800000000001</v>
      </c>
      <c r="G47" s="3">
        <f t="shared" si="0"/>
        <v>0.24849999999999994</v>
      </c>
      <c r="H47" s="4">
        <f t="shared" si="1"/>
        <v>-11.020000000000003</v>
      </c>
      <c r="I47" s="4">
        <f t="shared" si="2"/>
        <v>12.076000000000001</v>
      </c>
    </row>
    <row r="48" spans="1:9">
      <c r="A48">
        <v>13.744</v>
      </c>
      <c r="B48">
        <v>31.427</v>
      </c>
      <c r="C48">
        <v>14.840999999999999</v>
      </c>
      <c r="D48">
        <v>-0.279922</v>
      </c>
      <c r="G48" s="3">
        <f t="shared" si="0"/>
        <v>0.25099999999999945</v>
      </c>
      <c r="H48" s="4">
        <f t="shared" si="1"/>
        <v>-10.523000000000003</v>
      </c>
      <c r="I48" s="4">
        <f t="shared" si="2"/>
        <v>14.840999999999999</v>
      </c>
    </row>
    <row r="49" spans="1:9">
      <c r="A49">
        <v>13.744</v>
      </c>
      <c r="B49">
        <v>31.928999999999998</v>
      </c>
      <c r="C49">
        <v>17.829000000000001</v>
      </c>
      <c r="D49">
        <v>-0.27992299999999998</v>
      </c>
      <c r="G49" s="3">
        <f t="shared" si="0"/>
        <v>9.8499999999999588E-2</v>
      </c>
      <c r="H49" s="4">
        <f t="shared" si="1"/>
        <v>-10.021000000000004</v>
      </c>
      <c r="I49" s="4">
        <f t="shared" si="2"/>
        <v>17.829000000000001</v>
      </c>
    </row>
    <row r="50" spans="1:9">
      <c r="A50">
        <v>13.744</v>
      </c>
      <c r="B50">
        <v>32.125999999999998</v>
      </c>
      <c r="C50">
        <v>19.46</v>
      </c>
      <c r="D50">
        <v>-0.279918</v>
      </c>
      <c r="G50" s="3">
        <f t="shared" si="0"/>
        <v>0.10000000000000142</v>
      </c>
      <c r="H50" s="4">
        <f t="shared" si="1"/>
        <v>-9.8240000000000052</v>
      </c>
      <c r="I50" s="4">
        <f t="shared" si="2"/>
        <v>19.46</v>
      </c>
    </row>
    <row r="51" spans="1:9">
      <c r="A51">
        <v>13.744</v>
      </c>
      <c r="B51">
        <v>32.326000000000001</v>
      </c>
      <c r="C51">
        <v>21.234999999999999</v>
      </c>
      <c r="D51">
        <v>-0.27991899999999997</v>
      </c>
      <c r="G51" s="3">
        <f t="shared" si="0"/>
        <v>0.10099999999999909</v>
      </c>
      <c r="H51" s="4">
        <f t="shared" si="1"/>
        <v>-9.6240000000000023</v>
      </c>
      <c r="I51" s="4">
        <f t="shared" si="2"/>
        <v>21.234999999999999</v>
      </c>
    </row>
    <row r="52" spans="1:9">
      <c r="A52">
        <v>13.744</v>
      </c>
      <c r="B52">
        <v>32.527999999999999</v>
      </c>
      <c r="C52">
        <v>23.559000000000001</v>
      </c>
      <c r="D52">
        <v>-0.27992099999999998</v>
      </c>
      <c r="G52" s="3">
        <f t="shared" si="0"/>
        <v>0.10000000000000142</v>
      </c>
      <c r="H52" s="4">
        <f t="shared" si="1"/>
        <v>-9.4220000000000041</v>
      </c>
      <c r="I52" s="4">
        <f t="shared" si="2"/>
        <v>23.559000000000001</v>
      </c>
    </row>
    <row r="53" spans="1:9">
      <c r="A53">
        <v>13.744</v>
      </c>
      <c r="B53">
        <v>32.728000000000002</v>
      </c>
      <c r="C53">
        <v>25.309000000000001</v>
      </c>
      <c r="D53">
        <v>-0.27992600000000001</v>
      </c>
      <c r="G53" s="3">
        <f t="shared" si="0"/>
        <v>9.9499999999999034E-2</v>
      </c>
      <c r="H53" s="4">
        <f t="shared" si="1"/>
        <v>-9.2220000000000013</v>
      </c>
      <c r="I53" s="4">
        <f t="shared" si="2"/>
        <v>25.309000000000001</v>
      </c>
    </row>
    <row r="54" spans="1:9">
      <c r="A54">
        <v>13.744</v>
      </c>
      <c r="B54">
        <v>32.927</v>
      </c>
      <c r="C54">
        <v>28.021000000000001</v>
      </c>
      <c r="D54">
        <v>-0.279918</v>
      </c>
      <c r="G54" s="3">
        <f t="shared" si="0"/>
        <v>0.10050000000000026</v>
      </c>
      <c r="H54" s="4">
        <f t="shared" si="1"/>
        <v>-9.0230000000000032</v>
      </c>
      <c r="I54" s="4">
        <f t="shared" si="2"/>
        <v>28.021000000000001</v>
      </c>
    </row>
    <row r="55" spans="1:9">
      <c r="A55">
        <v>13.744</v>
      </c>
      <c r="B55">
        <v>33.128</v>
      </c>
      <c r="C55">
        <v>30.571000000000002</v>
      </c>
      <c r="D55">
        <v>-0.279918</v>
      </c>
      <c r="G55" s="3">
        <f t="shared" si="0"/>
        <v>0.10099999999999909</v>
      </c>
      <c r="H55" s="4">
        <f t="shared" si="1"/>
        <v>-8.8220000000000027</v>
      </c>
      <c r="I55" s="4">
        <f t="shared" si="2"/>
        <v>30.571000000000002</v>
      </c>
    </row>
    <row r="56" spans="1:9">
      <c r="A56">
        <v>13.744</v>
      </c>
      <c r="B56">
        <v>33.33</v>
      </c>
      <c r="C56">
        <v>33.597000000000001</v>
      </c>
      <c r="D56">
        <v>-0.27992899999999998</v>
      </c>
      <c r="G56" s="3">
        <f t="shared" si="0"/>
        <v>0.10050000000000026</v>
      </c>
      <c r="H56" s="4">
        <f t="shared" si="1"/>
        <v>-8.6200000000000045</v>
      </c>
      <c r="I56" s="4">
        <f t="shared" si="2"/>
        <v>33.597000000000001</v>
      </c>
    </row>
    <row r="57" spans="1:9">
      <c r="A57">
        <v>13.744</v>
      </c>
      <c r="B57">
        <v>33.530999999999999</v>
      </c>
      <c r="C57">
        <v>36.994999999999997</v>
      </c>
      <c r="D57">
        <v>-0.27992899999999998</v>
      </c>
      <c r="G57" s="3">
        <f t="shared" si="0"/>
        <v>9.9000000000000199E-2</v>
      </c>
      <c r="H57" s="4">
        <f t="shared" si="1"/>
        <v>-8.419000000000004</v>
      </c>
      <c r="I57" s="4">
        <f t="shared" si="2"/>
        <v>36.994999999999997</v>
      </c>
    </row>
    <row r="58" spans="1:9">
      <c r="A58">
        <v>13.744</v>
      </c>
      <c r="B58">
        <v>33.728999999999999</v>
      </c>
      <c r="C58">
        <v>40.997</v>
      </c>
      <c r="D58">
        <v>-0.27993099999999999</v>
      </c>
      <c r="G58" s="3">
        <f t="shared" si="0"/>
        <v>9.9499999999999034E-2</v>
      </c>
      <c r="H58" s="4">
        <f t="shared" si="1"/>
        <v>-8.2210000000000036</v>
      </c>
      <c r="I58" s="4">
        <f t="shared" si="2"/>
        <v>40.997</v>
      </c>
    </row>
    <row r="59" spans="1:9">
      <c r="A59">
        <v>13.744</v>
      </c>
      <c r="B59">
        <v>33.927999999999997</v>
      </c>
      <c r="C59">
        <v>45.146999999999998</v>
      </c>
      <c r="D59">
        <v>-0.27991500000000002</v>
      </c>
      <c r="G59" s="3">
        <f t="shared" si="0"/>
        <v>0.10050000000000026</v>
      </c>
      <c r="H59" s="4">
        <f t="shared" si="1"/>
        <v>-8.0220000000000056</v>
      </c>
      <c r="I59" s="4">
        <f t="shared" si="2"/>
        <v>45.146999999999998</v>
      </c>
    </row>
    <row r="60" spans="1:9">
      <c r="A60">
        <v>13.744</v>
      </c>
      <c r="B60">
        <v>34.128999999999998</v>
      </c>
      <c r="C60">
        <v>49.981999999999999</v>
      </c>
      <c r="D60">
        <v>-0.27991700000000003</v>
      </c>
      <c r="G60" s="3">
        <f t="shared" si="0"/>
        <v>0.10050000000000026</v>
      </c>
      <c r="H60" s="4">
        <f t="shared" si="1"/>
        <v>-7.8210000000000051</v>
      </c>
      <c r="I60" s="4">
        <f t="shared" si="2"/>
        <v>49.981999999999999</v>
      </c>
    </row>
    <row r="61" spans="1:9">
      <c r="A61">
        <v>13.744</v>
      </c>
      <c r="B61">
        <v>34.33</v>
      </c>
      <c r="C61">
        <v>55.24</v>
      </c>
      <c r="D61">
        <v>-0.27990799999999999</v>
      </c>
      <c r="G61" s="3">
        <f t="shared" si="0"/>
        <v>9.800000000000253E-2</v>
      </c>
      <c r="H61" s="4">
        <f t="shared" si="1"/>
        <v>-7.6200000000000045</v>
      </c>
      <c r="I61" s="4">
        <f t="shared" si="2"/>
        <v>55.24</v>
      </c>
    </row>
    <row r="62" spans="1:9">
      <c r="A62">
        <v>13.744</v>
      </c>
      <c r="B62">
        <v>34.526000000000003</v>
      </c>
      <c r="C62">
        <v>60.930999999999997</v>
      </c>
      <c r="D62">
        <v>-0.27992</v>
      </c>
      <c r="G62" s="3">
        <f t="shared" si="0"/>
        <v>9.9999999999997868E-2</v>
      </c>
      <c r="H62" s="4">
        <f t="shared" si="1"/>
        <v>-7.4239999999999995</v>
      </c>
      <c r="I62" s="4">
        <f t="shared" si="2"/>
        <v>60.930999999999997</v>
      </c>
    </row>
    <row r="63" spans="1:9">
      <c r="A63">
        <v>13.744</v>
      </c>
      <c r="B63">
        <v>34.725999999999999</v>
      </c>
      <c r="C63">
        <v>67.23</v>
      </c>
      <c r="D63">
        <v>-0.27991700000000003</v>
      </c>
      <c r="G63" s="3">
        <f t="shared" si="0"/>
        <v>0.10050000000000026</v>
      </c>
      <c r="H63" s="4">
        <f t="shared" si="1"/>
        <v>-7.2240000000000038</v>
      </c>
      <c r="I63" s="4">
        <f t="shared" si="2"/>
        <v>67.23</v>
      </c>
    </row>
    <row r="64" spans="1:9">
      <c r="A64">
        <v>13.744</v>
      </c>
      <c r="B64">
        <v>34.927</v>
      </c>
      <c r="C64">
        <v>74.320999999999998</v>
      </c>
      <c r="D64">
        <v>-0.27991500000000002</v>
      </c>
      <c r="G64" s="3">
        <f t="shared" si="0"/>
        <v>0.10050000000000026</v>
      </c>
      <c r="H64" s="4">
        <f t="shared" si="1"/>
        <v>-7.0230000000000032</v>
      </c>
      <c r="I64" s="4">
        <f t="shared" si="2"/>
        <v>74.320999999999998</v>
      </c>
    </row>
    <row r="65" spans="1:9">
      <c r="A65">
        <v>13.744</v>
      </c>
      <c r="B65">
        <v>35.128</v>
      </c>
      <c r="C65">
        <v>82.143000000000001</v>
      </c>
      <c r="D65">
        <v>-0.279918</v>
      </c>
      <c r="G65" s="3">
        <f t="shared" si="0"/>
        <v>9.9000000000000199E-2</v>
      </c>
      <c r="H65" s="4">
        <f t="shared" si="1"/>
        <v>-6.8220000000000027</v>
      </c>
      <c r="I65" s="4">
        <f t="shared" si="2"/>
        <v>82.143000000000001</v>
      </c>
    </row>
    <row r="66" spans="1:9">
      <c r="A66">
        <v>13.744</v>
      </c>
      <c r="B66">
        <v>35.326000000000001</v>
      </c>
      <c r="C66">
        <v>90.605000000000004</v>
      </c>
      <c r="D66">
        <v>-0.279922</v>
      </c>
      <c r="G66" s="3">
        <f t="shared" si="0"/>
        <v>0.10050000000000026</v>
      </c>
      <c r="H66" s="4">
        <f t="shared" si="1"/>
        <v>-6.6240000000000023</v>
      </c>
      <c r="I66" s="4">
        <f t="shared" si="2"/>
        <v>90.605000000000004</v>
      </c>
    </row>
    <row r="67" spans="1:9">
      <c r="A67">
        <v>13.744</v>
      </c>
      <c r="B67">
        <v>35.527000000000001</v>
      </c>
      <c r="C67">
        <v>100.157</v>
      </c>
      <c r="D67">
        <v>-0.279918</v>
      </c>
      <c r="G67" s="3">
        <f t="shared" si="0"/>
        <v>0.10099999999999909</v>
      </c>
      <c r="H67" s="4">
        <f t="shared" si="1"/>
        <v>-6.4230000000000018</v>
      </c>
      <c r="I67" s="4">
        <f t="shared" si="2"/>
        <v>100.157</v>
      </c>
    </row>
    <row r="68" spans="1:9">
      <c r="A68">
        <v>13.744</v>
      </c>
      <c r="B68">
        <v>35.728999999999999</v>
      </c>
      <c r="C68">
        <v>110.31399999999999</v>
      </c>
      <c r="D68">
        <v>-0.27992400000000001</v>
      </c>
      <c r="G68" s="3">
        <f t="shared" si="0"/>
        <v>0.10099999999999909</v>
      </c>
      <c r="H68" s="4">
        <f t="shared" si="1"/>
        <v>-6.2210000000000036</v>
      </c>
      <c r="I68" s="4">
        <f t="shared" si="2"/>
        <v>110.31399999999999</v>
      </c>
    </row>
    <row r="69" spans="1:9">
      <c r="A69">
        <v>13.744</v>
      </c>
      <c r="B69">
        <v>35.930999999999997</v>
      </c>
      <c r="C69">
        <v>121.01</v>
      </c>
      <c r="D69">
        <v>-0.27992600000000001</v>
      </c>
      <c r="G69" s="3">
        <f t="shared" si="0"/>
        <v>9.9000000000000199E-2</v>
      </c>
      <c r="H69" s="4">
        <f t="shared" si="1"/>
        <v>-6.0190000000000055</v>
      </c>
      <c r="I69" s="4">
        <f t="shared" si="2"/>
        <v>121.01</v>
      </c>
    </row>
    <row r="70" spans="1:9">
      <c r="A70">
        <v>13.744</v>
      </c>
      <c r="B70">
        <v>36.128999999999998</v>
      </c>
      <c r="C70">
        <v>132.09</v>
      </c>
      <c r="D70">
        <v>-0.27992099999999998</v>
      </c>
      <c r="G70" s="3">
        <f t="shared" si="0"/>
        <v>9.9500000000002586E-2</v>
      </c>
      <c r="H70" s="4">
        <f t="shared" si="1"/>
        <v>-5.8210000000000051</v>
      </c>
      <c r="I70" s="4">
        <f t="shared" si="2"/>
        <v>132.09</v>
      </c>
    </row>
    <row r="71" spans="1:9">
      <c r="A71">
        <v>13.744</v>
      </c>
      <c r="B71">
        <v>36.328000000000003</v>
      </c>
      <c r="C71">
        <v>144.47</v>
      </c>
      <c r="D71">
        <v>-0.27992099999999998</v>
      </c>
      <c r="G71" s="3">
        <f t="shared" si="0"/>
        <v>0.10099999999999909</v>
      </c>
      <c r="H71" s="4">
        <f t="shared" si="1"/>
        <v>-5.6219999999999999</v>
      </c>
      <c r="I71" s="4">
        <f t="shared" si="2"/>
        <v>144.47</v>
      </c>
    </row>
    <row r="72" spans="1:9">
      <c r="A72">
        <v>13.744</v>
      </c>
      <c r="B72">
        <v>36.53</v>
      </c>
      <c r="C72">
        <v>156.82499999999999</v>
      </c>
      <c r="D72">
        <v>-0.27992</v>
      </c>
      <c r="G72" s="3">
        <f t="shared" si="0"/>
        <v>9.9999999999997868E-2</v>
      </c>
      <c r="H72" s="4">
        <f t="shared" si="1"/>
        <v>-5.4200000000000017</v>
      </c>
      <c r="I72" s="4">
        <f t="shared" si="2"/>
        <v>156.82499999999999</v>
      </c>
    </row>
    <row r="73" spans="1:9">
      <c r="A73">
        <v>13.744</v>
      </c>
      <c r="B73">
        <v>36.729999999999997</v>
      </c>
      <c r="C73">
        <v>169.33199999999999</v>
      </c>
      <c r="D73">
        <v>-0.27992099999999998</v>
      </c>
      <c r="G73" s="3">
        <f t="shared" si="0"/>
        <v>9.8500000000001364E-2</v>
      </c>
      <c r="H73" s="4">
        <f t="shared" si="1"/>
        <v>-5.220000000000006</v>
      </c>
      <c r="I73" s="4">
        <f t="shared" si="2"/>
        <v>169.33199999999999</v>
      </c>
    </row>
    <row r="74" spans="1:9">
      <c r="A74">
        <v>13.744</v>
      </c>
      <c r="B74">
        <v>36.927</v>
      </c>
      <c r="C74">
        <v>182.173</v>
      </c>
      <c r="D74">
        <v>-0.27991100000000002</v>
      </c>
      <c r="G74" s="3">
        <f t="shared" si="0"/>
        <v>9.9499999999999034E-2</v>
      </c>
      <c r="H74" s="4">
        <f t="shared" si="1"/>
        <v>-5.0230000000000032</v>
      </c>
      <c r="I74" s="4">
        <f t="shared" si="2"/>
        <v>182.173</v>
      </c>
    </row>
    <row r="75" spans="1:9">
      <c r="A75">
        <v>13.744</v>
      </c>
      <c r="B75">
        <v>37.125999999999998</v>
      </c>
      <c r="C75">
        <v>194.98099999999999</v>
      </c>
      <c r="D75">
        <v>-0.27991700000000003</v>
      </c>
      <c r="G75" s="3">
        <f t="shared" si="0"/>
        <v>0.10050000000000026</v>
      </c>
      <c r="H75" s="4">
        <f t="shared" si="1"/>
        <v>-4.8240000000000052</v>
      </c>
      <c r="I75" s="4">
        <f t="shared" si="2"/>
        <v>194.98099999999999</v>
      </c>
    </row>
    <row r="76" spans="1:9">
      <c r="A76">
        <v>13.744</v>
      </c>
      <c r="B76">
        <v>37.326999999999998</v>
      </c>
      <c r="C76">
        <v>207.63800000000001</v>
      </c>
      <c r="D76">
        <v>-0.27992299999999998</v>
      </c>
      <c r="G76" s="3">
        <f t="shared" si="0"/>
        <v>9.9500000000002586E-2</v>
      </c>
      <c r="H76" s="4">
        <f t="shared" si="1"/>
        <v>-4.6230000000000047</v>
      </c>
      <c r="I76" s="4">
        <f t="shared" si="2"/>
        <v>207.63800000000001</v>
      </c>
    </row>
    <row r="77" spans="1:9">
      <c r="A77">
        <v>13.744</v>
      </c>
      <c r="B77">
        <v>37.526000000000003</v>
      </c>
      <c r="C77">
        <v>220.04900000000001</v>
      </c>
      <c r="D77">
        <v>-0.27991700000000003</v>
      </c>
      <c r="G77" s="3">
        <f t="shared" si="0"/>
        <v>9.8999999999996646E-2</v>
      </c>
      <c r="H77" s="4">
        <f t="shared" si="1"/>
        <v>-4.4239999999999995</v>
      </c>
      <c r="I77" s="4">
        <f t="shared" si="2"/>
        <v>220.04900000000001</v>
      </c>
    </row>
    <row r="78" spans="1:9">
      <c r="A78">
        <v>13.744</v>
      </c>
      <c r="B78">
        <v>37.723999999999997</v>
      </c>
      <c r="C78">
        <v>231.99600000000001</v>
      </c>
      <c r="D78">
        <v>-0.27991500000000002</v>
      </c>
      <c r="G78" s="3">
        <f t="shared" si="0"/>
        <v>0.10050000000000026</v>
      </c>
      <c r="H78" s="4">
        <f t="shared" si="1"/>
        <v>-4.2260000000000062</v>
      </c>
      <c r="I78" s="4">
        <f t="shared" si="2"/>
        <v>231.99600000000001</v>
      </c>
    </row>
    <row r="79" spans="1:9">
      <c r="A79">
        <v>13.744</v>
      </c>
      <c r="B79">
        <v>37.924999999999997</v>
      </c>
      <c r="C79">
        <v>243.23</v>
      </c>
      <c r="D79">
        <v>-0.27992099999999998</v>
      </c>
      <c r="G79" s="3">
        <f t="shared" si="0"/>
        <v>0.10150000000000148</v>
      </c>
      <c r="H79" s="4">
        <f t="shared" si="1"/>
        <v>-4.0250000000000057</v>
      </c>
      <c r="I79" s="4">
        <f t="shared" si="2"/>
        <v>243.23</v>
      </c>
    </row>
    <row r="80" spans="1:9">
      <c r="A80">
        <v>13.744</v>
      </c>
      <c r="B80">
        <v>38.128</v>
      </c>
      <c r="C80">
        <v>254.179</v>
      </c>
      <c r="D80">
        <v>-0.27991300000000002</v>
      </c>
      <c r="G80" s="3">
        <f t="shared" si="0"/>
        <v>0.10099999999999909</v>
      </c>
      <c r="H80" s="4">
        <f t="shared" si="1"/>
        <v>-3.8220000000000027</v>
      </c>
      <c r="I80" s="4">
        <f t="shared" si="2"/>
        <v>254.179</v>
      </c>
    </row>
    <row r="81" spans="1:9">
      <c r="A81">
        <v>13.744</v>
      </c>
      <c r="B81">
        <v>38.33</v>
      </c>
      <c r="C81">
        <v>264.226</v>
      </c>
      <c r="D81">
        <v>-0.27992099999999998</v>
      </c>
      <c r="G81" s="3">
        <f t="shared" si="0"/>
        <v>9.9000000000000199E-2</v>
      </c>
      <c r="H81" s="4">
        <f t="shared" si="1"/>
        <v>-3.6200000000000045</v>
      </c>
      <c r="I81" s="4">
        <f t="shared" si="2"/>
        <v>264.226</v>
      </c>
    </row>
    <row r="82" spans="1:9">
      <c r="A82">
        <v>13.744</v>
      </c>
      <c r="B82">
        <v>38.527999999999999</v>
      </c>
      <c r="C82">
        <v>273.61599999999999</v>
      </c>
      <c r="D82">
        <v>-0.27991700000000003</v>
      </c>
      <c r="G82" s="3">
        <f t="shared" si="0"/>
        <v>0.10000000000000142</v>
      </c>
      <c r="H82" s="4">
        <f t="shared" si="1"/>
        <v>-3.4220000000000041</v>
      </c>
      <c r="I82" s="4">
        <f t="shared" si="2"/>
        <v>273.61599999999999</v>
      </c>
    </row>
    <row r="83" spans="1:9">
      <c r="A83">
        <v>13.744</v>
      </c>
      <c r="B83">
        <v>38.728000000000002</v>
      </c>
      <c r="C83">
        <v>281.928</v>
      </c>
      <c r="D83">
        <v>-0.27992400000000001</v>
      </c>
      <c r="G83" s="3">
        <f t="shared" si="0"/>
        <v>0.10050000000000026</v>
      </c>
      <c r="H83" s="4">
        <f t="shared" si="1"/>
        <v>-3.2220000000000013</v>
      </c>
      <c r="I83" s="4">
        <f t="shared" si="2"/>
        <v>281.928</v>
      </c>
    </row>
    <row r="84" spans="1:9">
      <c r="A84">
        <v>13.744</v>
      </c>
      <c r="B84">
        <v>38.929000000000002</v>
      </c>
      <c r="C84">
        <v>288.99</v>
      </c>
      <c r="D84">
        <v>-0.279922</v>
      </c>
      <c r="G84" s="3">
        <f t="shared" ref="G84:G147" si="3">(H85-H84)/2</f>
        <v>0.10050000000000026</v>
      </c>
      <c r="H84" s="4">
        <f t="shared" ref="H84:H147" si="4">B84-$I$1</f>
        <v>-3.0210000000000008</v>
      </c>
      <c r="I84" s="4">
        <f t="shared" ref="I84:I147" si="5">C84</f>
        <v>288.99</v>
      </c>
    </row>
    <row r="85" spans="1:9">
      <c r="A85">
        <v>13.744</v>
      </c>
      <c r="B85">
        <v>39.130000000000003</v>
      </c>
      <c r="C85">
        <v>295.851</v>
      </c>
      <c r="D85">
        <v>-0.27992699999999998</v>
      </c>
      <c r="G85" s="3">
        <f t="shared" si="3"/>
        <v>9.7999999999998977E-2</v>
      </c>
      <c r="H85" s="4">
        <f t="shared" si="4"/>
        <v>-2.8200000000000003</v>
      </c>
      <c r="I85" s="4">
        <f t="shared" si="5"/>
        <v>295.851</v>
      </c>
    </row>
    <row r="86" spans="1:9">
      <c r="A86">
        <v>13.744</v>
      </c>
      <c r="B86">
        <v>39.326000000000001</v>
      </c>
      <c r="C86">
        <v>301.70499999999998</v>
      </c>
      <c r="D86">
        <v>-0.27992299999999998</v>
      </c>
      <c r="G86" s="3">
        <f t="shared" si="3"/>
        <v>0.10000000000000142</v>
      </c>
      <c r="H86" s="4">
        <f t="shared" si="4"/>
        <v>-2.6240000000000023</v>
      </c>
      <c r="I86" s="4">
        <f t="shared" si="5"/>
        <v>301.70499999999998</v>
      </c>
    </row>
    <row r="87" spans="1:9">
      <c r="A87">
        <v>13.744</v>
      </c>
      <c r="B87">
        <v>39.526000000000003</v>
      </c>
      <c r="C87">
        <v>306.10500000000002</v>
      </c>
      <c r="D87">
        <v>-0.27991300000000002</v>
      </c>
      <c r="G87" s="3">
        <f t="shared" si="3"/>
        <v>0.1004999999999967</v>
      </c>
      <c r="H87" s="4">
        <f t="shared" si="4"/>
        <v>-2.4239999999999995</v>
      </c>
      <c r="I87" s="4">
        <f t="shared" si="5"/>
        <v>306.10500000000002</v>
      </c>
    </row>
    <row r="88" spans="1:9">
      <c r="A88">
        <v>13.744</v>
      </c>
      <c r="B88">
        <v>39.726999999999997</v>
      </c>
      <c r="C88">
        <v>310.89400000000001</v>
      </c>
      <c r="D88">
        <v>-0.27992299999999998</v>
      </c>
      <c r="G88" s="3">
        <f t="shared" si="3"/>
        <v>0.10000000000000142</v>
      </c>
      <c r="H88" s="4">
        <f t="shared" si="4"/>
        <v>-2.2230000000000061</v>
      </c>
      <c r="I88" s="4">
        <f t="shared" si="5"/>
        <v>310.89400000000001</v>
      </c>
    </row>
    <row r="89" spans="1:9">
      <c r="A89">
        <v>13.744</v>
      </c>
      <c r="B89">
        <v>39.927</v>
      </c>
      <c r="C89">
        <v>313.95299999999997</v>
      </c>
      <c r="D89">
        <v>-0.27991700000000003</v>
      </c>
      <c r="G89" s="3">
        <f t="shared" si="3"/>
        <v>9.8500000000001364E-2</v>
      </c>
      <c r="H89" s="4">
        <f t="shared" si="4"/>
        <v>-2.0230000000000032</v>
      </c>
      <c r="I89" s="4">
        <f t="shared" si="5"/>
        <v>313.95299999999997</v>
      </c>
    </row>
    <row r="90" spans="1:9">
      <c r="A90">
        <v>13.744</v>
      </c>
      <c r="B90">
        <v>40.124000000000002</v>
      </c>
      <c r="C90">
        <v>317.01499999999999</v>
      </c>
      <c r="D90">
        <v>-0.27992099999999998</v>
      </c>
      <c r="G90" s="3">
        <f t="shared" si="3"/>
        <v>0.10099999999999909</v>
      </c>
      <c r="H90" s="4">
        <f t="shared" si="4"/>
        <v>-1.8260000000000005</v>
      </c>
      <c r="I90" s="4">
        <f t="shared" si="5"/>
        <v>317.01499999999999</v>
      </c>
    </row>
    <row r="91" spans="1:9">
      <c r="A91">
        <v>13.744</v>
      </c>
      <c r="B91">
        <v>40.326000000000001</v>
      </c>
      <c r="C91">
        <v>319.51299999999998</v>
      </c>
      <c r="D91">
        <v>-0.27992099999999998</v>
      </c>
      <c r="G91" s="3">
        <f t="shared" si="3"/>
        <v>0.10099999999999909</v>
      </c>
      <c r="H91" s="4">
        <f t="shared" si="4"/>
        <v>-1.6240000000000023</v>
      </c>
      <c r="I91" s="4">
        <f t="shared" si="5"/>
        <v>319.51299999999998</v>
      </c>
    </row>
    <row r="92" spans="1:9">
      <c r="A92">
        <v>13.744</v>
      </c>
      <c r="B92">
        <v>40.527999999999999</v>
      </c>
      <c r="C92">
        <v>321.07900000000001</v>
      </c>
      <c r="D92">
        <v>-0.27992099999999998</v>
      </c>
      <c r="G92" s="3">
        <f t="shared" si="3"/>
        <v>0.10099999999999909</v>
      </c>
      <c r="H92" s="4">
        <f t="shared" si="4"/>
        <v>-1.4220000000000041</v>
      </c>
      <c r="I92" s="4">
        <f t="shared" si="5"/>
        <v>321.07900000000001</v>
      </c>
    </row>
    <row r="93" spans="1:9">
      <c r="A93">
        <v>13.744</v>
      </c>
      <c r="B93">
        <v>40.729999999999997</v>
      </c>
      <c r="C93">
        <v>322.64699999999999</v>
      </c>
      <c r="D93">
        <v>-0.279922</v>
      </c>
      <c r="G93" s="3">
        <f t="shared" si="3"/>
        <v>9.9000000000000199E-2</v>
      </c>
      <c r="H93" s="4">
        <f t="shared" si="4"/>
        <v>-1.220000000000006</v>
      </c>
      <c r="I93" s="4">
        <f t="shared" si="5"/>
        <v>322.64699999999999</v>
      </c>
    </row>
    <row r="94" spans="1:9">
      <c r="A94">
        <v>13.744</v>
      </c>
      <c r="B94">
        <v>40.927999999999997</v>
      </c>
      <c r="C94">
        <v>323.90800000000002</v>
      </c>
      <c r="D94">
        <v>-0.27991700000000003</v>
      </c>
      <c r="G94" s="3">
        <f t="shared" si="3"/>
        <v>0.10000000000000142</v>
      </c>
      <c r="H94" s="4">
        <f t="shared" si="4"/>
        <v>-1.0220000000000056</v>
      </c>
      <c r="I94" s="4">
        <f t="shared" si="5"/>
        <v>323.90800000000002</v>
      </c>
    </row>
    <row r="95" spans="1:9">
      <c r="A95">
        <v>13.744</v>
      </c>
      <c r="B95">
        <v>41.128</v>
      </c>
      <c r="C95">
        <v>324.29300000000001</v>
      </c>
      <c r="D95">
        <v>-0.279918</v>
      </c>
      <c r="G95" s="3">
        <f t="shared" si="3"/>
        <v>0.10099999999999909</v>
      </c>
      <c r="H95" s="4">
        <f t="shared" si="4"/>
        <v>-0.82200000000000273</v>
      </c>
      <c r="I95" s="4">
        <f t="shared" si="5"/>
        <v>324.29300000000001</v>
      </c>
    </row>
    <row r="96" spans="1:9">
      <c r="A96">
        <v>13.744</v>
      </c>
      <c r="B96">
        <v>41.33</v>
      </c>
      <c r="C96">
        <v>324.87900000000002</v>
      </c>
      <c r="D96">
        <v>-0.27992400000000001</v>
      </c>
      <c r="G96" s="3">
        <f t="shared" si="3"/>
        <v>0.10050000000000026</v>
      </c>
      <c r="H96" s="4">
        <f t="shared" si="4"/>
        <v>-0.62000000000000455</v>
      </c>
      <c r="I96" s="4">
        <f t="shared" si="5"/>
        <v>324.87900000000002</v>
      </c>
    </row>
    <row r="97" spans="1:9">
      <c r="A97">
        <v>13.744</v>
      </c>
      <c r="B97">
        <v>41.530999999999999</v>
      </c>
      <c r="C97">
        <v>325.267</v>
      </c>
      <c r="D97">
        <v>-0.27992400000000001</v>
      </c>
      <c r="G97" s="3">
        <f t="shared" si="3"/>
        <v>9.9000000000000199E-2</v>
      </c>
      <c r="H97" s="4">
        <f t="shared" si="4"/>
        <v>-0.41900000000000404</v>
      </c>
      <c r="I97" s="4">
        <f t="shared" si="5"/>
        <v>325.267</v>
      </c>
    </row>
    <row r="98" spans="1:9">
      <c r="A98">
        <v>13.744</v>
      </c>
      <c r="B98">
        <v>41.728999999999999</v>
      </c>
      <c r="C98">
        <v>325.78800000000001</v>
      </c>
      <c r="D98">
        <v>-0.27991500000000002</v>
      </c>
      <c r="G98" s="3">
        <f t="shared" si="3"/>
        <v>9.8500000000001364E-2</v>
      </c>
      <c r="H98" s="4">
        <f t="shared" si="4"/>
        <v>-0.22100000000000364</v>
      </c>
      <c r="I98" s="4">
        <f t="shared" si="5"/>
        <v>325.78800000000001</v>
      </c>
    </row>
    <row r="99" spans="1:9">
      <c r="A99">
        <v>13.744</v>
      </c>
      <c r="B99">
        <v>41.926000000000002</v>
      </c>
      <c r="C99">
        <v>325.90199999999999</v>
      </c>
      <c r="D99">
        <v>-0.27992400000000001</v>
      </c>
      <c r="G99" s="3">
        <f t="shared" si="3"/>
        <v>0.10050000000000026</v>
      </c>
      <c r="H99" s="4">
        <f t="shared" si="4"/>
        <v>-2.4000000000000909E-2</v>
      </c>
      <c r="I99" s="4">
        <f t="shared" si="5"/>
        <v>325.90199999999999</v>
      </c>
    </row>
    <row r="100" spans="1:9">
      <c r="A100">
        <v>13.744</v>
      </c>
      <c r="B100">
        <v>42.127000000000002</v>
      </c>
      <c r="C100">
        <v>326.01100000000002</v>
      </c>
      <c r="D100">
        <v>-0.27991899999999997</v>
      </c>
      <c r="G100" s="3">
        <f t="shared" si="3"/>
        <v>9.9999999999997868E-2</v>
      </c>
      <c r="H100" s="4">
        <f t="shared" si="4"/>
        <v>0.1769999999999996</v>
      </c>
      <c r="I100" s="4">
        <f t="shared" si="5"/>
        <v>326.01100000000002</v>
      </c>
    </row>
    <row r="101" spans="1:9">
      <c r="A101">
        <v>13.744</v>
      </c>
      <c r="B101">
        <v>42.326999999999998</v>
      </c>
      <c r="C101">
        <v>326.08</v>
      </c>
      <c r="D101">
        <v>-0.27991899999999997</v>
      </c>
      <c r="G101" s="3">
        <f t="shared" si="3"/>
        <v>9.9000000000000199E-2</v>
      </c>
      <c r="H101" s="4">
        <f t="shared" si="4"/>
        <v>0.37699999999999534</v>
      </c>
      <c r="I101" s="4">
        <f t="shared" si="5"/>
        <v>326.08</v>
      </c>
    </row>
    <row r="102" spans="1:9">
      <c r="A102">
        <v>13.744</v>
      </c>
      <c r="B102">
        <v>42.524999999999999</v>
      </c>
      <c r="C102">
        <v>326.08</v>
      </c>
      <c r="D102">
        <v>-0.27992</v>
      </c>
      <c r="G102" s="3">
        <f t="shared" si="3"/>
        <v>0.10000000000000142</v>
      </c>
      <c r="H102" s="4">
        <f t="shared" si="4"/>
        <v>0.57499999999999574</v>
      </c>
      <c r="I102" s="4">
        <f t="shared" si="5"/>
        <v>326.08</v>
      </c>
    </row>
    <row r="103" spans="1:9">
      <c r="A103">
        <v>13.744</v>
      </c>
      <c r="B103">
        <v>42.725000000000001</v>
      </c>
      <c r="C103">
        <v>325.976</v>
      </c>
      <c r="D103">
        <v>-0.27992400000000001</v>
      </c>
      <c r="G103" s="3">
        <f t="shared" si="3"/>
        <v>0.10149999999999793</v>
      </c>
      <c r="H103" s="4">
        <f t="shared" si="4"/>
        <v>0.77499999999999858</v>
      </c>
      <c r="I103" s="4">
        <f t="shared" si="5"/>
        <v>325.976</v>
      </c>
    </row>
    <row r="104" spans="1:9">
      <c r="A104">
        <v>13.744</v>
      </c>
      <c r="B104">
        <v>42.927999999999997</v>
      </c>
      <c r="C104">
        <v>325.71499999999997</v>
      </c>
      <c r="D104">
        <v>-0.27992299999999998</v>
      </c>
      <c r="G104" s="3">
        <f t="shared" si="3"/>
        <v>0.10050000000000026</v>
      </c>
      <c r="H104" s="4">
        <f t="shared" si="4"/>
        <v>0.97799999999999443</v>
      </c>
      <c r="I104" s="4">
        <f t="shared" si="5"/>
        <v>325.71499999999997</v>
      </c>
    </row>
    <row r="105" spans="1:9">
      <c r="A105">
        <v>13.744</v>
      </c>
      <c r="B105">
        <v>43.128999999999998</v>
      </c>
      <c r="C105">
        <v>325.262</v>
      </c>
      <c r="D105">
        <v>-0.27992400000000001</v>
      </c>
      <c r="G105" s="3">
        <f t="shared" si="3"/>
        <v>0.10000000000000142</v>
      </c>
      <c r="H105" s="4">
        <f t="shared" si="4"/>
        <v>1.1789999999999949</v>
      </c>
      <c r="I105" s="4">
        <f t="shared" si="5"/>
        <v>325.262</v>
      </c>
    </row>
    <row r="106" spans="1:9">
      <c r="A106">
        <v>13.744</v>
      </c>
      <c r="B106">
        <v>43.329000000000001</v>
      </c>
      <c r="C106">
        <v>323.95999999999998</v>
      </c>
      <c r="D106">
        <v>-0.27992800000000001</v>
      </c>
      <c r="G106" s="3">
        <f t="shared" si="3"/>
        <v>9.9499999999999034E-2</v>
      </c>
      <c r="H106" s="4">
        <f t="shared" si="4"/>
        <v>1.3789999999999978</v>
      </c>
      <c r="I106" s="4">
        <f t="shared" si="5"/>
        <v>323.95999999999998</v>
      </c>
    </row>
    <row r="107" spans="1:9">
      <c r="A107">
        <v>13.744</v>
      </c>
      <c r="B107">
        <v>43.527999999999999</v>
      </c>
      <c r="C107">
        <v>322.71499999999997</v>
      </c>
      <c r="D107">
        <v>-0.279922</v>
      </c>
      <c r="G107" s="3">
        <f t="shared" si="3"/>
        <v>0.10099999999999909</v>
      </c>
      <c r="H107" s="4">
        <f t="shared" si="4"/>
        <v>1.5779999999999959</v>
      </c>
      <c r="I107" s="4">
        <f t="shared" si="5"/>
        <v>322.71499999999997</v>
      </c>
    </row>
    <row r="108" spans="1:9">
      <c r="A108">
        <v>13.744</v>
      </c>
      <c r="B108">
        <v>43.73</v>
      </c>
      <c r="C108">
        <v>321.21600000000001</v>
      </c>
      <c r="D108">
        <v>-0.27992</v>
      </c>
      <c r="G108" s="3">
        <f t="shared" si="3"/>
        <v>0.10050000000000026</v>
      </c>
      <c r="H108" s="4">
        <f t="shared" si="4"/>
        <v>1.779999999999994</v>
      </c>
      <c r="I108" s="4">
        <f t="shared" si="5"/>
        <v>321.21600000000001</v>
      </c>
    </row>
    <row r="109" spans="1:9">
      <c r="A109">
        <v>13.744</v>
      </c>
      <c r="B109">
        <v>43.930999999999997</v>
      </c>
      <c r="C109">
        <v>318.62700000000001</v>
      </c>
      <c r="D109">
        <v>-0.27992400000000001</v>
      </c>
      <c r="G109" s="3">
        <f t="shared" si="3"/>
        <v>9.9000000000000199E-2</v>
      </c>
      <c r="H109" s="4">
        <f t="shared" si="4"/>
        <v>1.9809999999999945</v>
      </c>
      <c r="I109" s="4">
        <f t="shared" si="5"/>
        <v>318.62700000000001</v>
      </c>
    </row>
    <row r="110" spans="1:9">
      <c r="A110">
        <v>13.744</v>
      </c>
      <c r="B110">
        <v>44.128999999999998</v>
      </c>
      <c r="C110">
        <v>315.85300000000001</v>
      </c>
      <c r="D110">
        <v>-0.279918</v>
      </c>
      <c r="G110" s="3">
        <f t="shared" si="3"/>
        <v>9.9500000000002586E-2</v>
      </c>
      <c r="H110" s="4">
        <f t="shared" si="4"/>
        <v>2.1789999999999949</v>
      </c>
      <c r="I110" s="4">
        <f t="shared" si="5"/>
        <v>315.85300000000001</v>
      </c>
    </row>
    <row r="111" spans="1:9">
      <c r="A111">
        <v>13.744</v>
      </c>
      <c r="B111">
        <v>44.328000000000003</v>
      </c>
      <c r="C111">
        <v>312.70699999999999</v>
      </c>
      <c r="D111">
        <v>-0.27992499999999998</v>
      </c>
      <c r="G111" s="3">
        <f t="shared" si="3"/>
        <v>0.10050000000000026</v>
      </c>
      <c r="H111" s="4">
        <f t="shared" si="4"/>
        <v>2.3780000000000001</v>
      </c>
      <c r="I111" s="4">
        <f t="shared" si="5"/>
        <v>312.70699999999999</v>
      </c>
    </row>
    <row r="112" spans="1:9">
      <c r="A112">
        <v>13.744</v>
      </c>
      <c r="B112">
        <v>44.529000000000003</v>
      </c>
      <c r="C112">
        <v>307.87400000000002</v>
      </c>
      <c r="D112">
        <v>-0.27991899999999997</v>
      </c>
      <c r="G112" s="3">
        <f t="shared" si="3"/>
        <v>9.9999999999997868E-2</v>
      </c>
      <c r="H112" s="4">
        <f t="shared" si="4"/>
        <v>2.5790000000000006</v>
      </c>
      <c r="I112" s="4">
        <f t="shared" si="5"/>
        <v>307.87400000000002</v>
      </c>
    </row>
    <row r="113" spans="1:9">
      <c r="A113">
        <v>13.744</v>
      </c>
      <c r="B113">
        <v>44.728999999999999</v>
      </c>
      <c r="C113">
        <v>302.90899999999999</v>
      </c>
      <c r="D113">
        <v>-0.27992099999999998</v>
      </c>
      <c r="G113" s="3">
        <f t="shared" si="3"/>
        <v>9.8500000000001364E-2</v>
      </c>
      <c r="H113" s="4">
        <f t="shared" si="4"/>
        <v>2.7789999999999964</v>
      </c>
      <c r="I113" s="4">
        <f t="shared" si="5"/>
        <v>302.90899999999999</v>
      </c>
    </row>
    <row r="114" spans="1:9">
      <c r="A114">
        <v>13.744</v>
      </c>
      <c r="B114">
        <v>44.926000000000002</v>
      </c>
      <c r="C114">
        <v>297.01299999999998</v>
      </c>
      <c r="D114">
        <v>-0.27991700000000003</v>
      </c>
      <c r="G114" s="3">
        <f t="shared" si="3"/>
        <v>9.9499999999999034E-2</v>
      </c>
      <c r="H114" s="4">
        <f t="shared" si="4"/>
        <v>2.9759999999999991</v>
      </c>
      <c r="I114" s="4">
        <f t="shared" si="5"/>
        <v>297.01299999999998</v>
      </c>
    </row>
    <row r="115" spans="1:9">
      <c r="A115">
        <v>13.744</v>
      </c>
      <c r="B115">
        <v>45.125</v>
      </c>
      <c r="C115">
        <v>290.62200000000001</v>
      </c>
      <c r="D115">
        <v>-0.27991899999999997</v>
      </c>
      <c r="G115" s="3">
        <f t="shared" si="3"/>
        <v>0.10099999999999909</v>
      </c>
      <c r="H115" s="4">
        <f t="shared" si="4"/>
        <v>3.1749999999999972</v>
      </c>
      <c r="I115" s="4">
        <f t="shared" si="5"/>
        <v>290.62200000000001</v>
      </c>
    </row>
    <row r="116" spans="1:9">
      <c r="A116">
        <v>13.744</v>
      </c>
      <c r="B116">
        <v>45.326999999999998</v>
      </c>
      <c r="C116">
        <v>283.12099999999998</v>
      </c>
      <c r="D116">
        <v>-0.27991199999999999</v>
      </c>
      <c r="G116" s="3">
        <f t="shared" si="3"/>
        <v>0.10100000000000264</v>
      </c>
      <c r="H116" s="4">
        <f t="shared" si="4"/>
        <v>3.3769999999999953</v>
      </c>
      <c r="I116" s="4">
        <f t="shared" si="5"/>
        <v>283.12099999999998</v>
      </c>
    </row>
    <row r="117" spans="1:9">
      <c r="A117">
        <v>13.744</v>
      </c>
      <c r="B117">
        <v>45.529000000000003</v>
      </c>
      <c r="C117">
        <v>274.45499999999998</v>
      </c>
      <c r="D117">
        <v>-0.27992</v>
      </c>
      <c r="G117" s="3">
        <f t="shared" si="3"/>
        <v>9.9499999999999034E-2</v>
      </c>
      <c r="H117" s="4">
        <f t="shared" si="4"/>
        <v>3.5790000000000006</v>
      </c>
      <c r="I117" s="4">
        <f t="shared" si="5"/>
        <v>274.45499999999998</v>
      </c>
    </row>
    <row r="118" spans="1:9">
      <c r="A118">
        <v>13.744</v>
      </c>
      <c r="B118">
        <v>45.728000000000002</v>
      </c>
      <c r="C118">
        <v>265.21899999999999</v>
      </c>
      <c r="D118">
        <v>-0.27991700000000003</v>
      </c>
      <c r="G118" s="3">
        <f t="shared" si="3"/>
        <v>9.9999999999997868E-2</v>
      </c>
      <c r="H118" s="4">
        <f t="shared" si="4"/>
        <v>3.7779999999999987</v>
      </c>
      <c r="I118" s="4">
        <f t="shared" si="5"/>
        <v>265.21899999999999</v>
      </c>
    </row>
    <row r="119" spans="1:9">
      <c r="A119">
        <v>13.744</v>
      </c>
      <c r="B119">
        <v>45.927999999999997</v>
      </c>
      <c r="C119">
        <v>254.85300000000001</v>
      </c>
      <c r="D119">
        <v>-0.279914</v>
      </c>
      <c r="G119" s="3">
        <f t="shared" si="3"/>
        <v>0.10100000000000264</v>
      </c>
      <c r="H119" s="4">
        <f t="shared" si="4"/>
        <v>3.9779999999999944</v>
      </c>
      <c r="I119" s="4">
        <f t="shared" si="5"/>
        <v>254.85300000000001</v>
      </c>
    </row>
    <row r="120" spans="1:9">
      <c r="A120">
        <v>13.744</v>
      </c>
      <c r="B120">
        <v>46.13</v>
      </c>
      <c r="C120">
        <v>243.62700000000001</v>
      </c>
      <c r="D120">
        <v>-0.27992600000000001</v>
      </c>
      <c r="G120" s="3">
        <f t="shared" si="3"/>
        <v>0.10050000000000026</v>
      </c>
      <c r="H120" s="4">
        <f t="shared" si="4"/>
        <v>4.18</v>
      </c>
      <c r="I120" s="4">
        <f t="shared" si="5"/>
        <v>243.62700000000001</v>
      </c>
    </row>
    <row r="121" spans="1:9">
      <c r="A121">
        <v>13.744</v>
      </c>
      <c r="B121">
        <v>46.331000000000003</v>
      </c>
      <c r="C121">
        <v>232.405</v>
      </c>
      <c r="D121">
        <v>-0.279922</v>
      </c>
      <c r="G121" s="3">
        <f t="shared" si="3"/>
        <v>9.9499999999999034E-2</v>
      </c>
      <c r="H121" s="4">
        <f t="shared" si="4"/>
        <v>4.3810000000000002</v>
      </c>
      <c r="I121" s="4">
        <f t="shared" si="5"/>
        <v>232.405</v>
      </c>
    </row>
    <row r="122" spans="1:9">
      <c r="A122">
        <v>13.744</v>
      </c>
      <c r="B122">
        <v>46.53</v>
      </c>
      <c r="C122">
        <v>219.863</v>
      </c>
      <c r="D122">
        <v>-0.27991500000000002</v>
      </c>
      <c r="G122" s="3">
        <f t="shared" si="3"/>
        <v>9.9000000000000199E-2</v>
      </c>
      <c r="H122" s="4">
        <f t="shared" si="4"/>
        <v>4.5799999999999983</v>
      </c>
      <c r="I122" s="4">
        <f t="shared" si="5"/>
        <v>219.863</v>
      </c>
    </row>
    <row r="123" spans="1:9">
      <c r="A123">
        <v>13.744</v>
      </c>
      <c r="B123">
        <v>46.728000000000002</v>
      </c>
      <c r="C123">
        <v>207.7</v>
      </c>
      <c r="D123">
        <v>-0.27991300000000002</v>
      </c>
      <c r="G123" s="3">
        <f t="shared" si="3"/>
        <v>0.10050000000000026</v>
      </c>
      <c r="H123" s="4">
        <f t="shared" si="4"/>
        <v>4.7779999999999987</v>
      </c>
      <c r="I123" s="4">
        <f t="shared" si="5"/>
        <v>207.7</v>
      </c>
    </row>
    <row r="124" spans="1:9">
      <c r="A124">
        <v>13.744</v>
      </c>
      <c r="B124">
        <v>46.929000000000002</v>
      </c>
      <c r="C124">
        <v>194.47800000000001</v>
      </c>
      <c r="D124">
        <v>-0.27992299999999998</v>
      </c>
      <c r="G124" s="3">
        <f t="shared" si="3"/>
        <v>9.9999999999997868E-2</v>
      </c>
      <c r="H124" s="4">
        <f t="shared" si="4"/>
        <v>4.9789999999999992</v>
      </c>
      <c r="I124" s="4">
        <f t="shared" si="5"/>
        <v>194.47800000000001</v>
      </c>
    </row>
    <row r="125" spans="1:9">
      <c r="A125">
        <v>13.744</v>
      </c>
      <c r="B125">
        <v>47.128999999999998</v>
      </c>
      <c r="C125">
        <v>181.661</v>
      </c>
      <c r="D125">
        <v>-0.279922</v>
      </c>
      <c r="G125" s="3">
        <f t="shared" si="3"/>
        <v>9.9000000000000199E-2</v>
      </c>
      <c r="H125" s="4">
        <f t="shared" si="4"/>
        <v>5.1789999999999949</v>
      </c>
      <c r="I125" s="4">
        <f t="shared" si="5"/>
        <v>181.661</v>
      </c>
    </row>
    <row r="126" spans="1:9">
      <c r="A126">
        <v>13.744</v>
      </c>
      <c r="B126">
        <v>47.326999999999998</v>
      </c>
      <c r="C126">
        <v>169.02</v>
      </c>
      <c r="D126">
        <v>-0.279922</v>
      </c>
      <c r="G126" s="3">
        <f t="shared" si="3"/>
        <v>9.9000000000000199E-2</v>
      </c>
      <c r="H126" s="4">
        <f t="shared" si="4"/>
        <v>5.3769999999999953</v>
      </c>
      <c r="I126" s="4">
        <f t="shared" si="5"/>
        <v>169.02</v>
      </c>
    </row>
    <row r="127" spans="1:9">
      <c r="A127">
        <v>13.744</v>
      </c>
      <c r="B127">
        <v>47.524999999999999</v>
      </c>
      <c r="C127">
        <v>155.94300000000001</v>
      </c>
      <c r="D127">
        <v>-0.279914</v>
      </c>
      <c r="G127" s="3">
        <f t="shared" si="3"/>
        <v>0.10099999999999909</v>
      </c>
      <c r="H127" s="4">
        <f t="shared" si="4"/>
        <v>5.5749999999999957</v>
      </c>
      <c r="I127" s="4">
        <f t="shared" si="5"/>
        <v>155.94300000000001</v>
      </c>
    </row>
    <row r="128" spans="1:9">
      <c r="A128">
        <v>13.744</v>
      </c>
      <c r="B128">
        <v>47.726999999999997</v>
      </c>
      <c r="C128">
        <v>143.381</v>
      </c>
      <c r="D128">
        <v>-0.27990999999999999</v>
      </c>
      <c r="G128" s="3">
        <f t="shared" si="3"/>
        <v>0.10100000000000264</v>
      </c>
      <c r="H128" s="4">
        <f t="shared" si="4"/>
        <v>5.7769999999999939</v>
      </c>
      <c r="I128" s="4">
        <f t="shared" si="5"/>
        <v>143.381</v>
      </c>
    </row>
    <row r="129" spans="1:9">
      <c r="A129">
        <v>13.744</v>
      </c>
      <c r="B129">
        <v>47.929000000000002</v>
      </c>
      <c r="C129">
        <v>131.47999999999999</v>
      </c>
      <c r="D129">
        <v>-0.27991700000000003</v>
      </c>
      <c r="G129" s="3">
        <f t="shared" si="3"/>
        <v>9.9499999999999034E-2</v>
      </c>
      <c r="H129" s="4">
        <f t="shared" si="4"/>
        <v>5.9789999999999992</v>
      </c>
      <c r="I129" s="4">
        <f t="shared" si="5"/>
        <v>131.47999999999999</v>
      </c>
    </row>
    <row r="130" spans="1:9">
      <c r="A130">
        <v>13.744</v>
      </c>
      <c r="B130">
        <v>48.128</v>
      </c>
      <c r="C130">
        <v>120.017</v>
      </c>
      <c r="D130">
        <v>-0.27991300000000002</v>
      </c>
      <c r="G130" s="3">
        <f t="shared" si="3"/>
        <v>9.9499999999999034E-2</v>
      </c>
      <c r="H130" s="4">
        <f t="shared" si="4"/>
        <v>6.1779999999999973</v>
      </c>
      <c r="I130" s="4">
        <f t="shared" si="5"/>
        <v>120.017</v>
      </c>
    </row>
    <row r="131" spans="1:9">
      <c r="A131">
        <v>13.744</v>
      </c>
      <c r="B131">
        <v>48.326999999999998</v>
      </c>
      <c r="C131">
        <v>109.607</v>
      </c>
      <c r="D131">
        <v>-0.27992</v>
      </c>
      <c r="G131" s="3">
        <f t="shared" si="3"/>
        <v>0.10100000000000264</v>
      </c>
      <c r="H131" s="4">
        <f t="shared" si="4"/>
        <v>6.3769999999999953</v>
      </c>
      <c r="I131" s="4">
        <f t="shared" si="5"/>
        <v>109.607</v>
      </c>
    </row>
    <row r="132" spans="1:9">
      <c r="A132">
        <v>13.744</v>
      </c>
      <c r="B132">
        <v>48.529000000000003</v>
      </c>
      <c r="C132">
        <v>99.444999999999993</v>
      </c>
      <c r="D132">
        <v>-0.27990999999999999</v>
      </c>
      <c r="G132" s="3">
        <f t="shared" si="3"/>
        <v>0.10099999999999909</v>
      </c>
      <c r="H132" s="4">
        <f t="shared" si="4"/>
        <v>6.5790000000000006</v>
      </c>
      <c r="I132" s="4">
        <f t="shared" si="5"/>
        <v>99.444999999999993</v>
      </c>
    </row>
    <row r="133" spans="1:9">
      <c r="A133">
        <v>13.744</v>
      </c>
      <c r="B133">
        <v>48.731000000000002</v>
      </c>
      <c r="C133">
        <v>90.241</v>
      </c>
      <c r="D133">
        <v>-0.279916</v>
      </c>
      <c r="G133" s="3">
        <f t="shared" si="3"/>
        <v>9.9499999999999034E-2</v>
      </c>
      <c r="H133" s="4">
        <f t="shared" si="4"/>
        <v>6.7809999999999988</v>
      </c>
      <c r="I133" s="4">
        <f t="shared" si="5"/>
        <v>90.241</v>
      </c>
    </row>
    <row r="134" spans="1:9">
      <c r="A134">
        <v>13.744</v>
      </c>
      <c r="B134">
        <v>48.93</v>
      </c>
      <c r="C134">
        <v>81.349000000000004</v>
      </c>
      <c r="D134">
        <v>-0.279922</v>
      </c>
      <c r="G134" s="3">
        <f t="shared" si="3"/>
        <v>9.9000000000000199E-2</v>
      </c>
      <c r="H134" s="4">
        <f t="shared" si="4"/>
        <v>6.9799999999999969</v>
      </c>
      <c r="I134" s="4">
        <f t="shared" si="5"/>
        <v>81.349000000000004</v>
      </c>
    </row>
    <row r="135" spans="1:9">
      <c r="A135">
        <v>13.744</v>
      </c>
      <c r="B135">
        <v>49.128</v>
      </c>
      <c r="C135">
        <v>74.105000000000004</v>
      </c>
      <c r="D135">
        <v>-0.27992499999999998</v>
      </c>
      <c r="G135" s="3">
        <f t="shared" si="3"/>
        <v>0.10099999999999909</v>
      </c>
      <c r="H135" s="4">
        <f t="shared" si="4"/>
        <v>7.1779999999999973</v>
      </c>
      <c r="I135" s="4">
        <f t="shared" si="5"/>
        <v>74.105000000000004</v>
      </c>
    </row>
    <row r="136" spans="1:9">
      <c r="A136">
        <v>13.744</v>
      </c>
      <c r="B136">
        <v>49.33</v>
      </c>
      <c r="C136">
        <v>66.811000000000007</v>
      </c>
      <c r="D136">
        <v>-0.27992299999999998</v>
      </c>
      <c r="G136" s="3">
        <f t="shared" si="3"/>
        <v>0.10000000000000142</v>
      </c>
      <c r="H136" s="4">
        <f t="shared" si="4"/>
        <v>7.3799999999999955</v>
      </c>
      <c r="I136" s="4">
        <f t="shared" si="5"/>
        <v>66.811000000000007</v>
      </c>
    </row>
    <row r="137" spans="1:9">
      <c r="A137">
        <v>13.744</v>
      </c>
      <c r="B137">
        <v>49.53</v>
      </c>
      <c r="C137">
        <v>60.460999999999999</v>
      </c>
      <c r="D137">
        <v>-0.27992299999999998</v>
      </c>
      <c r="G137" s="3">
        <f t="shared" si="3"/>
        <v>9.9000000000000199E-2</v>
      </c>
      <c r="H137" s="4">
        <f t="shared" si="4"/>
        <v>7.5799999999999983</v>
      </c>
      <c r="I137" s="4">
        <f t="shared" si="5"/>
        <v>60.460999999999999</v>
      </c>
    </row>
    <row r="138" spans="1:9">
      <c r="A138">
        <v>13.744</v>
      </c>
      <c r="B138">
        <v>49.728000000000002</v>
      </c>
      <c r="C138">
        <v>54.651000000000003</v>
      </c>
      <c r="D138">
        <v>-0.27993099999999999</v>
      </c>
      <c r="G138" s="3">
        <f t="shared" si="3"/>
        <v>9.9000000000000199E-2</v>
      </c>
      <c r="H138" s="4">
        <f t="shared" si="4"/>
        <v>7.7779999999999987</v>
      </c>
      <c r="I138" s="4">
        <f t="shared" si="5"/>
        <v>54.651000000000003</v>
      </c>
    </row>
    <row r="139" spans="1:9">
      <c r="A139">
        <v>13.744</v>
      </c>
      <c r="B139">
        <v>49.926000000000002</v>
      </c>
      <c r="C139">
        <v>49.375</v>
      </c>
      <c r="D139">
        <v>-0.27992499999999998</v>
      </c>
      <c r="G139" s="3">
        <f t="shared" si="3"/>
        <v>0.10050000000000026</v>
      </c>
      <c r="H139" s="4">
        <f t="shared" si="4"/>
        <v>7.9759999999999991</v>
      </c>
      <c r="I139" s="4">
        <f t="shared" si="5"/>
        <v>49.375</v>
      </c>
    </row>
    <row r="140" spans="1:9">
      <c r="A140">
        <v>13.744</v>
      </c>
      <c r="B140">
        <v>50.127000000000002</v>
      </c>
      <c r="C140">
        <v>45.029000000000003</v>
      </c>
      <c r="D140">
        <v>-0.27992</v>
      </c>
      <c r="G140" s="3">
        <f t="shared" si="3"/>
        <v>0.10099999999999909</v>
      </c>
      <c r="H140" s="4">
        <f t="shared" si="4"/>
        <v>8.1769999999999996</v>
      </c>
      <c r="I140" s="4">
        <f t="shared" si="5"/>
        <v>45.029000000000003</v>
      </c>
    </row>
    <row r="141" spans="1:9">
      <c r="A141">
        <v>13.744</v>
      </c>
      <c r="B141">
        <v>50.329000000000001</v>
      </c>
      <c r="C141">
        <v>40.665999999999997</v>
      </c>
      <c r="D141">
        <v>-0.27992400000000001</v>
      </c>
      <c r="G141" s="3">
        <f t="shared" si="3"/>
        <v>9.9499999999999034E-2</v>
      </c>
      <c r="H141" s="4">
        <f t="shared" si="4"/>
        <v>8.3789999999999978</v>
      </c>
      <c r="I141" s="4">
        <f t="shared" si="5"/>
        <v>40.665999999999997</v>
      </c>
    </row>
    <row r="142" spans="1:9">
      <c r="A142">
        <v>13.744</v>
      </c>
      <c r="B142">
        <v>50.527999999999999</v>
      </c>
      <c r="C142">
        <v>37.151000000000003</v>
      </c>
      <c r="D142">
        <v>-0.279922</v>
      </c>
      <c r="G142" s="3">
        <f t="shared" si="3"/>
        <v>9.9499999999999034E-2</v>
      </c>
      <c r="H142" s="4">
        <f t="shared" si="4"/>
        <v>8.5779999999999959</v>
      </c>
      <c r="I142" s="4">
        <f t="shared" si="5"/>
        <v>37.151000000000003</v>
      </c>
    </row>
    <row r="143" spans="1:9">
      <c r="A143">
        <v>13.744</v>
      </c>
      <c r="B143">
        <v>50.726999999999997</v>
      </c>
      <c r="C143">
        <v>33.954999999999998</v>
      </c>
      <c r="D143">
        <v>-0.27992699999999998</v>
      </c>
      <c r="G143" s="3">
        <f t="shared" si="3"/>
        <v>0.10100000000000264</v>
      </c>
      <c r="H143" s="4">
        <f t="shared" si="4"/>
        <v>8.7769999999999939</v>
      </c>
      <c r="I143" s="4">
        <f t="shared" si="5"/>
        <v>33.954999999999998</v>
      </c>
    </row>
    <row r="144" spans="1:9">
      <c r="A144">
        <v>13.744</v>
      </c>
      <c r="B144">
        <v>50.929000000000002</v>
      </c>
      <c r="C144">
        <v>30.927</v>
      </c>
      <c r="D144">
        <v>-0.279918</v>
      </c>
      <c r="G144" s="3">
        <f t="shared" si="3"/>
        <v>0.10099999999999909</v>
      </c>
      <c r="H144" s="4">
        <f t="shared" si="4"/>
        <v>8.9789999999999992</v>
      </c>
      <c r="I144" s="4">
        <f t="shared" si="5"/>
        <v>30.927</v>
      </c>
    </row>
    <row r="145" spans="1:9">
      <c r="A145">
        <v>13.744</v>
      </c>
      <c r="B145">
        <v>51.131</v>
      </c>
      <c r="C145">
        <v>28.238</v>
      </c>
      <c r="D145">
        <v>-0.27992899999999998</v>
      </c>
      <c r="G145" s="3">
        <f t="shared" si="3"/>
        <v>9.9499999999999034E-2</v>
      </c>
      <c r="H145" s="4">
        <f t="shared" si="4"/>
        <v>9.1809999999999974</v>
      </c>
      <c r="I145" s="4">
        <f t="shared" si="5"/>
        <v>28.238</v>
      </c>
    </row>
    <row r="146" spans="1:9">
      <c r="A146">
        <v>13.744</v>
      </c>
      <c r="B146">
        <v>51.33</v>
      </c>
      <c r="C146">
        <v>25.495000000000001</v>
      </c>
      <c r="D146">
        <v>-0.279918</v>
      </c>
      <c r="G146" s="3">
        <f t="shared" si="3"/>
        <v>9.9000000000000199E-2</v>
      </c>
      <c r="H146" s="4">
        <f t="shared" si="4"/>
        <v>9.3799999999999955</v>
      </c>
      <c r="I146" s="4">
        <f t="shared" si="5"/>
        <v>25.495000000000001</v>
      </c>
    </row>
    <row r="147" spans="1:9">
      <c r="A147">
        <v>13.744</v>
      </c>
      <c r="B147">
        <v>51.527999999999999</v>
      </c>
      <c r="C147">
        <v>23.710999999999999</v>
      </c>
      <c r="D147">
        <v>-0.279916</v>
      </c>
      <c r="G147" s="3">
        <f t="shared" si="3"/>
        <v>0.10099999999999909</v>
      </c>
      <c r="H147" s="4">
        <f t="shared" si="4"/>
        <v>9.5779999999999959</v>
      </c>
      <c r="I147" s="4">
        <f t="shared" si="5"/>
        <v>23.710999999999999</v>
      </c>
    </row>
    <row r="148" spans="1:9">
      <c r="A148">
        <v>13.744</v>
      </c>
      <c r="B148">
        <v>51.73</v>
      </c>
      <c r="C148">
        <v>21.835999999999999</v>
      </c>
      <c r="D148">
        <v>-0.27992</v>
      </c>
      <c r="G148" s="3">
        <f t="shared" ref="G148:G178" si="6">(H149-H148)/2</f>
        <v>0.10050000000000026</v>
      </c>
      <c r="H148" s="4">
        <f t="shared" ref="H148:H179" si="7">B148-$I$1</f>
        <v>9.779999999999994</v>
      </c>
      <c r="I148" s="4">
        <f t="shared" ref="I148:I179" si="8">C148</f>
        <v>21.835999999999999</v>
      </c>
    </row>
    <row r="149" spans="1:9">
      <c r="A149">
        <v>13.744</v>
      </c>
      <c r="B149">
        <v>51.930999999999997</v>
      </c>
      <c r="C149">
        <v>20.134</v>
      </c>
      <c r="D149">
        <v>-0.279916</v>
      </c>
      <c r="G149" s="3">
        <f t="shared" si="6"/>
        <v>0.24800000000000111</v>
      </c>
      <c r="H149" s="4">
        <f t="shared" si="7"/>
        <v>9.9809999999999945</v>
      </c>
      <c r="I149" s="4">
        <f t="shared" si="8"/>
        <v>20.134</v>
      </c>
    </row>
    <row r="150" spans="1:9">
      <c r="A150">
        <v>13.744</v>
      </c>
      <c r="B150">
        <v>52.427</v>
      </c>
      <c r="C150">
        <v>16.337</v>
      </c>
      <c r="D150">
        <v>-0.279918</v>
      </c>
      <c r="G150" s="3">
        <f t="shared" si="6"/>
        <v>0.25049999999999883</v>
      </c>
      <c r="H150" s="4">
        <f t="shared" si="7"/>
        <v>10.476999999999997</v>
      </c>
      <c r="I150" s="4">
        <f t="shared" si="8"/>
        <v>16.337</v>
      </c>
    </row>
    <row r="151" spans="1:9">
      <c r="A151">
        <v>13.744</v>
      </c>
      <c r="B151">
        <v>52.927999999999997</v>
      </c>
      <c r="C151">
        <v>13.584</v>
      </c>
      <c r="D151">
        <v>-0.27992</v>
      </c>
      <c r="G151" s="3">
        <f t="shared" si="6"/>
        <v>0.25100000000000122</v>
      </c>
      <c r="H151" s="4">
        <f t="shared" si="7"/>
        <v>10.977999999999994</v>
      </c>
      <c r="I151" s="4">
        <f t="shared" si="8"/>
        <v>13.584</v>
      </c>
    </row>
    <row r="152" spans="1:9">
      <c r="A152">
        <v>13.744</v>
      </c>
      <c r="B152">
        <v>53.43</v>
      </c>
      <c r="C152">
        <v>11.743</v>
      </c>
      <c r="D152">
        <v>-0.27991199999999999</v>
      </c>
      <c r="G152" s="3">
        <f t="shared" si="6"/>
        <v>0.24899999999999878</v>
      </c>
      <c r="H152" s="4">
        <f t="shared" si="7"/>
        <v>11.479999999999997</v>
      </c>
      <c r="I152" s="4">
        <f t="shared" si="8"/>
        <v>11.743</v>
      </c>
    </row>
    <row r="153" spans="1:9">
      <c r="A153">
        <v>13.744</v>
      </c>
      <c r="B153">
        <v>53.927999999999997</v>
      </c>
      <c r="C153">
        <v>9.9730000000000008</v>
      </c>
      <c r="D153">
        <v>-0.27990999999999999</v>
      </c>
      <c r="G153" s="3">
        <f t="shared" si="6"/>
        <v>0.25150000000000006</v>
      </c>
      <c r="H153" s="4">
        <f t="shared" si="7"/>
        <v>11.977999999999994</v>
      </c>
      <c r="I153" s="4">
        <f t="shared" si="8"/>
        <v>9.9730000000000008</v>
      </c>
    </row>
    <row r="154" spans="1:9">
      <c r="A154">
        <v>13.744</v>
      </c>
      <c r="B154">
        <v>54.430999999999997</v>
      </c>
      <c r="C154">
        <v>8.4280000000000008</v>
      </c>
      <c r="D154">
        <v>-0.279918</v>
      </c>
      <c r="G154" s="3">
        <f t="shared" si="6"/>
        <v>0.24849999999999994</v>
      </c>
      <c r="H154" s="4">
        <f t="shared" si="7"/>
        <v>12.480999999999995</v>
      </c>
      <c r="I154" s="4">
        <f t="shared" si="8"/>
        <v>8.4280000000000008</v>
      </c>
    </row>
    <row r="155" spans="1:9">
      <c r="A155">
        <v>13.744</v>
      </c>
      <c r="B155">
        <v>54.927999999999997</v>
      </c>
      <c r="C155">
        <v>7.0890000000000004</v>
      </c>
      <c r="D155">
        <v>-0.27991899999999997</v>
      </c>
      <c r="G155" s="3">
        <f t="shared" si="6"/>
        <v>0.24900000000000233</v>
      </c>
      <c r="H155" s="4">
        <f t="shared" si="7"/>
        <v>12.977999999999994</v>
      </c>
      <c r="I155" s="4">
        <f t="shared" si="8"/>
        <v>7.0890000000000004</v>
      </c>
    </row>
    <row r="156" spans="1:9">
      <c r="A156">
        <v>13.744</v>
      </c>
      <c r="B156">
        <v>55.426000000000002</v>
      </c>
      <c r="C156">
        <v>6.548</v>
      </c>
      <c r="D156">
        <v>-0.27990900000000002</v>
      </c>
      <c r="G156" s="3">
        <f t="shared" si="6"/>
        <v>0.25249999999999773</v>
      </c>
      <c r="H156" s="4">
        <f t="shared" si="7"/>
        <v>13.475999999999999</v>
      </c>
      <c r="I156" s="4">
        <f t="shared" si="8"/>
        <v>6.548</v>
      </c>
    </row>
    <row r="157" spans="1:9">
      <c r="A157">
        <v>13.744</v>
      </c>
      <c r="B157">
        <v>55.930999999999997</v>
      </c>
      <c r="C157">
        <v>5.835</v>
      </c>
      <c r="D157">
        <v>-0.27991300000000002</v>
      </c>
      <c r="G157" s="3">
        <f t="shared" si="6"/>
        <v>0.24900000000000233</v>
      </c>
      <c r="H157" s="4">
        <f t="shared" si="7"/>
        <v>13.980999999999995</v>
      </c>
      <c r="I157" s="4">
        <f t="shared" si="8"/>
        <v>5.835</v>
      </c>
    </row>
    <row r="158" spans="1:9">
      <c r="A158">
        <v>13.744</v>
      </c>
      <c r="B158">
        <v>56.429000000000002</v>
      </c>
      <c r="C158">
        <v>5.1820000000000004</v>
      </c>
      <c r="D158">
        <v>-0.27991300000000002</v>
      </c>
      <c r="G158" s="3">
        <f t="shared" si="6"/>
        <v>0.25099999999999767</v>
      </c>
      <c r="H158" s="4">
        <f t="shared" si="7"/>
        <v>14.478999999999999</v>
      </c>
      <c r="I158" s="4">
        <f t="shared" si="8"/>
        <v>5.1820000000000004</v>
      </c>
    </row>
    <row r="159" spans="1:9">
      <c r="A159">
        <v>13.744</v>
      </c>
      <c r="B159">
        <v>56.930999999999997</v>
      </c>
      <c r="C159">
        <v>4.5919999999999996</v>
      </c>
      <c r="D159">
        <v>-0.27990599999999999</v>
      </c>
      <c r="G159" s="3">
        <f t="shared" si="6"/>
        <v>0.24900000000000233</v>
      </c>
      <c r="H159" s="4">
        <f t="shared" si="7"/>
        <v>14.980999999999995</v>
      </c>
      <c r="I159" s="4">
        <f t="shared" si="8"/>
        <v>4.5919999999999996</v>
      </c>
    </row>
    <row r="160" spans="1:9">
      <c r="A160">
        <v>13.744</v>
      </c>
      <c r="B160">
        <v>57.429000000000002</v>
      </c>
      <c r="C160">
        <v>4.1210000000000004</v>
      </c>
      <c r="D160">
        <v>-0.27991100000000002</v>
      </c>
      <c r="G160" s="3">
        <f t="shared" si="6"/>
        <v>0.24849999999999994</v>
      </c>
      <c r="H160" s="4">
        <f t="shared" si="7"/>
        <v>15.478999999999999</v>
      </c>
      <c r="I160" s="4">
        <f t="shared" si="8"/>
        <v>4.1210000000000004</v>
      </c>
    </row>
    <row r="161" spans="1:9">
      <c r="A161">
        <v>13.744</v>
      </c>
      <c r="B161">
        <v>57.926000000000002</v>
      </c>
      <c r="C161">
        <v>3.7040000000000002</v>
      </c>
      <c r="D161">
        <v>-0.27990999999999999</v>
      </c>
      <c r="G161" s="3">
        <f t="shared" si="6"/>
        <v>0.25249999999999773</v>
      </c>
      <c r="H161" s="4">
        <f t="shared" si="7"/>
        <v>15.975999999999999</v>
      </c>
      <c r="I161" s="4">
        <f t="shared" si="8"/>
        <v>3.7040000000000002</v>
      </c>
    </row>
    <row r="162" spans="1:9">
      <c r="A162">
        <v>13.744</v>
      </c>
      <c r="B162">
        <v>58.430999999999997</v>
      </c>
      <c r="C162">
        <v>3.3330000000000002</v>
      </c>
      <c r="D162">
        <v>-0.27992099999999998</v>
      </c>
      <c r="G162" s="3">
        <f t="shared" si="6"/>
        <v>0.24950000000000117</v>
      </c>
      <c r="H162" s="4">
        <f t="shared" si="7"/>
        <v>16.480999999999995</v>
      </c>
      <c r="I162" s="4">
        <f t="shared" si="8"/>
        <v>3.3330000000000002</v>
      </c>
    </row>
    <row r="163" spans="1:9">
      <c r="A163">
        <v>13.744</v>
      </c>
      <c r="B163">
        <v>58.93</v>
      </c>
      <c r="C163">
        <v>3.032</v>
      </c>
      <c r="D163">
        <v>-0.27991899999999997</v>
      </c>
      <c r="G163" s="3">
        <f t="shared" si="6"/>
        <v>0.24950000000000117</v>
      </c>
      <c r="H163" s="4">
        <f t="shared" si="7"/>
        <v>16.979999999999997</v>
      </c>
      <c r="I163" s="4">
        <f t="shared" si="8"/>
        <v>3.032</v>
      </c>
    </row>
    <row r="164" spans="1:9">
      <c r="A164">
        <v>13.744</v>
      </c>
      <c r="B164">
        <v>59.429000000000002</v>
      </c>
      <c r="C164">
        <v>2.7589999999999999</v>
      </c>
      <c r="D164">
        <v>-0.27991899999999997</v>
      </c>
      <c r="G164" s="3">
        <f t="shared" si="6"/>
        <v>0.25049999999999883</v>
      </c>
      <c r="H164" s="4">
        <f t="shared" si="7"/>
        <v>17.478999999999999</v>
      </c>
      <c r="I164" s="4">
        <f t="shared" si="8"/>
        <v>2.7589999999999999</v>
      </c>
    </row>
    <row r="165" spans="1:9">
      <c r="A165">
        <v>13.744</v>
      </c>
      <c r="B165">
        <v>59.93</v>
      </c>
      <c r="C165">
        <v>2.5209999999999999</v>
      </c>
      <c r="D165">
        <v>-0.279922</v>
      </c>
      <c r="G165" s="3">
        <f t="shared" si="6"/>
        <v>0.24849999999999994</v>
      </c>
      <c r="H165" s="4">
        <f t="shared" si="7"/>
        <v>17.979999999999997</v>
      </c>
      <c r="I165" s="4">
        <f t="shared" si="8"/>
        <v>2.5209999999999999</v>
      </c>
    </row>
    <row r="166" spans="1:9">
      <c r="A166">
        <v>13.744</v>
      </c>
      <c r="B166">
        <v>60.427</v>
      </c>
      <c r="C166">
        <v>2.3290000000000002</v>
      </c>
      <c r="D166">
        <v>-0.27991700000000003</v>
      </c>
      <c r="G166" s="3">
        <f t="shared" si="6"/>
        <v>0.25150000000000006</v>
      </c>
      <c r="H166" s="4">
        <f t="shared" si="7"/>
        <v>18.476999999999997</v>
      </c>
      <c r="I166" s="4">
        <f t="shared" si="8"/>
        <v>2.3290000000000002</v>
      </c>
    </row>
    <row r="167" spans="1:9">
      <c r="A167">
        <v>13.744</v>
      </c>
      <c r="B167">
        <v>60.93</v>
      </c>
      <c r="C167">
        <v>2.1419999999999999</v>
      </c>
      <c r="D167">
        <v>-0.27992699999999998</v>
      </c>
      <c r="G167" s="3">
        <f t="shared" si="6"/>
        <v>0.25049999999999883</v>
      </c>
      <c r="H167" s="4">
        <f t="shared" si="7"/>
        <v>18.979999999999997</v>
      </c>
      <c r="I167" s="4">
        <f t="shared" si="8"/>
        <v>2.1419999999999999</v>
      </c>
    </row>
    <row r="168" spans="1:9">
      <c r="A168">
        <v>13.744</v>
      </c>
      <c r="B168">
        <v>61.430999999999997</v>
      </c>
      <c r="C168">
        <v>1.9870000000000001</v>
      </c>
      <c r="D168">
        <v>-0.27991300000000002</v>
      </c>
      <c r="G168" s="3">
        <f t="shared" si="6"/>
        <v>0.24900000000000233</v>
      </c>
      <c r="H168" s="4">
        <f t="shared" si="7"/>
        <v>19.480999999999995</v>
      </c>
      <c r="I168" s="4">
        <f t="shared" si="8"/>
        <v>1.9870000000000001</v>
      </c>
    </row>
    <row r="169" spans="1:9">
      <c r="A169">
        <v>13.744</v>
      </c>
      <c r="B169">
        <v>61.929000000000002</v>
      </c>
      <c r="C169">
        <v>1.845</v>
      </c>
      <c r="D169">
        <v>-0.27991500000000002</v>
      </c>
      <c r="G169" s="3">
        <f t="shared" si="6"/>
        <v>0.25099999999999767</v>
      </c>
      <c r="H169" s="4">
        <f t="shared" si="7"/>
        <v>19.978999999999999</v>
      </c>
      <c r="I169" s="4">
        <f t="shared" si="8"/>
        <v>1.845</v>
      </c>
    </row>
    <row r="170" spans="1:9">
      <c r="A170">
        <v>13.744</v>
      </c>
      <c r="B170">
        <v>62.430999999999997</v>
      </c>
      <c r="C170">
        <v>1.7230000000000001</v>
      </c>
      <c r="D170">
        <v>-0.27992</v>
      </c>
      <c r="G170" s="3">
        <f t="shared" si="6"/>
        <v>0.24800000000000111</v>
      </c>
      <c r="H170" s="4">
        <f t="shared" si="7"/>
        <v>20.480999999999995</v>
      </c>
      <c r="I170" s="4">
        <f t="shared" si="8"/>
        <v>1.7230000000000001</v>
      </c>
    </row>
    <row r="171" spans="1:9">
      <c r="A171">
        <v>13.744</v>
      </c>
      <c r="B171">
        <v>62.927</v>
      </c>
      <c r="C171">
        <v>1.6080000000000001</v>
      </c>
      <c r="D171">
        <v>-0.27992899999999998</v>
      </c>
      <c r="G171" s="3">
        <f t="shared" si="6"/>
        <v>0.25</v>
      </c>
      <c r="H171" s="4">
        <f t="shared" si="7"/>
        <v>20.976999999999997</v>
      </c>
      <c r="I171" s="4">
        <f t="shared" si="8"/>
        <v>1.6080000000000001</v>
      </c>
    </row>
    <row r="172" spans="1:9">
      <c r="A172">
        <v>13.744</v>
      </c>
      <c r="B172">
        <v>63.427</v>
      </c>
      <c r="C172">
        <v>1.528</v>
      </c>
      <c r="D172">
        <v>-0.279914</v>
      </c>
      <c r="G172" s="3">
        <f t="shared" si="6"/>
        <v>0.25150000000000006</v>
      </c>
      <c r="H172" s="4">
        <f t="shared" si="7"/>
        <v>21.476999999999997</v>
      </c>
      <c r="I172" s="4">
        <f t="shared" si="8"/>
        <v>1.528</v>
      </c>
    </row>
    <row r="173" spans="1:9">
      <c r="A173">
        <v>13.744</v>
      </c>
      <c r="B173">
        <v>63.93</v>
      </c>
      <c r="C173">
        <v>1.454</v>
      </c>
      <c r="D173">
        <v>-0.279914</v>
      </c>
      <c r="G173" s="3">
        <f t="shared" si="6"/>
        <v>0.24899999999999878</v>
      </c>
      <c r="H173" s="4">
        <f t="shared" si="7"/>
        <v>21.979999999999997</v>
      </c>
      <c r="I173" s="4">
        <f t="shared" si="8"/>
        <v>1.454</v>
      </c>
    </row>
    <row r="174" spans="1:9">
      <c r="A174">
        <v>13.744</v>
      </c>
      <c r="B174">
        <v>64.427999999999997</v>
      </c>
      <c r="C174">
        <v>1.34</v>
      </c>
      <c r="D174">
        <v>-0.27991500000000002</v>
      </c>
      <c r="G174" s="3">
        <f t="shared" si="6"/>
        <v>0.25100000000000477</v>
      </c>
      <c r="H174" s="4">
        <f t="shared" si="7"/>
        <v>22.477999999999994</v>
      </c>
      <c r="I174" s="4">
        <f t="shared" si="8"/>
        <v>1.34</v>
      </c>
    </row>
    <row r="175" spans="1:9">
      <c r="A175">
        <v>13.744</v>
      </c>
      <c r="B175">
        <v>64.930000000000007</v>
      </c>
      <c r="C175">
        <v>1.2629999999999999</v>
      </c>
      <c r="D175">
        <v>-0.27992600000000001</v>
      </c>
      <c r="G175" s="3">
        <f t="shared" si="6"/>
        <v>0.24949999999999761</v>
      </c>
      <c r="H175" s="4">
        <f t="shared" si="7"/>
        <v>22.980000000000004</v>
      </c>
      <c r="I175" s="4">
        <f t="shared" si="8"/>
        <v>1.2629999999999999</v>
      </c>
    </row>
    <row r="176" spans="1:9">
      <c r="A176">
        <v>13.744</v>
      </c>
      <c r="B176">
        <v>65.429000000000002</v>
      </c>
      <c r="C176">
        <v>1.194</v>
      </c>
      <c r="D176">
        <v>-0.27992899999999998</v>
      </c>
      <c r="G176" s="3">
        <f t="shared" si="6"/>
        <v>0.24900000000000233</v>
      </c>
      <c r="H176" s="4">
        <f t="shared" si="7"/>
        <v>23.478999999999999</v>
      </c>
      <c r="I176" s="4">
        <f t="shared" si="8"/>
        <v>1.194</v>
      </c>
    </row>
    <row r="177" spans="1:9">
      <c r="A177">
        <v>13.744</v>
      </c>
      <c r="B177">
        <v>65.927000000000007</v>
      </c>
      <c r="C177">
        <v>1.129</v>
      </c>
      <c r="D177">
        <v>-0.27992400000000001</v>
      </c>
      <c r="G177" s="3">
        <f t="shared" si="6"/>
        <v>0.25150000000000006</v>
      </c>
      <c r="H177" s="4">
        <f t="shared" si="7"/>
        <v>23.977000000000004</v>
      </c>
      <c r="I177" s="4">
        <f t="shared" si="8"/>
        <v>1.129</v>
      </c>
    </row>
    <row r="178" spans="1:9">
      <c r="A178">
        <v>13.744</v>
      </c>
      <c r="B178">
        <v>66.430000000000007</v>
      </c>
      <c r="C178">
        <v>1.071</v>
      </c>
      <c r="D178">
        <v>-0.279918</v>
      </c>
      <c r="G178" s="3">
        <f t="shared" si="6"/>
        <v>0.24949999999999761</v>
      </c>
      <c r="H178" s="4">
        <f t="shared" si="7"/>
        <v>24.480000000000004</v>
      </c>
      <c r="I178" s="4">
        <f t="shared" si="8"/>
        <v>1.071</v>
      </c>
    </row>
    <row r="179" spans="1:9">
      <c r="A179">
        <v>13.744</v>
      </c>
      <c r="B179">
        <v>66.929000000000002</v>
      </c>
      <c r="C179">
        <v>1.002</v>
      </c>
      <c r="D179">
        <v>-0.27991500000000002</v>
      </c>
      <c r="G179" s="3">
        <v>0.25</v>
      </c>
      <c r="H179" s="4">
        <f t="shared" si="7"/>
        <v>24.978999999999999</v>
      </c>
      <c r="I179" s="4">
        <f t="shared" si="8"/>
        <v>1.002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L17" sqref="L17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89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0.59016203703703707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90</v>
      </c>
    </row>
    <row r="12" spans="1:10">
      <c r="A12" t="s">
        <v>10</v>
      </c>
      <c r="H12" t="s">
        <v>20</v>
      </c>
      <c r="I12" s="3">
        <f>AVERAGE(D19:D179)*10</f>
        <v>-3.0003486956521721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2026.7307114999994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349.53399999999999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5.7983793035870601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16.940000000000001</v>
      </c>
      <c r="C19">
        <v>1.016</v>
      </c>
      <c r="D19">
        <v>-0.30002899999999999</v>
      </c>
      <c r="G19" s="3">
        <f>(H20-H19)/2</f>
        <v>0.24599999999999866</v>
      </c>
      <c r="H19" s="4">
        <f>B19-$I$1</f>
        <v>-25.01</v>
      </c>
      <c r="I19" s="4">
        <f>C19</f>
        <v>1.016</v>
      </c>
    </row>
    <row r="20" spans="1:9">
      <c r="A20">
        <v>13.744</v>
      </c>
      <c r="B20">
        <v>17.431999999999999</v>
      </c>
      <c r="C20">
        <v>0.85299999999999998</v>
      </c>
      <c r="D20">
        <v>-0.30002800000000002</v>
      </c>
      <c r="G20" s="3">
        <f t="shared" ref="G20:G83" si="0">(H21-H20)/2</f>
        <v>0.24800000000000111</v>
      </c>
      <c r="H20" s="4">
        <f t="shared" ref="H20:H83" si="1">B20-$I$1</f>
        <v>-24.518000000000004</v>
      </c>
      <c r="I20" s="4">
        <f t="shared" ref="I20:I83" si="2">C20</f>
        <v>0.85299999999999998</v>
      </c>
    </row>
    <row r="21" spans="1:9">
      <c r="A21">
        <v>13.744</v>
      </c>
      <c r="B21">
        <v>17.928000000000001</v>
      </c>
      <c r="C21">
        <v>0.85</v>
      </c>
      <c r="D21">
        <v>-0.30003999999999997</v>
      </c>
      <c r="G21" s="3">
        <f t="shared" si="0"/>
        <v>0.25099999999999945</v>
      </c>
      <c r="H21" s="4">
        <f t="shared" si="1"/>
        <v>-24.022000000000002</v>
      </c>
      <c r="I21" s="4">
        <f t="shared" si="2"/>
        <v>0.85</v>
      </c>
    </row>
    <row r="22" spans="1:9">
      <c r="A22">
        <v>13.744</v>
      </c>
      <c r="B22">
        <v>18.43</v>
      </c>
      <c r="C22">
        <v>0.89900000000000002</v>
      </c>
      <c r="D22">
        <v>-0.30002899999999999</v>
      </c>
      <c r="G22" s="3">
        <f t="shared" si="0"/>
        <v>0.25</v>
      </c>
      <c r="H22" s="4">
        <f t="shared" si="1"/>
        <v>-23.520000000000003</v>
      </c>
      <c r="I22" s="4">
        <f t="shared" si="2"/>
        <v>0.89900000000000002</v>
      </c>
    </row>
    <row r="23" spans="1:9">
      <c r="A23">
        <v>13.744</v>
      </c>
      <c r="B23">
        <v>18.93</v>
      </c>
      <c r="C23">
        <v>0.95499999999999996</v>
      </c>
      <c r="D23">
        <v>-0.30003600000000002</v>
      </c>
      <c r="G23" s="3">
        <f t="shared" si="0"/>
        <v>0.24799999999999933</v>
      </c>
      <c r="H23" s="4">
        <f t="shared" si="1"/>
        <v>-23.020000000000003</v>
      </c>
      <c r="I23" s="4">
        <f t="shared" si="2"/>
        <v>0.95499999999999996</v>
      </c>
    </row>
    <row r="24" spans="1:9">
      <c r="A24">
        <v>13.744</v>
      </c>
      <c r="B24">
        <v>19.425999999999998</v>
      </c>
      <c r="C24">
        <v>1.0329999999999999</v>
      </c>
      <c r="D24">
        <v>-0.30003000000000002</v>
      </c>
      <c r="G24" s="3">
        <f t="shared" si="0"/>
        <v>0.25100000000000122</v>
      </c>
      <c r="H24" s="4">
        <f t="shared" si="1"/>
        <v>-22.524000000000004</v>
      </c>
      <c r="I24" s="4">
        <f t="shared" si="2"/>
        <v>1.0329999999999999</v>
      </c>
    </row>
    <row r="25" spans="1:9">
      <c r="A25">
        <v>13.744</v>
      </c>
      <c r="B25">
        <v>19.928000000000001</v>
      </c>
      <c r="C25">
        <v>1.117</v>
      </c>
      <c r="D25">
        <v>-0.30002899999999999</v>
      </c>
      <c r="G25" s="3">
        <f t="shared" si="0"/>
        <v>0.25049999999999883</v>
      </c>
      <c r="H25" s="4">
        <f t="shared" si="1"/>
        <v>-22.022000000000002</v>
      </c>
      <c r="I25" s="4">
        <f t="shared" si="2"/>
        <v>1.117</v>
      </c>
    </row>
    <row r="26" spans="1:9">
      <c r="A26">
        <v>13.744</v>
      </c>
      <c r="B26">
        <v>20.428999999999998</v>
      </c>
      <c r="C26">
        <v>1.208</v>
      </c>
      <c r="D26">
        <v>-0.300035</v>
      </c>
      <c r="G26" s="3">
        <f t="shared" si="0"/>
        <v>0.24950000000000117</v>
      </c>
      <c r="H26" s="4">
        <f t="shared" si="1"/>
        <v>-21.521000000000004</v>
      </c>
      <c r="I26" s="4">
        <f t="shared" si="2"/>
        <v>1.208</v>
      </c>
    </row>
    <row r="27" spans="1:9">
      <c r="A27">
        <v>13.744</v>
      </c>
      <c r="B27">
        <v>20.928000000000001</v>
      </c>
      <c r="C27">
        <v>1.31</v>
      </c>
      <c r="D27">
        <v>-0.30002899999999999</v>
      </c>
      <c r="G27" s="3">
        <f t="shared" si="0"/>
        <v>0.25099999999999945</v>
      </c>
      <c r="H27" s="4">
        <f t="shared" si="1"/>
        <v>-21.022000000000002</v>
      </c>
      <c r="I27" s="4">
        <f t="shared" si="2"/>
        <v>1.31</v>
      </c>
    </row>
    <row r="28" spans="1:9">
      <c r="A28">
        <v>13.744</v>
      </c>
      <c r="B28">
        <v>21.43</v>
      </c>
      <c r="C28">
        <v>1.415</v>
      </c>
      <c r="D28">
        <v>-0.300039</v>
      </c>
      <c r="G28" s="3">
        <f t="shared" si="0"/>
        <v>0.24849999999999994</v>
      </c>
      <c r="H28" s="4">
        <f t="shared" si="1"/>
        <v>-20.520000000000003</v>
      </c>
      <c r="I28" s="4">
        <f t="shared" si="2"/>
        <v>1.415</v>
      </c>
    </row>
    <row r="29" spans="1:9">
      <c r="A29">
        <v>13.744</v>
      </c>
      <c r="B29">
        <v>21.927</v>
      </c>
      <c r="C29">
        <v>1.534</v>
      </c>
      <c r="D29">
        <v>-0.30003400000000002</v>
      </c>
      <c r="G29" s="3">
        <f t="shared" si="0"/>
        <v>0.25050000000000061</v>
      </c>
      <c r="H29" s="4">
        <f t="shared" si="1"/>
        <v>-20.023000000000003</v>
      </c>
      <c r="I29" s="4">
        <f t="shared" si="2"/>
        <v>1.534</v>
      </c>
    </row>
    <row r="30" spans="1:9">
      <c r="A30">
        <v>13.744</v>
      </c>
      <c r="B30">
        <v>22.428000000000001</v>
      </c>
      <c r="C30">
        <v>1.663</v>
      </c>
      <c r="D30">
        <v>-0.300035</v>
      </c>
      <c r="G30" s="3">
        <f t="shared" si="0"/>
        <v>0.25049999999999883</v>
      </c>
      <c r="H30" s="4">
        <f t="shared" si="1"/>
        <v>-19.522000000000002</v>
      </c>
      <c r="I30" s="4">
        <f t="shared" si="2"/>
        <v>1.663</v>
      </c>
    </row>
    <row r="31" spans="1:9">
      <c r="A31">
        <v>13.744</v>
      </c>
      <c r="B31">
        <v>22.928999999999998</v>
      </c>
      <c r="C31">
        <v>1.8109999999999999</v>
      </c>
      <c r="D31">
        <v>-0.30003099999999999</v>
      </c>
      <c r="G31" s="3">
        <f t="shared" si="0"/>
        <v>0.25050000000000061</v>
      </c>
      <c r="H31" s="4">
        <f t="shared" si="1"/>
        <v>-19.021000000000004</v>
      </c>
      <c r="I31" s="4">
        <f t="shared" si="2"/>
        <v>1.8109999999999999</v>
      </c>
    </row>
    <row r="32" spans="1:9">
      <c r="A32">
        <v>13.744</v>
      </c>
      <c r="B32">
        <v>23.43</v>
      </c>
      <c r="C32">
        <v>1.9770000000000001</v>
      </c>
      <c r="D32">
        <v>-0.30002899999999999</v>
      </c>
      <c r="G32" s="3">
        <f t="shared" si="0"/>
        <v>0.25</v>
      </c>
      <c r="H32" s="4">
        <f t="shared" si="1"/>
        <v>-18.520000000000003</v>
      </c>
      <c r="I32" s="4">
        <f t="shared" si="2"/>
        <v>1.9770000000000001</v>
      </c>
    </row>
    <row r="33" spans="1:9">
      <c r="A33">
        <v>13.744</v>
      </c>
      <c r="B33">
        <v>23.93</v>
      </c>
      <c r="C33">
        <v>2.161</v>
      </c>
      <c r="D33">
        <v>-0.30002299999999998</v>
      </c>
      <c r="G33" s="3">
        <f t="shared" si="0"/>
        <v>0.24900000000000055</v>
      </c>
      <c r="H33" s="4">
        <f t="shared" si="1"/>
        <v>-18.020000000000003</v>
      </c>
      <c r="I33" s="4">
        <f t="shared" si="2"/>
        <v>2.161</v>
      </c>
    </row>
    <row r="34" spans="1:9">
      <c r="A34">
        <v>13.744</v>
      </c>
      <c r="B34">
        <v>24.428000000000001</v>
      </c>
      <c r="C34">
        <v>2.3839999999999999</v>
      </c>
      <c r="D34">
        <v>-0.30003600000000002</v>
      </c>
      <c r="G34" s="3">
        <f t="shared" si="0"/>
        <v>0.24899999999999878</v>
      </c>
      <c r="H34" s="4">
        <f t="shared" si="1"/>
        <v>-17.522000000000002</v>
      </c>
      <c r="I34" s="4">
        <f t="shared" si="2"/>
        <v>2.3839999999999999</v>
      </c>
    </row>
    <row r="35" spans="1:9">
      <c r="A35">
        <v>13.744</v>
      </c>
      <c r="B35">
        <v>24.925999999999998</v>
      </c>
      <c r="C35">
        <v>2.6179999999999999</v>
      </c>
      <c r="D35">
        <v>-0.300037</v>
      </c>
      <c r="G35" s="3">
        <f t="shared" si="0"/>
        <v>0.25200000000000067</v>
      </c>
      <c r="H35" s="4">
        <f t="shared" si="1"/>
        <v>-17.024000000000004</v>
      </c>
      <c r="I35" s="4">
        <f t="shared" si="2"/>
        <v>2.6179999999999999</v>
      </c>
    </row>
    <row r="36" spans="1:9">
      <c r="A36">
        <v>13.744</v>
      </c>
      <c r="B36">
        <v>25.43</v>
      </c>
      <c r="C36">
        <v>2.887</v>
      </c>
      <c r="D36">
        <v>-0.30003600000000002</v>
      </c>
      <c r="G36" s="3">
        <f t="shared" si="0"/>
        <v>0.24949999999999939</v>
      </c>
      <c r="H36" s="4">
        <f t="shared" si="1"/>
        <v>-16.520000000000003</v>
      </c>
      <c r="I36" s="4">
        <f t="shared" si="2"/>
        <v>2.887</v>
      </c>
    </row>
    <row r="37" spans="1:9">
      <c r="A37">
        <v>13.744</v>
      </c>
      <c r="B37">
        <v>25.928999999999998</v>
      </c>
      <c r="C37">
        <v>3.2010000000000001</v>
      </c>
      <c r="D37">
        <v>-0.30004500000000001</v>
      </c>
      <c r="G37" s="3">
        <f t="shared" si="0"/>
        <v>0.25050000000000061</v>
      </c>
      <c r="H37" s="4">
        <f t="shared" si="1"/>
        <v>-16.021000000000004</v>
      </c>
      <c r="I37" s="4">
        <f t="shared" si="2"/>
        <v>3.2010000000000001</v>
      </c>
    </row>
    <row r="38" spans="1:9">
      <c r="A38">
        <v>13.744</v>
      </c>
      <c r="B38">
        <v>26.43</v>
      </c>
      <c r="C38">
        <v>3.5760000000000001</v>
      </c>
      <c r="D38">
        <v>-0.30004399999999998</v>
      </c>
      <c r="G38" s="3">
        <f t="shared" si="0"/>
        <v>0.24949999999999939</v>
      </c>
      <c r="H38" s="4">
        <f t="shared" si="1"/>
        <v>-15.520000000000003</v>
      </c>
      <c r="I38" s="4">
        <f t="shared" si="2"/>
        <v>3.5760000000000001</v>
      </c>
    </row>
    <row r="39" spans="1:9">
      <c r="A39">
        <v>13.744</v>
      </c>
      <c r="B39">
        <v>26.928999999999998</v>
      </c>
      <c r="C39">
        <v>3.9820000000000002</v>
      </c>
      <c r="D39">
        <v>-0.30003299999999999</v>
      </c>
      <c r="G39" s="3">
        <f t="shared" si="0"/>
        <v>0.24849999999999994</v>
      </c>
      <c r="H39" s="4">
        <f t="shared" si="1"/>
        <v>-15.021000000000004</v>
      </c>
      <c r="I39" s="4">
        <f t="shared" si="2"/>
        <v>3.9820000000000002</v>
      </c>
    </row>
    <row r="40" spans="1:9">
      <c r="A40">
        <v>13.744</v>
      </c>
      <c r="B40">
        <v>27.425999999999998</v>
      </c>
      <c r="C40">
        <v>4.4550000000000001</v>
      </c>
      <c r="D40">
        <v>-0.300035</v>
      </c>
      <c r="G40" s="3">
        <f t="shared" si="0"/>
        <v>0.25200000000000067</v>
      </c>
      <c r="H40" s="4">
        <f t="shared" si="1"/>
        <v>-14.524000000000004</v>
      </c>
      <c r="I40" s="4">
        <f t="shared" si="2"/>
        <v>4.4550000000000001</v>
      </c>
    </row>
    <row r="41" spans="1:9">
      <c r="A41">
        <v>13.744</v>
      </c>
      <c r="B41">
        <v>27.93</v>
      </c>
      <c r="C41">
        <v>5.0449999999999999</v>
      </c>
      <c r="D41">
        <v>-0.30003099999999999</v>
      </c>
      <c r="G41" s="3">
        <f t="shared" si="0"/>
        <v>0.24949999999999939</v>
      </c>
      <c r="H41" s="4">
        <f t="shared" si="1"/>
        <v>-14.020000000000003</v>
      </c>
      <c r="I41" s="4">
        <f t="shared" si="2"/>
        <v>5.0449999999999999</v>
      </c>
    </row>
    <row r="42" spans="1:9">
      <c r="A42">
        <v>13.744</v>
      </c>
      <c r="B42">
        <v>28.428999999999998</v>
      </c>
      <c r="C42">
        <v>5.7110000000000003</v>
      </c>
      <c r="D42">
        <v>-0.30002400000000001</v>
      </c>
      <c r="G42" s="3">
        <f t="shared" si="0"/>
        <v>0.24900000000000055</v>
      </c>
      <c r="H42" s="4">
        <f t="shared" si="1"/>
        <v>-13.521000000000004</v>
      </c>
      <c r="I42" s="4">
        <f t="shared" si="2"/>
        <v>5.7110000000000003</v>
      </c>
    </row>
    <row r="43" spans="1:9">
      <c r="A43">
        <v>13.744</v>
      </c>
      <c r="B43">
        <v>28.927</v>
      </c>
      <c r="C43">
        <v>7.085</v>
      </c>
      <c r="D43">
        <v>-0.30003800000000003</v>
      </c>
      <c r="G43" s="3">
        <f t="shared" si="0"/>
        <v>0.25099999999999945</v>
      </c>
      <c r="H43" s="4">
        <f t="shared" si="1"/>
        <v>-13.023000000000003</v>
      </c>
      <c r="I43" s="4">
        <f t="shared" si="2"/>
        <v>7.085</v>
      </c>
    </row>
    <row r="44" spans="1:9">
      <c r="A44">
        <v>13.744</v>
      </c>
      <c r="B44">
        <v>29.428999999999998</v>
      </c>
      <c r="C44">
        <v>7.6929999999999996</v>
      </c>
      <c r="D44">
        <v>-0.30003200000000002</v>
      </c>
      <c r="G44" s="3">
        <f t="shared" si="0"/>
        <v>0.24849999999999994</v>
      </c>
      <c r="H44" s="4">
        <f t="shared" si="1"/>
        <v>-12.521000000000004</v>
      </c>
      <c r="I44" s="4">
        <f t="shared" si="2"/>
        <v>7.6929999999999996</v>
      </c>
    </row>
    <row r="45" spans="1:9">
      <c r="A45">
        <v>13.744</v>
      </c>
      <c r="B45">
        <v>29.925999999999998</v>
      </c>
      <c r="C45">
        <v>9.27</v>
      </c>
      <c r="D45">
        <v>-0.30003400000000002</v>
      </c>
      <c r="G45" s="3">
        <f t="shared" si="0"/>
        <v>0.25100000000000122</v>
      </c>
      <c r="H45" s="4">
        <f t="shared" si="1"/>
        <v>-12.024000000000004</v>
      </c>
      <c r="I45" s="4">
        <f t="shared" si="2"/>
        <v>9.27</v>
      </c>
    </row>
    <row r="46" spans="1:9">
      <c r="A46">
        <v>13.744</v>
      </c>
      <c r="B46">
        <v>30.428000000000001</v>
      </c>
      <c r="C46">
        <v>10.916</v>
      </c>
      <c r="D46">
        <v>-0.300039</v>
      </c>
      <c r="G46" s="3">
        <f t="shared" si="0"/>
        <v>0.25099999999999945</v>
      </c>
      <c r="H46" s="4">
        <f t="shared" si="1"/>
        <v>-11.522000000000002</v>
      </c>
      <c r="I46" s="4">
        <f t="shared" si="2"/>
        <v>10.916</v>
      </c>
    </row>
    <row r="47" spans="1:9">
      <c r="A47">
        <v>13.744</v>
      </c>
      <c r="B47">
        <v>30.93</v>
      </c>
      <c r="C47">
        <v>12.846</v>
      </c>
      <c r="D47">
        <v>-0.30002400000000001</v>
      </c>
      <c r="G47" s="3">
        <f t="shared" si="0"/>
        <v>0.24849999999999994</v>
      </c>
      <c r="H47" s="4">
        <f t="shared" si="1"/>
        <v>-11.020000000000003</v>
      </c>
      <c r="I47" s="4">
        <f t="shared" si="2"/>
        <v>12.846</v>
      </c>
    </row>
    <row r="48" spans="1:9">
      <c r="A48">
        <v>13.744</v>
      </c>
      <c r="B48">
        <v>31.427</v>
      </c>
      <c r="C48">
        <v>15.826000000000001</v>
      </c>
      <c r="D48">
        <v>-0.30003299999999999</v>
      </c>
      <c r="G48" s="3">
        <f t="shared" si="0"/>
        <v>0.25099999999999945</v>
      </c>
      <c r="H48" s="4">
        <f t="shared" si="1"/>
        <v>-10.523000000000003</v>
      </c>
      <c r="I48" s="4">
        <f t="shared" si="2"/>
        <v>15.826000000000001</v>
      </c>
    </row>
    <row r="49" spans="1:9">
      <c r="A49">
        <v>13.744</v>
      </c>
      <c r="B49">
        <v>31.928999999999998</v>
      </c>
      <c r="C49">
        <v>19.436</v>
      </c>
      <c r="D49">
        <v>-0.30002800000000002</v>
      </c>
      <c r="G49" s="3">
        <f t="shared" si="0"/>
        <v>9.8499999999999588E-2</v>
      </c>
      <c r="H49" s="4">
        <f t="shared" si="1"/>
        <v>-10.021000000000004</v>
      </c>
      <c r="I49" s="4">
        <f t="shared" si="2"/>
        <v>19.436</v>
      </c>
    </row>
    <row r="50" spans="1:9">
      <c r="A50">
        <v>13.744</v>
      </c>
      <c r="B50">
        <v>32.125999999999998</v>
      </c>
      <c r="C50">
        <v>20.956</v>
      </c>
      <c r="D50">
        <v>-0.30003200000000002</v>
      </c>
      <c r="G50" s="3">
        <f t="shared" si="0"/>
        <v>0.10000000000000142</v>
      </c>
      <c r="H50" s="4">
        <f t="shared" si="1"/>
        <v>-9.8240000000000052</v>
      </c>
      <c r="I50" s="4">
        <f t="shared" si="2"/>
        <v>20.956</v>
      </c>
    </row>
    <row r="51" spans="1:9">
      <c r="A51">
        <v>13.744</v>
      </c>
      <c r="B51">
        <v>32.326000000000001</v>
      </c>
      <c r="C51">
        <v>22.733000000000001</v>
      </c>
      <c r="D51">
        <v>-0.30003800000000003</v>
      </c>
      <c r="G51" s="3">
        <f t="shared" si="0"/>
        <v>0.10050000000000026</v>
      </c>
      <c r="H51" s="4">
        <f t="shared" si="1"/>
        <v>-9.6240000000000023</v>
      </c>
      <c r="I51" s="4">
        <f t="shared" si="2"/>
        <v>22.733000000000001</v>
      </c>
    </row>
    <row r="52" spans="1:9">
      <c r="A52">
        <v>13.744</v>
      </c>
      <c r="B52">
        <v>32.527000000000001</v>
      </c>
      <c r="C52">
        <v>24.759</v>
      </c>
      <c r="D52">
        <v>-0.30003800000000003</v>
      </c>
      <c r="G52" s="3">
        <f t="shared" si="0"/>
        <v>0.10050000000000026</v>
      </c>
      <c r="H52" s="4">
        <f t="shared" si="1"/>
        <v>-9.4230000000000018</v>
      </c>
      <c r="I52" s="4">
        <f t="shared" si="2"/>
        <v>24.759</v>
      </c>
    </row>
    <row r="53" spans="1:9">
      <c r="A53">
        <v>13.744</v>
      </c>
      <c r="B53">
        <v>32.728000000000002</v>
      </c>
      <c r="C53">
        <v>27.349</v>
      </c>
      <c r="D53">
        <v>-0.30003299999999999</v>
      </c>
      <c r="G53" s="3">
        <f t="shared" si="0"/>
        <v>9.9499999999999034E-2</v>
      </c>
      <c r="H53" s="4">
        <f t="shared" si="1"/>
        <v>-9.2220000000000013</v>
      </c>
      <c r="I53" s="4">
        <f t="shared" si="2"/>
        <v>27.349</v>
      </c>
    </row>
    <row r="54" spans="1:9">
      <c r="A54">
        <v>13.744</v>
      </c>
      <c r="B54">
        <v>32.927</v>
      </c>
      <c r="C54">
        <v>29.818999999999999</v>
      </c>
      <c r="D54">
        <v>-0.30002699999999999</v>
      </c>
      <c r="G54" s="3">
        <f t="shared" si="0"/>
        <v>0.10050000000000026</v>
      </c>
      <c r="H54" s="4">
        <f t="shared" si="1"/>
        <v>-9.0230000000000032</v>
      </c>
      <c r="I54" s="4">
        <f t="shared" si="2"/>
        <v>29.818999999999999</v>
      </c>
    </row>
    <row r="55" spans="1:9">
      <c r="A55">
        <v>13.744</v>
      </c>
      <c r="B55">
        <v>33.128</v>
      </c>
      <c r="C55">
        <v>32.844000000000001</v>
      </c>
      <c r="D55">
        <v>-0.30002800000000002</v>
      </c>
      <c r="G55" s="3">
        <f t="shared" si="0"/>
        <v>0.10099999999999909</v>
      </c>
      <c r="H55" s="4">
        <f t="shared" si="1"/>
        <v>-8.8220000000000027</v>
      </c>
      <c r="I55" s="4">
        <f t="shared" si="2"/>
        <v>32.844000000000001</v>
      </c>
    </row>
    <row r="56" spans="1:9">
      <c r="A56">
        <v>13.744</v>
      </c>
      <c r="B56">
        <v>33.33</v>
      </c>
      <c r="C56">
        <v>35.890999999999998</v>
      </c>
      <c r="D56">
        <v>-0.30003400000000002</v>
      </c>
      <c r="G56" s="3">
        <f t="shared" si="0"/>
        <v>0.10050000000000026</v>
      </c>
      <c r="H56" s="4">
        <f t="shared" si="1"/>
        <v>-8.6200000000000045</v>
      </c>
      <c r="I56" s="4">
        <f t="shared" si="2"/>
        <v>35.890999999999998</v>
      </c>
    </row>
    <row r="57" spans="1:9">
      <c r="A57">
        <v>13.744</v>
      </c>
      <c r="B57">
        <v>33.530999999999999</v>
      </c>
      <c r="C57">
        <v>39.796999999999997</v>
      </c>
      <c r="D57">
        <v>-0.30002400000000001</v>
      </c>
      <c r="G57" s="3">
        <f t="shared" si="0"/>
        <v>9.9000000000000199E-2</v>
      </c>
      <c r="H57" s="4">
        <f t="shared" si="1"/>
        <v>-8.419000000000004</v>
      </c>
      <c r="I57" s="4">
        <f t="shared" si="2"/>
        <v>39.796999999999997</v>
      </c>
    </row>
    <row r="58" spans="1:9">
      <c r="A58">
        <v>13.744</v>
      </c>
      <c r="B58">
        <v>33.728999999999999</v>
      </c>
      <c r="C58">
        <v>43.779000000000003</v>
      </c>
      <c r="D58">
        <v>-0.30003099999999999</v>
      </c>
      <c r="G58" s="3">
        <f t="shared" si="0"/>
        <v>9.9499999999999034E-2</v>
      </c>
      <c r="H58" s="4">
        <f t="shared" si="1"/>
        <v>-8.2210000000000036</v>
      </c>
      <c r="I58" s="4">
        <f t="shared" si="2"/>
        <v>43.779000000000003</v>
      </c>
    </row>
    <row r="59" spans="1:9">
      <c r="A59">
        <v>13.744</v>
      </c>
      <c r="B59">
        <v>33.927999999999997</v>
      </c>
      <c r="C59">
        <v>48.093000000000004</v>
      </c>
      <c r="D59">
        <v>-0.30003299999999999</v>
      </c>
      <c r="G59" s="3">
        <f t="shared" si="0"/>
        <v>0.10050000000000026</v>
      </c>
      <c r="H59" s="4">
        <f t="shared" si="1"/>
        <v>-8.0220000000000056</v>
      </c>
      <c r="I59" s="4">
        <f t="shared" si="2"/>
        <v>48.093000000000004</v>
      </c>
    </row>
    <row r="60" spans="1:9">
      <c r="A60">
        <v>13.744</v>
      </c>
      <c r="B60">
        <v>34.128999999999998</v>
      </c>
      <c r="C60">
        <v>53.399000000000001</v>
      </c>
      <c r="D60">
        <v>-0.30004700000000001</v>
      </c>
      <c r="G60" s="3">
        <f t="shared" si="0"/>
        <v>0.10000000000000142</v>
      </c>
      <c r="H60" s="4">
        <f t="shared" si="1"/>
        <v>-7.8210000000000051</v>
      </c>
      <c r="I60" s="4">
        <f t="shared" si="2"/>
        <v>53.399000000000001</v>
      </c>
    </row>
    <row r="61" spans="1:9">
      <c r="A61">
        <v>13.744</v>
      </c>
      <c r="B61">
        <v>34.329000000000001</v>
      </c>
      <c r="C61">
        <v>59.152999999999999</v>
      </c>
      <c r="D61">
        <v>-0.30003999999999997</v>
      </c>
      <c r="G61" s="3">
        <f t="shared" si="0"/>
        <v>9.8500000000001364E-2</v>
      </c>
      <c r="H61" s="4">
        <f t="shared" si="1"/>
        <v>-7.6210000000000022</v>
      </c>
      <c r="I61" s="4">
        <f t="shared" si="2"/>
        <v>59.152999999999999</v>
      </c>
    </row>
    <row r="62" spans="1:9">
      <c r="A62">
        <v>13.744</v>
      </c>
      <c r="B62">
        <v>34.526000000000003</v>
      </c>
      <c r="C62">
        <v>65.206000000000003</v>
      </c>
      <c r="D62">
        <v>-0.300039</v>
      </c>
      <c r="G62" s="3">
        <f t="shared" si="0"/>
        <v>9.9499999999999034E-2</v>
      </c>
      <c r="H62" s="4">
        <f t="shared" si="1"/>
        <v>-7.4239999999999995</v>
      </c>
      <c r="I62" s="4">
        <f t="shared" si="2"/>
        <v>65.206000000000003</v>
      </c>
    </row>
    <row r="63" spans="1:9">
      <c r="A63">
        <v>13.744</v>
      </c>
      <c r="B63">
        <v>34.725000000000001</v>
      </c>
      <c r="C63">
        <v>71.897999999999996</v>
      </c>
      <c r="D63">
        <v>-0.30003999999999997</v>
      </c>
      <c r="G63" s="3">
        <f t="shared" si="0"/>
        <v>0.10099999999999909</v>
      </c>
      <c r="H63" s="4">
        <f t="shared" si="1"/>
        <v>-7.2250000000000014</v>
      </c>
      <c r="I63" s="4">
        <f t="shared" si="2"/>
        <v>71.897999999999996</v>
      </c>
    </row>
    <row r="64" spans="1:9">
      <c r="A64">
        <v>13.744</v>
      </c>
      <c r="B64">
        <v>34.927</v>
      </c>
      <c r="C64">
        <v>79.736000000000004</v>
      </c>
      <c r="D64">
        <v>-0.30003600000000002</v>
      </c>
      <c r="G64" s="3">
        <f t="shared" si="0"/>
        <v>0.10050000000000026</v>
      </c>
      <c r="H64" s="4">
        <f t="shared" si="1"/>
        <v>-7.0230000000000032</v>
      </c>
      <c r="I64" s="4">
        <f t="shared" si="2"/>
        <v>79.736000000000004</v>
      </c>
    </row>
    <row r="65" spans="1:9">
      <c r="A65">
        <v>13.744</v>
      </c>
      <c r="B65">
        <v>35.128</v>
      </c>
      <c r="C65">
        <v>87.888000000000005</v>
      </c>
      <c r="D65">
        <v>-0.30002699999999999</v>
      </c>
      <c r="G65" s="3">
        <f t="shared" si="0"/>
        <v>9.9000000000000199E-2</v>
      </c>
      <c r="H65" s="4">
        <f t="shared" si="1"/>
        <v>-6.8220000000000027</v>
      </c>
      <c r="I65" s="4">
        <f t="shared" si="2"/>
        <v>87.888000000000005</v>
      </c>
    </row>
    <row r="66" spans="1:9">
      <c r="A66">
        <v>13.744</v>
      </c>
      <c r="B66">
        <v>35.326000000000001</v>
      </c>
      <c r="C66">
        <v>97.257000000000005</v>
      </c>
      <c r="D66">
        <v>-0.300037</v>
      </c>
      <c r="G66" s="3">
        <f t="shared" si="0"/>
        <v>0.10050000000000026</v>
      </c>
      <c r="H66" s="4">
        <f t="shared" si="1"/>
        <v>-6.6240000000000023</v>
      </c>
      <c r="I66" s="4">
        <f t="shared" si="2"/>
        <v>97.257000000000005</v>
      </c>
    </row>
    <row r="67" spans="1:9">
      <c r="A67">
        <v>13.744</v>
      </c>
      <c r="B67">
        <v>35.527000000000001</v>
      </c>
      <c r="C67">
        <v>107.15</v>
      </c>
      <c r="D67">
        <v>-0.300039</v>
      </c>
      <c r="G67" s="3">
        <f t="shared" si="0"/>
        <v>0.10099999999999909</v>
      </c>
      <c r="H67" s="4">
        <f t="shared" si="1"/>
        <v>-6.4230000000000018</v>
      </c>
      <c r="I67" s="4">
        <f t="shared" si="2"/>
        <v>107.15</v>
      </c>
    </row>
    <row r="68" spans="1:9">
      <c r="A68">
        <v>13.744</v>
      </c>
      <c r="B68">
        <v>35.728999999999999</v>
      </c>
      <c r="C68">
        <v>118.384</v>
      </c>
      <c r="D68">
        <v>-0.30004199999999998</v>
      </c>
      <c r="G68" s="3">
        <f t="shared" si="0"/>
        <v>0.10099999999999909</v>
      </c>
      <c r="H68" s="4">
        <f t="shared" si="1"/>
        <v>-6.2210000000000036</v>
      </c>
      <c r="I68" s="4">
        <f t="shared" si="2"/>
        <v>118.384</v>
      </c>
    </row>
    <row r="69" spans="1:9">
      <c r="A69">
        <v>13.744</v>
      </c>
      <c r="B69">
        <v>35.930999999999997</v>
      </c>
      <c r="C69">
        <v>130.125</v>
      </c>
      <c r="D69">
        <v>-0.30003999999999997</v>
      </c>
      <c r="G69" s="3">
        <f t="shared" si="0"/>
        <v>9.9000000000000199E-2</v>
      </c>
      <c r="H69" s="4">
        <f t="shared" si="1"/>
        <v>-6.0190000000000055</v>
      </c>
      <c r="I69" s="4">
        <f t="shared" si="2"/>
        <v>130.125</v>
      </c>
    </row>
    <row r="70" spans="1:9">
      <c r="A70">
        <v>13.744</v>
      </c>
      <c r="B70">
        <v>36.128999999999998</v>
      </c>
      <c r="C70">
        <v>142.042</v>
      </c>
      <c r="D70">
        <v>-0.30003299999999999</v>
      </c>
      <c r="G70" s="3">
        <f t="shared" si="0"/>
        <v>9.9500000000002586E-2</v>
      </c>
      <c r="H70" s="4">
        <f t="shared" si="1"/>
        <v>-5.8210000000000051</v>
      </c>
      <c r="I70" s="4">
        <f t="shared" si="2"/>
        <v>142.042</v>
      </c>
    </row>
    <row r="71" spans="1:9">
      <c r="A71">
        <v>13.744</v>
      </c>
      <c r="B71">
        <v>36.328000000000003</v>
      </c>
      <c r="C71">
        <v>154.86799999999999</v>
      </c>
      <c r="D71">
        <v>-0.300041</v>
      </c>
      <c r="G71" s="3">
        <f t="shared" si="0"/>
        <v>0.10099999999999909</v>
      </c>
      <c r="H71" s="4">
        <f t="shared" si="1"/>
        <v>-5.6219999999999999</v>
      </c>
      <c r="I71" s="4">
        <f t="shared" si="2"/>
        <v>154.86799999999999</v>
      </c>
    </row>
    <row r="72" spans="1:9">
      <c r="A72">
        <v>13.744</v>
      </c>
      <c r="B72">
        <v>36.53</v>
      </c>
      <c r="C72">
        <v>168.38499999999999</v>
      </c>
      <c r="D72">
        <v>-0.30004199999999998</v>
      </c>
      <c r="G72" s="3">
        <f t="shared" si="0"/>
        <v>9.9999999999997868E-2</v>
      </c>
      <c r="H72" s="4">
        <f t="shared" si="1"/>
        <v>-5.4200000000000017</v>
      </c>
      <c r="I72" s="4">
        <f t="shared" si="2"/>
        <v>168.38499999999999</v>
      </c>
    </row>
    <row r="73" spans="1:9">
      <c r="A73">
        <v>13.744</v>
      </c>
      <c r="B73">
        <v>36.729999999999997</v>
      </c>
      <c r="C73">
        <v>181.88399999999999</v>
      </c>
      <c r="D73">
        <v>-0.30003800000000003</v>
      </c>
      <c r="G73" s="3">
        <f t="shared" si="0"/>
        <v>9.800000000000253E-2</v>
      </c>
      <c r="H73" s="4">
        <f t="shared" si="1"/>
        <v>-5.220000000000006</v>
      </c>
      <c r="I73" s="4">
        <f t="shared" si="2"/>
        <v>181.88399999999999</v>
      </c>
    </row>
    <row r="74" spans="1:9">
      <c r="A74">
        <v>13.744</v>
      </c>
      <c r="B74">
        <v>36.926000000000002</v>
      </c>
      <c r="C74">
        <v>195.33699999999999</v>
      </c>
      <c r="D74">
        <v>-0.30002699999999999</v>
      </c>
      <c r="G74" s="3">
        <f t="shared" si="0"/>
        <v>9.9999999999997868E-2</v>
      </c>
      <c r="H74" s="4">
        <f t="shared" si="1"/>
        <v>-5.0240000000000009</v>
      </c>
      <c r="I74" s="4">
        <f t="shared" si="2"/>
        <v>195.33699999999999</v>
      </c>
    </row>
    <row r="75" spans="1:9">
      <c r="A75">
        <v>13.744</v>
      </c>
      <c r="B75">
        <v>37.125999999999998</v>
      </c>
      <c r="C75">
        <v>209.291</v>
      </c>
      <c r="D75">
        <v>-0.30004399999999998</v>
      </c>
      <c r="G75" s="3">
        <f t="shared" si="0"/>
        <v>0.10050000000000026</v>
      </c>
      <c r="H75" s="4">
        <f t="shared" si="1"/>
        <v>-4.8240000000000052</v>
      </c>
      <c r="I75" s="4">
        <f t="shared" si="2"/>
        <v>209.291</v>
      </c>
    </row>
    <row r="76" spans="1:9">
      <c r="A76">
        <v>13.744</v>
      </c>
      <c r="B76">
        <v>37.326999999999998</v>
      </c>
      <c r="C76">
        <v>222.50700000000001</v>
      </c>
      <c r="D76">
        <v>-0.30003000000000002</v>
      </c>
      <c r="G76" s="3">
        <f t="shared" si="0"/>
        <v>9.9500000000002586E-2</v>
      </c>
      <c r="H76" s="4">
        <f t="shared" si="1"/>
        <v>-4.6230000000000047</v>
      </c>
      <c r="I76" s="4">
        <f t="shared" si="2"/>
        <v>222.50700000000001</v>
      </c>
    </row>
    <row r="77" spans="1:9">
      <c r="A77">
        <v>13.744</v>
      </c>
      <c r="B77">
        <v>37.526000000000003</v>
      </c>
      <c r="C77">
        <v>236.321</v>
      </c>
      <c r="D77">
        <v>-0.30004399999999998</v>
      </c>
      <c r="G77" s="3">
        <f t="shared" si="0"/>
        <v>9.8999999999996646E-2</v>
      </c>
      <c r="H77" s="4">
        <f t="shared" si="1"/>
        <v>-4.4239999999999995</v>
      </c>
      <c r="I77" s="4">
        <f t="shared" si="2"/>
        <v>236.321</v>
      </c>
    </row>
    <row r="78" spans="1:9">
      <c r="A78">
        <v>13.744</v>
      </c>
      <c r="B78">
        <v>37.723999999999997</v>
      </c>
      <c r="C78">
        <v>249.01599999999999</v>
      </c>
      <c r="D78">
        <v>-0.300037</v>
      </c>
      <c r="G78" s="3">
        <f t="shared" si="0"/>
        <v>0.10050000000000026</v>
      </c>
      <c r="H78" s="4">
        <f t="shared" si="1"/>
        <v>-4.2260000000000062</v>
      </c>
      <c r="I78" s="4">
        <f t="shared" si="2"/>
        <v>249.01599999999999</v>
      </c>
    </row>
    <row r="79" spans="1:9">
      <c r="A79">
        <v>13.744</v>
      </c>
      <c r="B79">
        <v>37.924999999999997</v>
      </c>
      <c r="C79">
        <v>261.01299999999998</v>
      </c>
      <c r="D79">
        <v>-0.30002600000000001</v>
      </c>
      <c r="G79" s="3">
        <f t="shared" si="0"/>
        <v>0.10150000000000148</v>
      </c>
      <c r="H79" s="4">
        <f t="shared" si="1"/>
        <v>-4.0250000000000057</v>
      </c>
      <c r="I79" s="4">
        <f t="shared" si="2"/>
        <v>261.01299999999998</v>
      </c>
    </row>
    <row r="80" spans="1:9">
      <c r="A80">
        <v>13.744</v>
      </c>
      <c r="B80">
        <v>38.128</v>
      </c>
      <c r="C80">
        <v>272.98200000000003</v>
      </c>
      <c r="D80">
        <v>-0.30003000000000002</v>
      </c>
      <c r="G80" s="3">
        <f t="shared" si="0"/>
        <v>0.10099999999999909</v>
      </c>
      <c r="H80" s="4">
        <f t="shared" si="1"/>
        <v>-3.8220000000000027</v>
      </c>
      <c r="I80" s="4">
        <f t="shared" si="2"/>
        <v>272.98200000000003</v>
      </c>
    </row>
    <row r="81" spans="1:9">
      <c r="A81">
        <v>13.744</v>
      </c>
      <c r="B81">
        <v>38.33</v>
      </c>
      <c r="C81">
        <v>283.39</v>
      </c>
      <c r="D81">
        <v>-0.30002600000000001</v>
      </c>
      <c r="G81" s="3">
        <f t="shared" si="0"/>
        <v>9.9000000000000199E-2</v>
      </c>
      <c r="H81" s="4">
        <f t="shared" si="1"/>
        <v>-3.6200000000000045</v>
      </c>
      <c r="I81" s="4">
        <f t="shared" si="2"/>
        <v>283.39</v>
      </c>
    </row>
    <row r="82" spans="1:9">
      <c r="A82">
        <v>13.744</v>
      </c>
      <c r="B82">
        <v>38.527999999999999</v>
      </c>
      <c r="C82">
        <v>293.089</v>
      </c>
      <c r="D82">
        <v>-0.300035</v>
      </c>
      <c r="G82" s="3">
        <f t="shared" si="0"/>
        <v>0.10000000000000142</v>
      </c>
      <c r="H82" s="4">
        <f t="shared" si="1"/>
        <v>-3.4220000000000041</v>
      </c>
      <c r="I82" s="4">
        <f t="shared" si="2"/>
        <v>293.089</v>
      </c>
    </row>
    <row r="83" spans="1:9">
      <c r="A83">
        <v>13.744</v>
      </c>
      <c r="B83">
        <v>38.728000000000002</v>
      </c>
      <c r="C83">
        <v>302.16300000000001</v>
      </c>
      <c r="D83">
        <v>-0.300039</v>
      </c>
      <c r="G83" s="3">
        <f t="shared" si="0"/>
        <v>0.10050000000000026</v>
      </c>
      <c r="H83" s="4">
        <f t="shared" si="1"/>
        <v>-3.2220000000000013</v>
      </c>
      <c r="I83" s="4">
        <f t="shared" si="2"/>
        <v>302.16300000000001</v>
      </c>
    </row>
    <row r="84" spans="1:9">
      <c r="A84">
        <v>13.744</v>
      </c>
      <c r="B84">
        <v>38.929000000000002</v>
      </c>
      <c r="C84">
        <v>310.495</v>
      </c>
      <c r="D84">
        <v>-0.30003999999999997</v>
      </c>
      <c r="G84" s="3">
        <f t="shared" ref="G84:G147" si="3">(H85-H84)/2</f>
        <v>0.10050000000000026</v>
      </c>
      <c r="H84" s="4">
        <f t="shared" ref="H84:H147" si="4">B84-$I$1</f>
        <v>-3.0210000000000008</v>
      </c>
      <c r="I84" s="4">
        <f t="shared" ref="I84:I147" si="5">C84</f>
        <v>310.495</v>
      </c>
    </row>
    <row r="85" spans="1:9">
      <c r="A85">
        <v>13.744</v>
      </c>
      <c r="B85">
        <v>39.130000000000003</v>
      </c>
      <c r="C85">
        <v>317.56200000000001</v>
      </c>
      <c r="D85">
        <v>-0.30003600000000002</v>
      </c>
      <c r="G85" s="3">
        <f t="shared" si="3"/>
        <v>9.7999999999998977E-2</v>
      </c>
      <c r="H85" s="4">
        <f t="shared" si="4"/>
        <v>-2.8200000000000003</v>
      </c>
      <c r="I85" s="4">
        <f t="shared" si="5"/>
        <v>317.56200000000001</v>
      </c>
    </row>
    <row r="86" spans="1:9">
      <c r="A86">
        <v>13.744</v>
      </c>
      <c r="B86">
        <v>39.326000000000001</v>
      </c>
      <c r="C86">
        <v>323.45699999999999</v>
      </c>
      <c r="D86">
        <v>-0.300039</v>
      </c>
      <c r="G86" s="3">
        <f t="shared" si="3"/>
        <v>9.9499999999999034E-2</v>
      </c>
      <c r="H86" s="4">
        <f t="shared" si="4"/>
        <v>-2.6240000000000023</v>
      </c>
      <c r="I86" s="4">
        <f t="shared" si="5"/>
        <v>323.45699999999999</v>
      </c>
    </row>
    <row r="87" spans="1:9">
      <c r="A87">
        <v>13.744</v>
      </c>
      <c r="B87">
        <v>39.524999999999999</v>
      </c>
      <c r="C87">
        <v>328.91199999999998</v>
      </c>
      <c r="D87">
        <v>-0.300035</v>
      </c>
      <c r="G87" s="3">
        <f t="shared" si="3"/>
        <v>0.10099999999999909</v>
      </c>
      <c r="H87" s="4">
        <f t="shared" si="4"/>
        <v>-2.4250000000000043</v>
      </c>
      <c r="I87" s="4">
        <f t="shared" si="5"/>
        <v>328.91199999999998</v>
      </c>
    </row>
    <row r="88" spans="1:9">
      <c r="A88">
        <v>13.744</v>
      </c>
      <c r="B88">
        <v>39.726999999999997</v>
      </c>
      <c r="C88">
        <v>333.24400000000003</v>
      </c>
      <c r="D88">
        <v>-0.30004399999999998</v>
      </c>
      <c r="G88" s="3">
        <f t="shared" si="3"/>
        <v>0.10000000000000142</v>
      </c>
      <c r="H88" s="4">
        <f t="shared" si="4"/>
        <v>-2.2230000000000061</v>
      </c>
      <c r="I88" s="4">
        <f t="shared" si="5"/>
        <v>333.24400000000003</v>
      </c>
    </row>
    <row r="89" spans="1:9">
      <c r="A89">
        <v>13.744</v>
      </c>
      <c r="B89">
        <v>39.927</v>
      </c>
      <c r="C89">
        <v>337.245</v>
      </c>
      <c r="D89">
        <v>-0.30003999999999997</v>
      </c>
      <c r="G89" s="3">
        <f t="shared" si="3"/>
        <v>9.7999999999998977E-2</v>
      </c>
      <c r="H89" s="4">
        <f t="shared" si="4"/>
        <v>-2.0230000000000032</v>
      </c>
      <c r="I89" s="4">
        <f t="shared" si="5"/>
        <v>337.245</v>
      </c>
    </row>
    <row r="90" spans="1:9">
      <c r="A90">
        <v>13.744</v>
      </c>
      <c r="B90">
        <v>40.122999999999998</v>
      </c>
      <c r="C90">
        <v>340.13299999999998</v>
      </c>
      <c r="D90">
        <v>-0.30003299999999999</v>
      </c>
      <c r="G90" s="3">
        <f t="shared" si="3"/>
        <v>0.10100000000000264</v>
      </c>
      <c r="H90" s="4">
        <f t="shared" si="4"/>
        <v>-1.8270000000000053</v>
      </c>
      <c r="I90" s="4">
        <f t="shared" si="5"/>
        <v>340.13299999999998</v>
      </c>
    </row>
    <row r="91" spans="1:9">
      <c r="A91">
        <v>13.744</v>
      </c>
      <c r="B91">
        <v>40.325000000000003</v>
      </c>
      <c r="C91">
        <v>342.67899999999997</v>
      </c>
      <c r="D91">
        <v>-0.30002600000000001</v>
      </c>
      <c r="G91" s="3">
        <f t="shared" si="3"/>
        <v>0.10149999999999793</v>
      </c>
      <c r="H91" s="4">
        <f t="shared" si="4"/>
        <v>-1.625</v>
      </c>
      <c r="I91" s="4">
        <f t="shared" si="5"/>
        <v>342.67899999999997</v>
      </c>
    </row>
    <row r="92" spans="1:9">
      <c r="A92">
        <v>13.744</v>
      </c>
      <c r="B92">
        <v>40.527999999999999</v>
      </c>
      <c r="C92">
        <v>344.34300000000002</v>
      </c>
      <c r="D92">
        <v>-0.30003600000000002</v>
      </c>
      <c r="G92" s="3">
        <f t="shared" si="3"/>
        <v>0.10099999999999909</v>
      </c>
      <c r="H92" s="4">
        <f t="shared" si="4"/>
        <v>-1.4220000000000041</v>
      </c>
      <c r="I92" s="4">
        <f t="shared" si="5"/>
        <v>344.34300000000002</v>
      </c>
    </row>
    <row r="93" spans="1:9">
      <c r="A93">
        <v>13.744</v>
      </c>
      <c r="B93">
        <v>40.729999999999997</v>
      </c>
      <c r="C93">
        <v>346.00400000000002</v>
      </c>
      <c r="D93">
        <v>-0.300035</v>
      </c>
      <c r="G93" s="3">
        <f t="shared" si="3"/>
        <v>9.9000000000000199E-2</v>
      </c>
      <c r="H93" s="4">
        <f t="shared" si="4"/>
        <v>-1.220000000000006</v>
      </c>
      <c r="I93" s="4">
        <f t="shared" si="5"/>
        <v>346.00400000000002</v>
      </c>
    </row>
    <row r="94" spans="1:9">
      <c r="A94">
        <v>13.744</v>
      </c>
      <c r="B94">
        <v>40.927999999999997</v>
      </c>
      <c r="C94">
        <v>347.37900000000002</v>
      </c>
      <c r="D94">
        <v>-0.300035</v>
      </c>
      <c r="G94" s="3">
        <f t="shared" si="3"/>
        <v>0.10000000000000142</v>
      </c>
      <c r="H94" s="4">
        <f t="shared" si="4"/>
        <v>-1.0220000000000056</v>
      </c>
      <c r="I94" s="4">
        <f t="shared" si="5"/>
        <v>347.37900000000002</v>
      </c>
    </row>
    <row r="95" spans="1:9">
      <c r="A95">
        <v>13.744</v>
      </c>
      <c r="B95">
        <v>41.128</v>
      </c>
      <c r="C95">
        <v>347.85199999999998</v>
      </c>
      <c r="D95">
        <v>-0.30003600000000002</v>
      </c>
      <c r="G95" s="3">
        <f t="shared" si="3"/>
        <v>0.10099999999999909</v>
      </c>
      <c r="H95" s="4">
        <f t="shared" si="4"/>
        <v>-0.82200000000000273</v>
      </c>
      <c r="I95" s="4">
        <f t="shared" si="5"/>
        <v>347.85199999999998</v>
      </c>
    </row>
    <row r="96" spans="1:9">
      <c r="A96">
        <v>13.744</v>
      </c>
      <c r="B96">
        <v>41.33</v>
      </c>
      <c r="C96">
        <v>348.399</v>
      </c>
      <c r="D96">
        <v>-0.30003800000000003</v>
      </c>
      <c r="G96" s="3">
        <f t="shared" si="3"/>
        <v>0.10000000000000142</v>
      </c>
      <c r="H96" s="4">
        <f t="shared" si="4"/>
        <v>-0.62000000000000455</v>
      </c>
      <c r="I96" s="4">
        <f t="shared" si="5"/>
        <v>348.399</v>
      </c>
    </row>
    <row r="97" spans="1:9">
      <c r="A97">
        <v>13.744</v>
      </c>
      <c r="B97">
        <v>41.53</v>
      </c>
      <c r="C97">
        <v>348.95100000000002</v>
      </c>
      <c r="D97">
        <v>-0.300035</v>
      </c>
      <c r="G97" s="3">
        <f t="shared" si="3"/>
        <v>9.9000000000000199E-2</v>
      </c>
      <c r="H97" s="4">
        <f t="shared" si="4"/>
        <v>-0.42000000000000171</v>
      </c>
      <c r="I97" s="4">
        <f t="shared" si="5"/>
        <v>348.95100000000002</v>
      </c>
    </row>
    <row r="98" spans="1:9">
      <c r="A98">
        <v>13.744</v>
      </c>
      <c r="B98">
        <v>41.728000000000002</v>
      </c>
      <c r="C98">
        <v>349.26</v>
      </c>
      <c r="D98">
        <v>-0.30002600000000001</v>
      </c>
      <c r="G98" s="3">
        <f t="shared" si="3"/>
        <v>9.9000000000000199E-2</v>
      </c>
      <c r="H98" s="4">
        <f t="shared" si="4"/>
        <v>-0.22200000000000131</v>
      </c>
      <c r="I98" s="4">
        <f t="shared" si="5"/>
        <v>349.26</v>
      </c>
    </row>
    <row r="99" spans="1:9">
      <c r="A99">
        <v>13.744</v>
      </c>
      <c r="B99">
        <v>41.926000000000002</v>
      </c>
      <c r="C99">
        <v>349.53399999999999</v>
      </c>
      <c r="D99">
        <v>-0.30004700000000001</v>
      </c>
      <c r="G99" s="3">
        <f t="shared" si="3"/>
        <v>0.10050000000000026</v>
      </c>
      <c r="H99" s="4">
        <f t="shared" si="4"/>
        <v>-2.4000000000000909E-2</v>
      </c>
      <c r="I99" s="4">
        <f t="shared" si="5"/>
        <v>349.53399999999999</v>
      </c>
    </row>
    <row r="100" spans="1:9">
      <c r="A100">
        <v>13.744</v>
      </c>
      <c r="B100">
        <v>42.127000000000002</v>
      </c>
      <c r="C100">
        <v>349.67</v>
      </c>
      <c r="D100">
        <v>-0.30003299999999999</v>
      </c>
      <c r="G100" s="3">
        <f t="shared" si="3"/>
        <v>9.9999999999997868E-2</v>
      </c>
      <c r="H100" s="4">
        <f t="shared" si="4"/>
        <v>0.1769999999999996</v>
      </c>
      <c r="I100" s="4">
        <f t="shared" si="5"/>
        <v>349.67</v>
      </c>
    </row>
    <row r="101" spans="1:9">
      <c r="A101">
        <v>13.744</v>
      </c>
      <c r="B101">
        <v>42.326999999999998</v>
      </c>
      <c r="C101">
        <v>349.74099999999999</v>
      </c>
      <c r="D101">
        <v>-0.30004199999999998</v>
      </c>
      <c r="G101" s="3">
        <f t="shared" si="3"/>
        <v>9.9000000000000199E-2</v>
      </c>
      <c r="H101" s="4">
        <f t="shared" si="4"/>
        <v>0.37699999999999534</v>
      </c>
      <c r="I101" s="4">
        <f t="shared" si="5"/>
        <v>349.74099999999999</v>
      </c>
    </row>
    <row r="102" spans="1:9">
      <c r="A102">
        <v>13.744</v>
      </c>
      <c r="B102">
        <v>42.524999999999999</v>
      </c>
      <c r="C102">
        <v>349.73</v>
      </c>
      <c r="D102">
        <v>-0.30003999999999997</v>
      </c>
      <c r="G102" s="3">
        <f t="shared" si="3"/>
        <v>0.10000000000000142</v>
      </c>
      <c r="H102" s="4">
        <f t="shared" si="4"/>
        <v>0.57499999999999574</v>
      </c>
      <c r="I102" s="4">
        <f t="shared" si="5"/>
        <v>349.73</v>
      </c>
    </row>
    <row r="103" spans="1:9">
      <c r="A103">
        <v>13.744</v>
      </c>
      <c r="B103">
        <v>42.725000000000001</v>
      </c>
      <c r="C103">
        <v>349.60899999999998</v>
      </c>
      <c r="D103">
        <v>-0.30002499999999999</v>
      </c>
      <c r="G103" s="3">
        <f t="shared" si="3"/>
        <v>0.10099999999999909</v>
      </c>
      <c r="H103" s="4">
        <f t="shared" si="4"/>
        <v>0.77499999999999858</v>
      </c>
      <c r="I103" s="4">
        <f t="shared" si="5"/>
        <v>349.60899999999998</v>
      </c>
    </row>
    <row r="104" spans="1:9">
      <c r="A104">
        <v>13.744</v>
      </c>
      <c r="B104">
        <v>42.927</v>
      </c>
      <c r="C104">
        <v>349.33100000000002</v>
      </c>
      <c r="D104">
        <v>-0.30003400000000002</v>
      </c>
      <c r="G104" s="3">
        <f t="shared" si="3"/>
        <v>0.10099999999999909</v>
      </c>
      <c r="H104" s="4">
        <f t="shared" si="4"/>
        <v>0.97699999999999676</v>
      </c>
      <c r="I104" s="4">
        <f t="shared" si="5"/>
        <v>349.33100000000002</v>
      </c>
    </row>
    <row r="105" spans="1:9">
      <c r="A105">
        <v>13.744</v>
      </c>
      <c r="B105">
        <v>43.128999999999998</v>
      </c>
      <c r="C105">
        <v>348.75</v>
      </c>
      <c r="D105">
        <v>-0.30002899999999999</v>
      </c>
      <c r="G105" s="3">
        <f t="shared" si="3"/>
        <v>9.9500000000002586E-2</v>
      </c>
      <c r="H105" s="4">
        <f t="shared" si="4"/>
        <v>1.1789999999999949</v>
      </c>
      <c r="I105" s="4">
        <f t="shared" si="5"/>
        <v>348.75</v>
      </c>
    </row>
    <row r="106" spans="1:9">
      <c r="A106">
        <v>13.744</v>
      </c>
      <c r="B106">
        <v>43.328000000000003</v>
      </c>
      <c r="C106">
        <v>347.50299999999999</v>
      </c>
      <c r="D106">
        <v>-0.30003800000000003</v>
      </c>
      <c r="G106" s="3">
        <f t="shared" si="3"/>
        <v>9.9999999999997868E-2</v>
      </c>
      <c r="H106" s="4">
        <f t="shared" si="4"/>
        <v>1.3780000000000001</v>
      </c>
      <c r="I106" s="4">
        <f t="shared" si="5"/>
        <v>347.50299999999999</v>
      </c>
    </row>
    <row r="107" spans="1:9">
      <c r="A107">
        <v>13.744</v>
      </c>
      <c r="B107">
        <v>43.527999999999999</v>
      </c>
      <c r="C107">
        <v>346.06200000000001</v>
      </c>
      <c r="D107">
        <v>-0.30003299999999999</v>
      </c>
      <c r="G107" s="3">
        <f t="shared" si="3"/>
        <v>0.10099999999999909</v>
      </c>
      <c r="H107" s="4">
        <f t="shared" si="4"/>
        <v>1.5779999999999959</v>
      </c>
      <c r="I107" s="4">
        <f t="shared" si="5"/>
        <v>346.06200000000001</v>
      </c>
    </row>
    <row r="108" spans="1:9">
      <c r="A108">
        <v>13.744</v>
      </c>
      <c r="B108">
        <v>43.73</v>
      </c>
      <c r="C108">
        <v>344.33300000000003</v>
      </c>
      <c r="D108">
        <v>-0.30002200000000001</v>
      </c>
      <c r="G108" s="3">
        <f t="shared" si="3"/>
        <v>0.10050000000000026</v>
      </c>
      <c r="H108" s="4">
        <f t="shared" si="4"/>
        <v>1.779999999999994</v>
      </c>
      <c r="I108" s="4">
        <f t="shared" si="5"/>
        <v>344.33300000000003</v>
      </c>
    </row>
    <row r="109" spans="1:9">
      <c r="A109">
        <v>13.744</v>
      </c>
      <c r="B109">
        <v>43.930999999999997</v>
      </c>
      <c r="C109">
        <v>341.83600000000001</v>
      </c>
      <c r="D109">
        <v>-0.30003299999999999</v>
      </c>
      <c r="G109" s="3">
        <f t="shared" si="3"/>
        <v>9.9000000000000199E-2</v>
      </c>
      <c r="H109" s="4">
        <f t="shared" si="4"/>
        <v>1.9809999999999945</v>
      </c>
      <c r="I109" s="4">
        <f t="shared" si="5"/>
        <v>341.83600000000001</v>
      </c>
    </row>
    <row r="110" spans="1:9">
      <c r="A110">
        <v>13.744</v>
      </c>
      <c r="B110">
        <v>44.128999999999998</v>
      </c>
      <c r="C110">
        <v>338.81</v>
      </c>
      <c r="D110">
        <v>-0.30002400000000001</v>
      </c>
      <c r="G110" s="3">
        <f t="shared" si="3"/>
        <v>9.9000000000000199E-2</v>
      </c>
      <c r="H110" s="4">
        <f t="shared" si="4"/>
        <v>2.1789999999999949</v>
      </c>
      <c r="I110" s="4">
        <f t="shared" si="5"/>
        <v>338.81</v>
      </c>
    </row>
    <row r="111" spans="1:9">
      <c r="A111">
        <v>13.744</v>
      </c>
      <c r="B111">
        <v>44.326999999999998</v>
      </c>
      <c r="C111">
        <v>334.76799999999997</v>
      </c>
      <c r="D111">
        <v>-0.30003600000000002</v>
      </c>
      <c r="G111" s="3">
        <f t="shared" si="3"/>
        <v>0.10050000000000026</v>
      </c>
      <c r="H111" s="4">
        <f t="shared" si="4"/>
        <v>2.3769999999999953</v>
      </c>
      <c r="I111" s="4">
        <f t="shared" si="5"/>
        <v>334.76799999999997</v>
      </c>
    </row>
    <row r="112" spans="1:9">
      <c r="A112">
        <v>13.744</v>
      </c>
      <c r="B112">
        <v>44.527999999999999</v>
      </c>
      <c r="C112">
        <v>330.62200000000001</v>
      </c>
      <c r="D112">
        <v>-0.30003200000000002</v>
      </c>
      <c r="G112" s="3">
        <f t="shared" si="3"/>
        <v>0.10050000000000026</v>
      </c>
      <c r="H112" s="4">
        <f t="shared" si="4"/>
        <v>2.5779999999999959</v>
      </c>
      <c r="I112" s="4">
        <f t="shared" si="5"/>
        <v>330.62200000000001</v>
      </c>
    </row>
    <row r="113" spans="1:9">
      <c r="A113">
        <v>13.744</v>
      </c>
      <c r="B113">
        <v>44.728999999999999</v>
      </c>
      <c r="C113">
        <v>324.82100000000003</v>
      </c>
      <c r="D113">
        <v>-0.30003999999999997</v>
      </c>
      <c r="G113" s="3">
        <f t="shared" si="3"/>
        <v>9.7999999999998977E-2</v>
      </c>
      <c r="H113" s="4">
        <f t="shared" si="4"/>
        <v>2.7789999999999964</v>
      </c>
      <c r="I113" s="4">
        <f t="shared" si="5"/>
        <v>324.82100000000003</v>
      </c>
    </row>
    <row r="114" spans="1:9">
      <c r="A114">
        <v>13.744</v>
      </c>
      <c r="B114">
        <v>44.924999999999997</v>
      </c>
      <c r="C114">
        <v>319.04899999999998</v>
      </c>
      <c r="D114">
        <v>-0.30003600000000002</v>
      </c>
      <c r="G114" s="3">
        <f t="shared" si="3"/>
        <v>0.10000000000000142</v>
      </c>
      <c r="H114" s="4">
        <f t="shared" si="4"/>
        <v>2.9749999999999943</v>
      </c>
      <c r="I114" s="4">
        <f t="shared" si="5"/>
        <v>319.04899999999998</v>
      </c>
    </row>
    <row r="115" spans="1:9">
      <c r="A115">
        <v>13.744</v>
      </c>
      <c r="B115">
        <v>45.125</v>
      </c>
      <c r="C115">
        <v>311.41899999999998</v>
      </c>
      <c r="D115">
        <v>-0.30002899999999999</v>
      </c>
      <c r="G115" s="3">
        <f t="shared" si="3"/>
        <v>0.10099999999999909</v>
      </c>
      <c r="H115" s="4">
        <f t="shared" si="4"/>
        <v>3.1749999999999972</v>
      </c>
      <c r="I115" s="4">
        <f t="shared" si="5"/>
        <v>311.41899999999998</v>
      </c>
    </row>
    <row r="116" spans="1:9">
      <c r="A116">
        <v>13.744</v>
      </c>
      <c r="B116">
        <v>45.326999999999998</v>
      </c>
      <c r="C116">
        <v>303.26900000000001</v>
      </c>
      <c r="D116">
        <v>-0.300043</v>
      </c>
      <c r="G116" s="3">
        <f t="shared" si="3"/>
        <v>0.10100000000000264</v>
      </c>
      <c r="H116" s="4">
        <f t="shared" si="4"/>
        <v>3.3769999999999953</v>
      </c>
      <c r="I116" s="4">
        <f t="shared" si="5"/>
        <v>303.26900000000001</v>
      </c>
    </row>
    <row r="117" spans="1:9">
      <c r="A117">
        <v>13.744</v>
      </c>
      <c r="B117">
        <v>45.529000000000003</v>
      </c>
      <c r="C117">
        <v>294.16500000000002</v>
      </c>
      <c r="D117">
        <v>-0.30003600000000002</v>
      </c>
      <c r="G117" s="3">
        <f t="shared" si="3"/>
        <v>9.9499999999999034E-2</v>
      </c>
      <c r="H117" s="4">
        <f t="shared" si="4"/>
        <v>3.5790000000000006</v>
      </c>
      <c r="I117" s="4">
        <f t="shared" si="5"/>
        <v>294.16500000000002</v>
      </c>
    </row>
    <row r="118" spans="1:9">
      <c r="A118">
        <v>13.744</v>
      </c>
      <c r="B118">
        <v>45.728000000000002</v>
      </c>
      <c r="C118">
        <v>284.08199999999999</v>
      </c>
      <c r="D118">
        <v>-0.30003999999999997</v>
      </c>
      <c r="G118" s="3">
        <f t="shared" si="3"/>
        <v>9.9999999999997868E-2</v>
      </c>
      <c r="H118" s="4">
        <f t="shared" si="4"/>
        <v>3.7779999999999987</v>
      </c>
      <c r="I118" s="4">
        <f t="shared" si="5"/>
        <v>284.08199999999999</v>
      </c>
    </row>
    <row r="119" spans="1:9">
      <c r="A119">
        <v>13.744</v>
      </c>
      <c r="B119">
        <v>45.927999999999997</v>
      </c>
      <c r="C119">
        <v>273.31099999999998</v>
      </c>
      <c r="D119">
        <v>-0.30003800000000003</v>
      </c>
      <c r="G119" s="3">
        <f t="shared" si="3"/>
        <v>0.10100000000000264</v>
      </c>
      <c r="H119" s="4">
        <f t="shared" si="4"/>
        <v>3.9779999999999944</v>
      </c>
      <c r="I119" s="4">
        <f t="shared" si="5"/>
        <v>273.31099999999998</v>
      </c>
    </row>
    <row r="120" spans="1:9">
      <c r="A120">
        <v>13.744</v>
      </c>
      <c r="B120">
        <v>46.13</v>
      </c>
      <c r="C120">
        <v>261.315</v>
      </c>
      <c r="D120">
        <v>-0.30003600000000002</v>
      </c>
      <c r="G120" s="3">
        <f t="shared" si="3"/>
        <v>0.10050000000000026</v>
      </c>
      <c r="H120" s="4">
        <f t="shared" si="4"/>
        <v>4.18</v>
      </c>
      <c r="I120" s="4">
        <f t="shared" si="5"/>
        <v>261.315</v>
      </c>
    </row>
    <row r="121" spans="1:9">
      <c r="A121">
        <v>13.744</v>
      </c>
      <c r="B121">
        <v>46.331000000000003</v>
      </c>
      <c r="C121">
        <v>248.93</v>
      </c>
      <c r="D121">
        <v>-0.300043</v>
      </c>
      <c r="G121" s="3">
        <f t="shared" si="3"/>
        <v>9.9000000000000199E-2</v>
      </c>
      <c r="H121" s="4">
        <f t="shared" si="4"/>
        <v>4.3810000000000002</v>
      </c>
      <c r="I121" s="4">
        <f t="shared" si="5"/>
        <v>248.93</v>
      </c>
    </row>
    <row r="122" spans="1:9">
      <c r="A122">
        <v>13.744</v>
      </c>
      <c r="B122">
        <v>46.529000000000003</v>
      </c>
      <c r="C122">
        <v>235.81299999999999</v>
      </c>
      <c r="D122">
        <v>-0.30003099999999999</v>
      </c>
      <c r="G122" s="3">
        <f t="shared" si="3"/>
        <v>9.9499999999999034E-2</v>
      </c>
      <c r="H122" s="4">
        <f t="shared" si="4"/>
        <v>4.5790000000000006</v>
      </c>
      <c r="I122" s="4">
        <f t="shared" si="5"/>
        <v>235.81299999999999</v>
      </c>
    </row>
    <row r="123" spans="1:9">
      <c r="A123">
        <v>13.744</v>
      </c>
      <c r="B123">
        <v>46.728000000000002</v>
      </c>
      <c r="C123">
        <v>222.75200000000001</v>
      </c>
      <c r="D123">
        <v>-0.300041</v>
      </c>
      <c r="G123" s="3">
        <f t="shared" si="3"/>
        <v>0.10050000000000026</v>
      </c>
      <c r="H123" s="4">
        <f t="shared" si="4"/>
        <v>4.7779999999999987</v>
      </c>
      <c r="I123" s="4">
        <f t="shared" si="5"/>
        <v>222.75200000000001</v>
      </c>
    </row>
    <row r="124" spans="1:9">
      <c r="A124">
        <v>13.744</v>
      </c>
      <c r="B124">
        <v>46.929000000000002</v>
      </c>
      <c r="C124">
        <v>208.697</v>
      </c>
      <c r="D124">
        <v>-0.30003999999999997</v>
      </c>
      <c r="G124" s="3">
        <f t="shared" si="3"/>
        <v>9.9999999999997868E-2</v>
      </c>
      <c r="H124" s="4">
        <f t="shared" si="4"/>
        <v>4.9789999999999992</v>
      </c>
      <c r="I124" s="4">
        <f t="shared" si="5"/>
        <v>208.697</v>
      </c>
    </row>
    <row r="125" spans="1:9">
      <c r="A125">
        <v>13.744</v>
      </c>
      <c r="B125">
        <v>47.128999999999998</v>
      </c>
      <c r="C125">
        <v>194.43299999999999</v>
      </c>
      <c r="D125">
        <v>-0.30002899999999999</v>
      </c>
      <c r="G125" s="3">
        <f t="shared" si="3"/>
        <v>9.8500000000001364E-2</v>
      </c>
      <c r="H125" s="4">
        <f t="shared" si="4"/>
        <v>5.1789999999999949</v>
      </c>
      <c r="I125" s="4">
        <f t="shared" si="5"/>
        <v>194.43299999999999</v>
      </c>
    </row>
    <row r="126" spans="1:9">
      <c r="A126">
        <v>13.744</v>
      </c>
      <c r="B126">
        <v>47.326000000000001</v>
      </c>
      <c r="C126">
        <v>180.833</v>
      </c>
      <c r="D126">
        <v>-0.30003800000000003</v>
      </c>
      <c r="G126" s="3">
        <f t="shared" si="3"/>
        <v>9.9499999999999034E-2</v>
      </c>
      <c r="H126" s="4">
        <f t="shared" si="4"/>
        <v>5.3759999999999977</v>
      </c>
      <c r="I126" s="4">
        <f t="shared" si="5"/>
        <v>180.833</v>
      </c>
    </row>
    <row r="127" spans="1:9">
      <c r="A127">
        <v>13.744</v>
      </c>
      <c r="B127">
        <v>47.524999999999999</v>
      </c>
      <c r="C127">
        <v>167.09299999999999</v>
      </c>
      <c r="D127">
        <v>-0.30004199999999998</v>
      </c>
      <c r="G127" s="3">
        <f t="shared" si="3"/>
        <v>0.10099999999999909</v>
      </c>
      <c r="H127" s="4">
        <f t="shared" si="4"/>
        <v>5.5749999999999957</v>
      </c>
      <c r="I127" s="4">
        <f t="shared" si="5"/>
        <v>167.09299999999999</v>
      </c>
    </row>
    <row r="128" spans="1:9">
      <c r="A128">
        <v>13.744</v>
      </c>
      <c r="B128">
        <v>47.726999999999997</v>
      </c>
      <c r="C128">
        <v>153.58600000000001</v>
      </c>
      <c r="D128">
        <v>-0.30003299999999999</v>
      </c>
      <c r="G128" s="3">
        <f t="shared" si="3"/>
        <v>0.10100000000000264</v>
      </c>
      <c r="H128" s="4">
        <f t="shared" si="4"/>
        <v>5.7769999999999939</v>
      </c>
      <c r="I128" s="4">
        <f t="shared" si="5"/>
        <v>153.58600000000001</v>
      </c>
    </row>
    <row r="129" spans="1:9">
      <c r="A129">
        <v>13.744</v>
      </c>
      <c r="B129">
        <v>47.929000000000002</v>
      </c>
      <c r="C129">
        <v>141.08699999999999</v>
      </c>
      <c r="D129">
        <v>-0.300039</v>
      </c>
      <c r="G129" s="3">
        <f t="shared" si="3"/>
        <v>9.9499999999999034E-2</v>
      </c>
      <c r="H129" s="4">
        <f t="shared" si="4"/>
        <v>5.9789999999999992</v>
      </c>
      <c r="I129" s="4">
        <f t="shared" si="5"/>
        <v>141.08699999999999</v>
      </c>
    </row>
    <row r="130" spans="1:9">
      <c r="A130">
        <v>13.744</v>
      </c>
      <c r="B130">
        <v>48.128</v>
      </c>
      <c r="C130">
        <v>128.54400000000001</v>
      </c>
      <c r="D130">
        <v>-0.30002800000000002</v>
      </c>
      <c r="G130" s="3">
        <f t="shared" si="3"/>
        <v>9.9499999999999034E-2</v>
      </c>
      <c r="H130" s="4">
        <f t="shared" si="4"/>
        <v>6.1779999999999973</v>
      </c>
      <c r="I130" s="4">
        <f t="shared" si="5"/>
        <v>128.54400000000001</v>
      </c>
    </row>
    <row r="131" spans="1:9">
      <c r="A131">
        <v>13.744</v>
      </c>
      <c r="B131">
        <v>48.326999999999998</v>
      </c>
      <c r="C131">
        <v>117.414</v>
      </c>
      <c r="D131">
        <v>-0.300039</v>
      </c>
      <c r="G131" s="3">
        <f t="shared" si="3"/>
        <v>0.10100000000000264</v>
      </c>
      <c r="H131" s="4">
        <f t="shared" si="4"/>
        <v>6.3769999999999953</v>
      </c>
      <c r="I131" s="4">
        <f t="shared" si="5"/>
        <v>117.414</v>
      </c>
    </row>
    <row r="132" spans="1:9">
      <c r="A132">
        <v>13.744</v>
      </c>
      <c r="B132">
        <v>48.529000000000003</v>
      </c>
      <c r="C132">
        <v>106.61199999999999</v>
      </c>
      <c r="D132">
        <v>-0.30003800000000003</v>
      </c>
      <c r="G132" s="3">
        <f t="shared" si="3"/>
        <v>0.10099999999999909</v>
      </c>
      <c r="H132" s="4">
        <f t="shared" si="4"/>
        <v>6.5790000000000006</v>
      </c>
      <c r="I132" s="4">
        <f t="shared" si="5"/>
        <v>106.61199999999999</v>
      </c>
    </row>
    <row r="133" spans="1:9">
      <c r="A133">
        <v>13.744</v>
      </c>
      <c r="B133">
        <v>48.731000000000002</v>
      </c>
      <c r="C133">
        <v>96.507999999999996</v>
      </c>
      <c r="D133">
        <v>-0.300039</v>
      </c>
      <c r="G133" s="3">
        <f t="shared" si="3"/>
        <v>9.9499999999999034E-2</v>
      </c>
      <c r="H133" s="4">
        <f t="shared" si="4"/>
        <v>6.7809999999999988</v>
      </c>
      <c r="I133" s="4">
        <f t="shared" si="5"/>
        <v>96.507999999999996</v>
      </c>
    </row>
    <row r="134" spans="1:9">
      <c r="A134">
        <v>13.744</v>
      </c>
      <c r="B134">
        <v>48.93</v>
      </c>
      <c r="C134">
        <v>87.481999999999999</v>
      </c>
      <c r="D134">
        <v>-0.30003800000000003</v>
      </c>
      <c r="G134" s="3">
        <f t="shared" si="3"/>
        <v>9.9000000000000199E-2</v>
      </c>
      <c r="H134" s="4">
        <f t="shared" si="4"/>
        <v>6.9799999999999969</v>
      </c>
      <c r="I134" s="4">
        <f t="shared" si="5"/>
        <v>87.481999999999999</v>
      </c>
    </row>
    <row r="135" spans="1:9">
      <c r="A135">
        <v>13.744</v>
      </c>
      <c r="B135">
        <v>49.128</v>
      </c>
      <c r="C135">
        <v>78.944000000000003</v>
      </c>
      <c r="D135">
        <v>-0.30003099999999999</v>
      </c>
      <c r="G135" s="3">
        <f t="shared" si="3"/>
        <v>0.10050000000000026</v>
      </c>
      <c r="H135" s="4">
        <f t="shared" si="4"/>
        <v>7.1779999999999973</v>
      </c>
      <c r="I135" s="4">
        <f t="shared" si="5"/>
        <v>78.944000000000003</v>
      </c>
    </row>
    <row r="136" spans="1:9">
      <c r="A136">
        <v>13.744</v>
      </c>
      <c r="B136">
        <v>49.329000000000001</v>
      </c>
      <c r="C136">
        <v>71.518000000000001</v>
      </c>
      <c r="D136">
        <v>-0.30003000000000002</v>
      </c>
      <c r="G136" s="3">
        <f t="shared" si="3"/>
        <v>0.10050000000000026</v>
      </c>
      <c r="H136" s="4">
        <f t="shared" si="4"/>
        <v>7.3789999999999978</v>
      </c>
      <c r="I136" s="4">
        <f t="shared" si="5"/>
        <v>71.518000000000001</v>
      </c>
    </row>
    <row r="137" spans="1:9">
      <c r="A137">
        <v>13.744</v>
      </c>
      <c r="B137">
        <v>49.53</v>
      </c>
      <c r="C137">
        <v>64.411000000000001</v>
      </c>
      <c r="D137">
        <v>-0.30003099999999999</v>
      </c>
      <c r="G137" s="3">
        <f t="shared" si="3"/>
        <v>9.8499999999997812E-2</v>
      </c>
      <c r="H137" s="4">
        <f t="shared" si="4"/>
        <v>7.5799999999999983</v>
      </c>
      <c r="I137" s="4">
        <f t="shared" si="5"/>
        <v>64.411000000000001</v>
      </c>
    </row>
    <row r="138" spans="1:9">
      <c r="A138">
        <v>13.744</v>
      </c>
      <c r="B138">
        <v>49.726999999999997</v>
      </c>
      <c r="C138">
        <v>58.503999999999998</v>
      </c>
      <c r="D138">
        <v>-0.300037</v>
      </c>
      <c r="G138" s="3">
        <f t="shared" si="3"/>
        <v>9.9500000000002586E-2</v>
      </c>
      <c r="H138" s="4">
        <f t="shared" si="4"/>
        <v>7.7769999999999939</v>
      </c>
      <c r="I138" s="4">
        <f t="shared" si="5"/>
        <v>58.503999999999998</v>
      </c>
    </row>
    <row r="139" spans="1:9">
      <c r="A139">
        <v>13.744</v>
      </c>
      <c r="B139">
        <v>49.926000000000002</v>
      </c>
      <c r="C139">
        <v>52.857999999999997</v>
      </c>
      <c r="D139">
        <v>-0.30003000000000002</v>
      </c>
      <c r="G139" s="3">
        <f t="shared" si="3"/>
        <v>0.10050000000000026</v>
      </c>
      <c r="H139" s="4">
        <f t="shared" si="4"/>
        <v>7.9759999999999991</v>
      </c>
      <c r="I139" s="4">
        <f t="shared" si="5"/>
        <v>52.857999999999997</v>
      </c>
    </row>
    <row r="140" spans="1:9">
      <c r="A140">
        <v>13.744</v>
      </c>
      <c r="B140">
        <v>50.127000000000002</v>
      </c>
      <c r="C140">
        <v>47.968000000000004</v>
      </c>
      <c r="D140">
        <v>-0.300035</v>
      </c>
      <c r="G140" s="3">
        <f t="shared" si="3"/>
        <v>0.10099999999999909</v>
      </c>
      <c r="H140" s="4">
        <f t="shared" si="4"/>
        <v>8.1769999999999996</v>
      </c>
      <c r="I140" s="4">
        <f t="shared" si="5"/>
        <v>47.968000000000004</v>
      </c>
    </row>
    <row r="141" spans="1:9">
      <c r="A141">
        <v>13.744</v>
      </c>
      <c r="B141">
        <v>50.329000000000001</v>
      </c>
      <c r="C141">
        <v>43.476999999999997</v>
      </c>
      <c r="D141">
        <v>-0.30002200000000001</v>
      </c>
      <c r="G141" s="3">
        <f t="shared" si="3"/>
        <v>9.9499999999999034E-2</v>
      </c>
      <c r="H141" s="4">
        <f t="shared" si="4"/>
        <v>8.3789999999999978</v>
      </c>
      <c r="I141" s="4">
        <f t="shared" si="5"/>
        <v>43.476999999999997</v>
      </c>
    </row>
    <row r="142" spans="1:9">
      <c r="A142">
        <v>13.744</v>
      </c>
      <c r="B142">
        <v>50.527999999999999</v>
      </c>
      <c r="C142">
        <v>39.347000000000001</v>
      </c>
      <c r="D142">
        <v>-0.300012</v>
      </c>
      <c r="G142" s="3">
        <f t="shared" si="3"/>
        <v>9.9499999999999034E-2</v>
      </c>
      <c r="H142" s="4">
        <f t="shared" si="4"/>
        <v>8.5779999999999959</v>
      </c>
      <c r="I142" s="4">
        <f t="shared" si="5"/>
        <v>39.347000000000001</v>
      </c>
    </row>
    <row r="143" spans="1:9">
      <c r="A143">
        <v>13.744</v>
      </c>
      <c r="B143">
        <v>50.726999999999997</v>
      </c>
      <c r="C143">
        <v>36.148000000000003</v>
      </c>
      <c r="D143">
        <v>-0.30003099999999999</v>
      </c>
      <c r="G143" s="3">
        <f t="shared" si="3"/>
        <v>0.10100000000000264</v>
      </c>
      <c r="H143" s="4">
        <f t="shared" si="4"/>
        <v>8.7769999999999939</v>
      </c>
      <c r="I143" s="4">
        <f t="shared" si="5"/>
        <v>36.148000000000003</v>
      </c>
    </row>
    <row r="144" spans="1:9">
      <c r="A144">
        <v>13.744</v>
      </c>
      <c r="B144">
        <v>50.929000000000002</v>
      </c>
      <c r="C144">
        <v>32.500999999999998</v>
      </c>
      <c r="D144">
        <v>-0.30003999999999997</v>
      </c>
      <c r="G144" s="3">
        <f t="shared" si="3"/>
        <v>0.10099999999999909</v>
      </c>
      <c r="H144" s="4">
        <f t="shared" si="4"/>
        <v>8.9789999999999992</v>
      </c>
      <c r="I144" s="4">
        <f t="shared" si="5"/>
        <v>32.500999999999998</v>
      </c>
    </row>
    <row r="145" spans="1:9">
      <c r="A145">
        <v>13.744</v>
      </c>
      <c r="B145">
        <v>51.131</v>
      </c>
      <c r="C145">
        <v>29.806000000000001</v>
      </c>
      <c r="D145">
        <v>-0.30003600000000002</v>
      </c>
      <c r="G145" s="3">
        <f t="shared" si="3"/>
        <v>9.9499999999999034E-2</v>
      </c>
      <c r="H145" s="4">
        <f t="shared" si="4"/>
        <v>9.1809999999999974</v>
      </c>
      <c r="I145" s="4">
        <f t="shared" si="5"/>
        <v>29.806000000000001</v>
      </c>
    </row>
    <row r="146" spans="1:9">
      <c r="A146">
        <v>13.744</v>
      </c>
      <c r="B146">
        <v>51.33</v>
      </c>
      <c r="C146">
        <v>27.231000000000002</v>
      </c>
      <c r="D146">
        <v>-0.300037</v>
      </c>
      <c r="G146" s="3">
        <f t="shared" si="3"/>
        <v>9.9000000000000199E-2</v>
      </c>
      <c r="H146" s="4">
        <f t="shared" si="4"/>
        <v>9.3799999999999955</v>
      </c>
      <c r="I146" s="4">
        <f t="shared" si="5"/>
        <v>27.231000000000002</v>
      </c>
    </row>
    <row r="147" spans="1:9">
      <c r="A147">
        <v>13.744</v>
      </c>
      <c r="B147">
        <v>51.527999999999999</v>
      </c>
      <c r="C147">
        <v>25.187000000000001</v>
      </c>
      <c r="D147">
        <v>-0.300039</v>
      </c>
      <c r="G147" s="3">
        <f t="shared" si="3"/>
        <v>0.10050000000000026</v>
      </c>
      <c r="H147" s="4">
        <f t="shared" si="4"/>
        <v>9.5779999999999959</v>
      </c>
      <c r="I147" s="4">
        <f t="shared" si="5"/>
        <v>25.187000000000001</v>
      </c>
    </row>
    <row r="148" spans="1:9">
      <c r="A148">
        <v>13.744</v>
      </c>
      <c r="B148">
        <v>51.728999999999999</v>
      </c>
      <c r="C148">
        <v>23.347000000000001</v>
      </c>
      <c r="D148">
        <v>-0.30004599999999998</v>
      </c>
      <c r="G148" s="3">
        <f t="shared" ref="G148:G178" si="6">(H149-H148)/2</f>
        <v>0.10050000000000026</v>
      </c>
      <c r="H148" s="4">
        <f t="shared" ref="H148:H179" si="7">B148-$I$1</f>
        <v>9.7789999999999964</v>
      </c>
      <c r="I148" s="4">
        <f t="shared" ref="I148:I179" si="8">C148</f>
        <v>23.347000000000001</v>
      </c>
    </row>
    <row r="149" spans="1:9">
      <c r="A149">
        <v>13.744</v>
      </c>
      <c r="B149">
        <v>51.93</v>
      </c>
      <c r="C149">
        <v>20.934000000000001</v>
      </c>
      <c r="D149">
        <v>-0.300041</v>
      </c>
      <c r="G149" s="3">
        <f t="shared" si="6"/>
        <v>0.24849999999999994</v>
      </c>
      <c r="H149" s="4">
        <f t="shared" si="7"/>
        <v>9.9799999999999969</v>
      </c>
      <c r="I149" s="4">
        <f t="shared" si="8"/>
        <v>20.934000000000001</v>
      </c>
    </row>
    <row r="150" spans="1:9">
      <c r="A150">
        <v>13.744</v>
      </c>
      <c r="B150">
        <v>52.427</v>
      </c>
      <c r="C150">
        <v>17.317</v>
      </c>
      <c r="D150">
        <v>-0.30003999999999997</v>
      </c>
      <c r="G150" s="3">
        <f t="shared" si="6"/>
        <v>0.25</v>
      </c>
      <c r="H150" s="4">
        <f t="shared" si="7"/>
        <v>10.476999999999997</v>
      </c>
      <c r="I150" s="4">
        <f t="shared" si="8"/>
        <v>17.317</v>
      </c>
    </row>
    <row r="151" spans="1:9">
      <c r="A151">
        <v>13.744</v>
      </c>
      <c r="B151">
        <v>52.927</v>
      </c>
      <c r="C151">
        <v>14.617000000000001</v>
      </c>
      <c r="D151">
        <v>-0.300041</v>
      </c>
      <c r="G151" s="3">
        <f t="shared" si="6"/>
        <v>0.25100000000000122</v>
      </c>
      <c r="H151" s="4">
        <f t="shared" si="7"/>
        <v>10.976999999999997</v>
      </c>
      <c r="I151" s="4">
        <f t="shared" si="8"/>
        <v>14.617000000000001</v>
      </c>
    </row>
    <row r="152" spans="1:9">
      <c r="A152">
        <v>13.744</v>
      </c>
      <c r="B152">
        <v>53.429000000000002</v>
      </c>
      <c r="C152">
        <v>12.077</v>
      </c>
      <c r="D152">
        <v>-0.30003800000000003</v>
      </c>
      <c r="G152" s="3">
        <f t="shared" si="6"/>
        <v>0.24949999999999761</v>
      </c>
      <c r="H152" s="4">
        <f t="shared" si="7"/>
        <v>11.478999999999999</v>
      </c>
      <c r="I152" s="4">
        <f t="shared" si="8"/>
        <v>12.077</v>
      </c>
    </row>
    <row r="153" spans="1:9">
      <c r="A153">
        <v>13.744</v>
      </c>
      <c r="B153">
        <v>53.927999999999997</v>
      </c>
      <c r="C153">
        <v>10.414</v>
      </c>
      <c r="D153">
        <v>-0.300043</v>
      </c>
      <c r="G153" s="3">
        <f t="shared" si="6"/>
        <v>0.25150000000000006</v>
      </c>
      <c r="H153" s="4">
        <f t="shared" si="7"/>
        <v>11.977999999999994</v>
      </c>
      <c r="I153" s="4">
        <f t="shared" si="8"/>
        <v>10.414</v>
      </c>
    </row>
    <row r="154" spans="1:9">
      <c r="A154">
        <v>13.744</v>
      </c>
      <c r="B154">
        <v>54.430999999999997</v>
      </c>
      <c r="C154">
        <v>8.8219999999999992</v>
      </c>
      <c r="D154">
        <v>-0.30004599999999998</v>
      </c>
      <c r="G154" s="3">
        <f t="shared" si="6"/>
        <v>0.24849999999999994</v>
      </c>
      <c r="H154" s="4">
        <f t="shared" si="7"/>
        <v>12.480999999999995</v>
      </c>
      <c r="I154" s="4">
        <f t="shared" si="8"/>
        <v>8.8219999999999992</v>
      </c>
    </row>
    <row r="155" spans="1:9">
      <c r="A155">
        <v>13.744</v>
      </c>
      <c r="B155">
        <v>54.927999999999997</v>
      </c>
      <c r="C155">
        <v>8.0269999999999992</v>
      </c>
      <c r="D155">
        <v>-0.300043</v>
      </c>
      <c r="G155" s="3">
        <f t="shared" si="6"/>
        <v>0.24900000000000233</v>
      </c>
      <c r="H155" s="4">
        <f t="shared" si="7"/>
        <v>12.977999999999994</v>
      </c>
      <c r="I155" s="4">
        <f t="shared" si="8"/>
        <v>8.0269999999999992</v>
      </c>
    </row>
    <row r="156" spans="1:9">
      <c r="A156">
        <v>13.744</v>
      </c>
      <c r="B156">
        <v>55.426000000000002</v>
      </c>
      <c r="C156">
        <v>6.6310000000000002</v>
      </c>
      <c r="D156">
        <v>-0.30003099999999999</v>
      </c>
      <c r="G156" s="3">
        <f t="shared" si="6"/>
        <v>0.25249999999999773</v>
      </c>
      <c r="H156" s="4">
        <f t="shared" si="7"/>
        <v>13.475999999999999</v>
      </c>
      <c r="I156" s="4">
        <f t="shared" si="8"/>
        <v>6.6310000000000002</v>
      </c>
    </row>
    <row r="157" spans="1:9">
      <c r="A157">
        <v>13.744</v>
      </c>
      <c r="B157">
        <v>55.930999999999997</v>
      </c>
      <c r="C157">
        <v>6.12</v>
      </c>
      <c r="D157">
        <v>-0.30003299999999999</v>
      </c>
      <c r="G157" s="3">
        <f t="shared" si="6"/>
        <v>0.24900000000000233</v>
      </c>
      <c r="H157" s="4">
        <f t="shared" si="7"/>
        <v>13.980999999999995</v>
      </c>
      <c r="I157" s="4">
        <f t="shared" si="8"/>
        <v>6.12</v>
      </c>
    </row>
    <row r="158" spans="1:9">
      <c r="A158">
        <v>13.744</v>
      </c>
      <c r="B158">
        <v>56.429000000000002</v>
      </c>
      <c r="C158">
        <v>5.4710000000000001</v>
      </c>
      <c r="D158">
        <v>-0.30003299999999999</v>
      </c>
      <c r="G158" s="3">
        <f t="shared" si="6"/>
        <v>0.25049999999999883</v>
      </c>
      <c r="H158" s="4">
        <f t="shared" si="7"/>
        <v>14.478999999999999</v>
      </c>
      <c r="I158" s="4">
        <f t="shared" si="8"/>
        <v>5.4710000000000001</v>
      </c>
    </row>
    <row r="159" spans="1:9">
      <c r="A159">
        <v>13.744</v>
      </c>
      <c r="B159">
        <v>56.93</v>
      </c>
      <c r="C159">
        <v>4.8860000000000001</v>
      </c>
      <c r="D159">
        <v>-0.300037</v>
      </c>
      <c r="G159" s="3">
        <f t="shared" si="6"/>
        <v>0.24950000000000117</v>
      </c>
      <c r="H159" s="4">
        <f t="shared" si="7"/>
        <v>14.979999999999997</v>
      </c>
      <c r="I159" s="4">
        <f t="shared" si="8"/>
        <v>4.8860000000000001</v>
      </c>
    </row>
    <row r="160" spans="1:9">
      <c r="A160">
        <v>13.744</v>
      </c>
      <c r="B160">
        <v>57.429000000000002</v>
      </c>
      <c r="C160">
        <v>4.3639999999999999</v>
      </c>
      <c r="D160">
        <v>-0.300041</v>
      </c>
      <c r="G160" s="3">
        <f t="shared" si="6"/>
        <v>0.24849999999999994</v>
      </c>
      <c r="H160" s="4">
        <f t="shared" si="7"/>
        <v>15.478999999999999</v>
      </c>
      <c r="I160" s="4">
        <f t="shared" si="8"/>
        <v>4.3639999999999999</v>
      </c>
    </row>
    <row r="161" spans="1:9">
      <c r="A161">
        <v>13.744</v>
      </c>
      <c r="B161">
        <v>57.926000000000002</v>
      </c>
      <c r="C161">
        <v>3.92</v>
      </c>
      <c r="D161">
        <v>-0.30003800000000003</v>
      </c>
      <c r="G161" s="3">
        <f t="shared" si="6"/>
        <v>0.25249999999999773</v>
      </c>
      <c r="H161" s="4">
        <f t="shared" si="7"/>
        <v>15.975999999999999</v>
      </c>
      <c r="I161" s="4">
        <f t="shared" si="8"/>
        <v>3.92</v>
      </c>
    </row>
    <row r="162" spans="1:9">
      <c r="A162">
        <v>13.744</v>
      </c>
      <c r="B162">
        <v>58.430999999999997</v>
      </c>
      <c r="C162">
        <v>3.544</v>
      </c>
      <c r="D162">
        <v>-0.30002499999999999</v>
      </c>
      <c r="G162" s="3">
        <f t="shared" si="6"/>
        <v>0.24950000000000117</v>
      </c>
      <c r="H162" s="4">
        <f t="shared" si="7"/>
        <v>16.480999999999995</v>
      </c>
      <c r="I162" s="4">
        <f t="shared" si="8"/>
        <v>3.544</v>
      </c>
    </row>
    <row r="163" spans="1:9">
      <c r="A163">
        <v>13.744</v>
      </c>
      <c r="B163">
        <v>58.93</v>
      </c>
      <c r="C163">
        <v>3.206</v>
      </c>
      <c r="D163">
        <v>-0.30002899999999999</v>
      </c>
      <c r="G163" s="3">
        <f t="shared" si="6"/>
        <v>0.24899999999999878</v>
      </c>
      <c r="H163" s="4">
        <f t="shared" si="7"/>
        <v>16.979999999999997</v>
      </c>
      <c r="I163" s="4">
        <f t="shared" si="8"/>
        <v>3.206</v>
      </c>
    </row>
    <row r="164" spans="1:9">
      <c r="A164">
        <v>13.744</v>
      </c>
      <c r="B164">
        <v>59.427999999999997</v>
      </c>
      <c r="C164">
        <v>2.9220000000000002</v>
      </c>
      <c r="D164">
        <v>-0.300039</v>
      </c>
      <c r="G164" s="3">
        <f t="shared" si="6"/>
        <v>0.25100000000000122</v>
      </c>
      <c r="H164" s="4">
        <f t="shared" si="7"/>
        <v>17.477999999999994</v>
      </c>
      <c r="I164" s="4">
        <f t="shared" si="8"/>
        <v>2.9220000000000002</v>
      </c>
    </row>
    <row r="165" spans="1:9">
      <c r="A165">
        <v>13.744</v>
      </c>
      <c r="B165">
        <v>59.93</v>
      </c>
      <c r="C165">
        <v>2.67</v>
      </c>
      <c r="D165">
        <v>-0.30003200000000002</v>
      </c>
      <c r="G165" s="3">
        <f t="shared" si="6"/>
        <v>0.24849999999999994</v>
      </c>
      <c r="H165" s="4">
        <f t="shared" si="7"/>
        <v>17.979999999999997</v>
      </c>
      <c r="I165" s="4">
        <f t="shared" si="8"/>
        <v>2.67</v>
      </c>
    </row>
    <row r="166" spans="1:9">
      <c r="A166">
        <v>13.744</v>
      </c>
      <c r="B166">
        <v>60.427</v>
      </c>
      <c r="C166">
        <v>2.4540000000000002</v>
      </c>
      <c r="D166">
        <v>-0.300039</v>
      </c>
      <c r="G166" s="3">
        <f t="shared" si="6"/>
        <v>0.25150000000000006</v>
      </c>
      <c r="H166" s="4">
        <f t="shared" si="7"/>
        <v>18.476999999999997</v>
      </c>
      <c r="I166" s="4">
        <f t="shared" si="8"/>
        <v>2.4540000000000002</v>
      </c>
    </row>
    <row r="167" spans="1:9">
      <c r="A167">
        <v>13.744</v>
      </c>
      <c r="B167">
        <v>60.93</v>
      </c>
      <c r="C167">
        <v>2.266</v>
      </c>
      <c r="D167">
        <v>-0.30003800000000003</v>
      </c>
      <c r="G167" s="3">
        <f t="shared" si="6"/>
        <v>0.25</v>
      </c>
      <c r="H167" s="4">
        <f t="shared" si="7"/>
        <v>18.979999999999997</v>
      </c>
      <c r="I167" s="4">
        <f t="shared" si="8"/>
        <v>2.266</v>
      </c>
    </row>
    <row r="168" spans="1:9">
      <c r="A168">
        <v>13.744</v>
      </c>
      <c r="B168">
        <v>61.43</v>
      </c>
      <c r="C168">
        <v>2.0920000000000001</v>
      </c>
      <c r="D168">
        <v>-0.30002699999999999</v>
      </c>
      <c r="G168" s="3">
        <f t="shared" si="6"/>
        <v>0.24899999999999878</v>
      </c>
      <c r="H168" s="4">
        <f t="shared" si="7"/>
        <v>19.479999999999997</v>
      </c>
      <c r="I168" s="4">
        <f t="shared" si="8"/>
        <v>2.0920000000000001</v>
      </c>
    </row>
    <row r="169" spans="1:9">
      <c r="A169">
        <v>13.744</v>
      </c>
      <c r="B169">
        <v>61.927999999999997</v>
      </c>
      <c r="C169">
        <v>1.9450000000000001</v>
      </c>
      <c r="D169">
        <v>-0.30003800000000003</v>
      </c>
      <c r="G169" s="3">
        <f t="shared" si="6"/>
        <v>0.25100000000000122</v>
      </c>
      <c r="H169" s="4">
        <f t="shared" si="7"/>
        <v>19.977999999999994</v>
      </c>
      <c r="I169" s="4">
        <f t="shared" si="8"/>
        <v>1.9450000000000001</v>
      </c>
    </row>
    <row r="170" spans="1:9">
      <c r="A170">
        <v>13.744</v>
      </c>
      <c r="B170">
        <v>62.43</v>
      </c>
      <c r="C170">
        <v>1.806</v>
      </c>
      <c r="D170">
        <v>-0.30003400000000002</v>
      </c>
      <c r="G170" s="3">
        <f t="shared" si="6"/>
        <v>0.24849999999999994</v>
      </c>
      <c r="H170" s="4">
        <f t="shared" si="7"/>
        <v>20.479999999999997</v>
      </c>
      <c r="I170" s="4">
        <f t="shared" si="8"/>
        <v>1.806</v>
      </c>
    </row>
    <row r="171" spans="1:9">
      <c r="A171">
        <v>13.744</v>
      </c>
      <c r="B171">
        <v>62.927</v>
      </c>
      <c r="C171">
        <v>1.6870000000000001</v>
      </c>
      <c r="D171">
        <v>-0.30002499999999999</v>
      </c>
      <c r="G171" s="3">
        <f t="shared" si="6"/>
        <v>0.25</v>
      </c>
      <c r="H171" s="4">
        <f t="shared" si="7"/>
        <v>20.976999999999997</v>
      </c>
      <c r="I171" s="4">
        <f t="shared" si="8"/>
        <v>1.6870000000000001</v>
      </c>
    </row>
    <row r="172" spans="1:9">
      <c r="A172">
        <v>13.744</v>
      </c>
      <c r="B172">
        <v>63.427</v>
      </c>
      <c r="C172">
        <v>1.5840000000000001</v>
      </c>
      <c r="D172">
        <v>-0.300043</v>
      </c>
      <c r="G172" s="3">
        <f t="shared" si="6"/>
        <v>0.25150000000000006</v>
      </c>
      <c r="H172" s="4">
        <f t="shared" si="7"/>
        <v>21.476999999999997</v>
      </c>
      <c r="I172" s="4">
        <f t="shared" si="8"/>
        <v>1.5840000000000001</v>
      </c>
    </row>
    <row r="173" spans="1:9">
      <c r="A173">
        <v>13.744</v>
      </c>
      <c r="B173">
        <v>63.93</v>
      </c>
      <c r="C173">
        <v>1.486</v>
      </c>
      <c r="D173">
        <v>-0.30002200000000001</v>
      </c>
      <c r="G173" s="3">
        <f t="shared" si="6"/>
        <v>0.24899999999999878</v>
      </c>
      <c r="H173" s="4">
        <f t="shared" si="7"/>
        <v>21.979999999999997</v>
      </c>
      <c r="I173" s="4">
        <f t="shared" si="8"/>
        <v>1.486</v>
      </c>
    </row>
    <row r="174" spans="1:9">
      <c r="A174">
        <v>13.744</v>
      </c>
      <c r="B174">
        <v>64.427999999999997</v>
      </c>
      <c r="C174">
        <v>1.3979999999999999</v>
      </c>
      <c r="D174">
        <v>-0.30002699999999999</v>
      </c>
      <c r="G174" s="3">
        <f t="shared" si="6"/>
        <v>0.25050000000000239</v>
      </c>
      <c r="H174" s="4">
        <f t="shared" si="7"/>
        <v>22.477999999999994</v>
      </c>
      <c r="I174" s="4">
        <f t="shared" si="8"/>
        <v>1.3979999999999999</v>
      </c>
    </row>
    <row r="175" spans="1:9">
      <c r="A175">
        <v>13.744</v>
      </c>
      <c r="B175">
        <v>64.929000000000002</v>
      </c>
      <c r="C175">
        <v>1.3160000000000001</v>
      </c>
      <c r="D175">
        <v>-0.30003600000000002</v>
      </c>
      <c r="G175" s="3">
        <f t="shared" si="6"/>
        <v>0.24949999999999761</v>
      </c>
      <c r="H175" s="4">
        <f t="shared" si="7"/>
        <v>22.978999999999999</v>
      </c>
      <c r="I175" s="4">
        <f t="shared" si="8"/>
        <v>1.3160000000000001</v>
      </c>
    </row>
    <row r="176" spans="1:9">
      <c r="A176">
        <v>13.744</v>
      </c>
      <c r="B176">
        <v>65.427999999999997</v>
      </c>
      <c r="C176">
        <v>1.242</v>
      </c>
      <c r="D176">
        <v>-0.300039</v>
      </c>
      <c r="G176" s="3">
        <f t="shared" si="6"/>
        <v>0.24900000000000233</v>
      </c>
      <c r="H176" s="4">
        <f t="shared" si="7"/>
        <v>23.477999999999994</v>
      </c>
      <c r="I176" s="4">
        <f t="shared" si="8"/>
        <v>1.242</v>
      </c>
    </row>
    <row r="177" spans="1:9">
      <c r="A177">
        <v>13.744</v>
      </c>
      <c r="B177">
        <v>65.926000000000002</v>
      </c>
      <c r="C177">
        <v>1.179</v>
      </c>
      <c r="D177">
        <v>-0.300035</v>
      </c>
      <c r="G177" s="3">
        <f t="shared" si="6"/>
        <v>0.25200000000000244</v>
      </c>
      <c r="H177" s="4">
        <f t="shared" si="7"/>
        <v>23.975999999999999</v>
      </c>
      <c r="I177" s="4">
        <f t="shared" si="8"/>
        <v>1.179</v>
      </c>
    </row>
    <row r="178" spans="1:9">
      <c r="A178">
        <v>13.744</v>
      </c>
      <c r="B178">
        <v>66.430000000000007</v>
      </c>
      <c r="C178">
        <v>1.1180000000000001</v>
      </c>
      <c r="D178">
        <v>-0.30004799999999998</v>
      </c>
      <c r="G178" s="3">
        <f t="shared" si="6"/>
        <v>0.24949999999999761</v>
      </c>
      <c r="H178" s="4">
        <f t="shared" si="7"/>
        <v>24.480000000000004</v>
      </c>
      <c r="I178" s="4">
        <f t="shared" si="8"/>
        <v>1.1180000000000001</v>
      </c>
    </row>
    <row r="179" spans="1:9">
      <c r="A179">
        <v>13.744</v>
      </c>
      <c r="B179">
        <v>66.929000000000002</v>
      </c>
      <c r="C179">
        <v>1.0660000000000001</v>
      </c>
      <c r="D179">
        <v>-0.30003600000000002</v>
      </c>
      <c r="G179" s="3">
        <v>0.25</v>
      </c>
      <c r="H179" s="4">
        <f t="shared" si="7"/>
        <v>24.978999999999999</v>
      </c>
      <c r="I179" s="4">
        <f t="shared" si="8"/>
        <v>1.0660000000000001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A2" sqref="A2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93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0.60488425925925926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94</v>
      </c>
    </row>
    <row r="12" spans="1:10">
      <c r="A12" t="s">
        <v>10</v>
      </c>
      <c r="H12" t="s">
        <v>20</v>
      </c>
      <c r="I12" s="3">
        <f>AVERAGE(D19:D179)*10</f>
        <v>-3.9986857142857142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2702.3000930000021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466.77800000000002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5.7892619039457776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16.939</v>
      </c>
      <c r="C19">
        <v>1.256</v>
      </c>
      <c r="D19">
        <v>-0.399866</v>
      </c>
      <c r="G19" s="3">
        <f>(H20-H19)/2</f>
        <v>0.24649999999999928</v>
      </c>
      <c r="H19" s="4">
        <f>B19-$I$1</f>
        <v>-25.011000000000003</v>
      </c>
      <c r="I19" s="4">
        <f>C19</f>
        <v>1.256</v>
      </c>
    </row>
    <row r="20" spans="1:9">
      <c r="A20">
        <v>13.744</v>
      </c>
      <c r="B20">
        <v>17.431999999999999</v>
      </c>
      <c r="C20">
        <v>1.1040000000000001</v>
      </c>
      <c r="D20">
        <v>-0.39986699999999997</v>
      </c>
      <c r="G20" s="3">
        <f t="shared" ref="G20:G83" si="0">(H21-H20)/2</f>
        <v>0.24900000000000055</v>
      </c>
      <c r="H20" s="4">
        <f t="shared" ref="H20:H83" si="1">B20-$I$1</f>
        <v>-24.518000000000004</v>
      </c>
      <c r="I20" s="4">
        <f t="shared" ref="I20:I83" si="2">C20</f>
        <v>1.1040000000000001</v>
      </c>
    </row>
    <row r="21" spans="1:9">
      <c r="A21">
        <v>13.744</v>
      </c>
      <c r="B21">
        <v>17.93</v>
      </c>
      <c r="C21">
        <v>1.1060000000000001</v>
      </c>
      <c r="D21">
        <v>-0.39986899999999997</v>
      </c>
      <c r="G21" s="3">
        <f t="shared" si="0"/>
        <v>0.24949999999999939</v>
      </c>
      <c r="H21" s="4">
        <f t="shared" si="1"/>
        <v>-24.020000000000003</v>
      </c>
      <c r="I21" s="4">
        <f t="shared" si="2"/>
        <v>1.1060000000000001</v>
      </c>
    </row>
    <row r="22" spans="1:9">
      <c r="A22">
        <v>13.744</v>
      </c>
      <c r="B22">
        <v>18.428999999999998</v>
      </c>
      <c r="C22">
        <v>1.163</v>
      </c>
      <c r="D22">
        <v>-0.39987200000000001</v>
      </c>
      <c r="G22" s="3">
        <f t="shared" si="0"/>
        <v>0.25</v>
      </c>
      <c r="H22" s="4">
        <f t="shared" si="1"/>
        <v>-23.521000000000004</v>
      </c>
      <c r="I22" s="4">
        <f t="shared" si="2"/>
        <v>1.163</v>
      </c>
    </row>
    <row r="23" spans="1:9">
      <c r="A23">
        <v>13.744</v>
      </c>
      <c r="B23">
        <v>18.928999999999998</v>
      </c>
      <c r="C23">
        <v>1.2509999999999999</v>
      </c>
      <c r="D23">
        <v>-0.39987499999999998</v>
      </c>
      <c r="G23" s="3">
        <f t="shared" si="0"/>
        <v>0.24800000000000111</v>
      </c>
      <c r="H23" s="4">
        <f t="shared" si="1"/>
        <v>-23.021000000000004</v>
      </c>
      <c r="I23" s="4">
        <f t="shared" si="2"/>
        <v>1.2509999999999999</v>
      </c>
    </row>
    <row r="24" spans="1:9">
      <c r="A24">
        <v>13.744</v>
      </c>
      <c r="B24">
        <v>19.425000000000001</v>
      </c>
      <c r="C24">
        <v>1.339</v>
      </c>
      <c r="D24">
        <v>-0.39986500000000003</v>
      </c>
      <c r="G24" s="3">
        <f t="shared" si="0"/>
        <v>0.25150000000000006</v>
      </c>
      <c r="H24" s="4">
        <f t="shared" si="1"/>
        <v>-22.525000000000002</v>
      </c>
      <c r="I24" s="4">
        <f t="shared" si="2"/>
        <v>1.339</v>
      </c>
    </row>
    <row r="25" spans="1:9">
      <c r="A25">
        <v>13.744</v>
      </c>
      <c r="B25">
        <v>19.928000000000001</v>
      </c>
      <c r="C25">
        <v>1.4419999999999999</v>
      </c>
      <c r="D25">
        <v>-0.39987499999999998</v>
      </c>
      <c r="G25" s="3">
        <f t="shared" si="0"/>
        <v>0.25</v>
      </c>
      <c r="H25" s="4">
        <f t="shared" si="1"/>
        <v>-22.022000000000002</v>
      </c>
      <c r="I25" s="4">
        <f t="shared" si="2"/>
        <v>1.4419999999999999</v>
      </c>
    </row>
    <row r="26" spans="1:9">
      <c r="A26">
        <v>13.744</v>
      </c>
      <c r="B26">
        <v>20.428000000000001</v>
      </c>
      <c r="C26">
        <v>1.5580000000000001</v>
      </c>
      <c r="D26">
        <v>-0.39987899999999998</v>
      </c>
      <c r="G26" s="3">
        <f t="shared" si="0"/>
        <v>0.24949999999999939</v>
      </c>
      <c r="H26" s="4">
        <f t="shared" si="1"/>
        <v>-21.522000000000002</v>
      </c>
      <c r="I26" s="4">
        <f t="shared" si="2"/>
        <v>1.5580000000000001</v>
      </c>
    </row>
    <row r="27" spans="1:9">
      <c r="A27">
        <v>13.744</v>
      </c>
      <c r="B27">
        <v>20.927</v>
      </c>
      <c r="C27">
        <v>1.681</v>
      </c>
      <c r="D27">
        <v>-0.39987200000000001</v>
      </c>
      <c r="G27" s="3">
        <f t="shared" si="0"/>
        <v>0.25099999999999945</v>
      </c>
      <c r="H27" s="4">
        <f t="shared" si="1"/>
        <v>-21.023000000000003</v>
      </c>
      <c r="I27" s="4">
        <f t="shared" si="2"/>
        <v>1.681</v>
      </c>
    </row>
    <row r="28" spans="1:9">
      <c r="A28">
        <v>13.744</v>
      </c>
      <c r="B28">
        <v>21.428999999999998</v>
      </c>
      <c r="C28">
        <v>1.8169999999999999</v>
      </c>
      <c r="D28">
        <v>-0.39987299999999998</v>
      </c>
      <c r="G28" s="3">
        <f t="shared" si="0"/>
        <v>0.24849999999999994</v>
      </c>
      <c r="H28" s="4">
        <f t="shared" si="1"/>
        <v>-20.521000000000004</v>
      </c>
      <c r="I28" s="4">
        <f t="shared" si="2"/>
        <v>1.8169999999999999</v>
      </c>
    </row>
    <row r="29" spans="1:9">
      <c r="A29">
        <v>13.744</v>
      </c>
      <c r="B29">
        <v>21.925999999999998</v>
      </c>
      <c r="C29">
        <v>1.968</v>
      </c>
      <c r="D29">
        <v>-0.399864</v>
      </c>
      <c r="G29" s="3">
        <f t="shared" si="0"/>
        <v>0.25050000000000061</v>
      </c>
      <c r="H29" s="4">
        <f t="shared" si="1"/>
        <v>-20.024000000000004</v>
      </c>
      <c r="I29" s="4">
        <f t="shared" si="2"/>
        <v>1.968</v>
      </c>
    </row>
    <row r="30" spans="1:9">
      <c r="A30">
        <v>13.744</v>
      </c>
      <c r="B30">
        <v>22.427</v>
      </c>
      <c r="C30">
        <v>2.14</v>
      </c>
      <c r="D30">
        <v>-0.39986899999999997</v>
      </c>
      <c r="G30" s="3">
        <f t="shared" si="0"/>
        <v>0.25099999999999945</v>
      </c>
      <c r="H30" s="4">
        <f t="shared" si="1"/>
        <v>-19.523000000000003</v>
      </c>
      <c r="I30" s="4">
        <f t="shared" si="2"/>
        <v>2.14</v>
      </c>
    </row>
    <row r="31" spans="1:9">
      <c r="A31">
        <v>13.744</v>
      </c>
      <c r="B31">
        <v>22.928999999999998</v>
      </c>
      <c r="C31">
        <v>2.3210000000000002</v>
      </c>
      <c r="D31">
        <v>-0.39986899999999997</v>
      </c>
      <c r="G31" s="3">
        <f t="shared" si="0"/>
        <v>0.24900000000000055</v>
      </c>
      <c r="H31" s="4">
        <f t="shared" si="1"/>
        <v>-19.021000000000004</v>
      </c>
      <c r="I31" s="4">
        <f t="shared" si="2"/>
        <v>2.3210000000000002</v>
      </c>
    </row>
    <row r="32" spans="1:9">
      <c r="A32">
        <v>13.744</v>
      </c>
      <c r="B32">
        <v>23.427</v>
      </c>
      <c r="C32">
        <v>2.5339999999999998</v>
      </c>
      <c r="D32">
        <v>-0.399864</v>
      </c>
      <c r="G32" s="3">
        <f t="shared" si="0"/>
        <v>0.25099999999999945</v>
      </c>
      <c r="H32" s="4">
        <f t="shared" si="1"/>
        <v>-18.523000000000003</v>
      </c>
      <c r="I32" s="4">
        <f t="shared" si="2"/>
        <v>2.5339999999999998</v>
      </c>
    </row>
    <row r="33" spans="1:9">
      <c r="A33">
        <v>13.744</v>
      </c>
      <c r="B33">
        <v>23.928999999999998</v>
      </c>
      <c r="C33">
        <v>2.778</v>
      </c>
      <c r="D33">
        <v>-0.39987</v>
      </c>
      <c r="G33" s="3">
        <f t="shared" si="0"/>
        <v>0.24950000000000117</v>
      </c>
      <c r="H33" s="4">
        <f t="shared" si="1"/>
        <v>-18.021000000000004</v>
      </c>
      <c r="I33" s="4">
        <f t="shared" si="2"/>
        <v>2.778</v>
      </c>
    </row>
    <row r="34" spans="1:9">
      <c r="A34">
        <v>13.744</v>
      </c>
      <c r="B34">
        <v>24.428000000000001</v>
      </c>
      <c r="C34">
        <v>3.05</v>
      </c>
      <c r="D34">
        <v>-0.399868</v>
      </c>
      <c r="G34" s="3">
        <f t="shared" si="0"/>
        <v>0.24849999999999994</v>
      </c>
      <c r="H34" s="4">
        <f t="shared" si="1"/>
        <v>-17.522000000000002</v>
      </c>
      <c r="I34" s="4">
        <f t="shared" si="2"/>
        <v>3.05</v>
      </c>
    </row>
    <row r="35" spans="1:9">
      <c r="A35">
        <v>13.744</v>
      </c>
      <c r="B35">
        <v>24.925000000000001</v>
      </c>
      <c r="C35">
        <v>3.3679999999999999</v>
      </c>
      <c r="D35">
        <v>-0.39987699999999998</v>
      </c>
      <c r="G35" s="3">
        <f t="shared" si="0"/>
        <v>0.2524999999999995</v>
      </c>
      <c r="H35" s="4">
        <f t="shared" si="1"/>
        <v>-17.025000000000002</v>
      </c>
      <c r="I35" s="4">
        <f t="shared" si="2"/>
        <v>3.3679999999999999</v>
      </c>
    </row>
    <row r="36" spans="1:9">
      <c r="A36">
        <v>13.744</v>
      </c>
      <c r="B36">
        <v>25.43</v>
      </c>
      <c r="C36">
        <v>3.714</v>
      </c>
      <c r="D36">
        <v>-0.39987299999999998</v>
      </c>
      <c r="G36" s="3">
        <f t="shared" si="0"/>
        <v>0.24900000000000055</v>
      </c>
      <c r="H36" s="4">
        <f t="shared" si="1"/>
        <v>-16.520000000000003</v>
      </c>
      <c r="I36" s="4">
        <f t="shared" si="2"/>
        <v>3.714</v>
      </c>
    </row>
    <row r="37" spans="1:9">
      <c r="A37">
        <v>13.744</v>
      </c>
      <c r="B37">
        <v>25.928000000000001</v>
      </c>
      <c r="C37">
        <v>4.117</v>
      </c>
      <c r="D37">
        <v>-0.39987099999999998</v>
      </c>
      <c r="G37" s="3">
        <f t="shared" si="0"/>
        <v>0.25049999999999883</v>
      </c>
      <c r="H37" s="4">
        <f t="shared" si="1"/>
        <v>-16.022000000000002</v>
      </c>
      <c r="I37" s="4">
        <f t="shared" si="2"/>
        <v>4.117</v>
      </c>
    </row>
    <row r="38" spans="1:9">
      <c r="A38">
        <v>13.744</v>
      </c>
      <c r="B38">
        <v>26.428999999999998</v>
      </c>
      <c r="C38">
        <v>4.5860000000000003</v>
      </c>
      <c r="D38">
        <v>-0.39985500000000002</v>
      </c>
      <c r="G38" s="3">
        <f t="shared" si="0"/>
        <v>0.25</v>
      </c>
      <c r="H38" s="4">
        <f t="shared" si="1"/>
        <v>-15.521000000000004</v>
      </c>
      <c r="I38" s="4">
        <f t="shared" si="2"/>
        <v>4.5860000000000003</v>
      </c>
    </row>
    <row r="39" spans="1:9">
      <c r="A39">
        <v>13.744</v>
      </c>
      <c r="B39">
        <v>26.928999999999998</v>
      </c>
      <c r="C39">
        <v>5.133</v>
      </c>
      <c r="D39">
        <v>-0.39987200000000001</v>
      </c>
      <c r="G39" s="3">
        <f t="shared" si="0"/>
        <v>0.24800000000000111</v>
      </c>
      <c r="H39" s="4">
        <f t="shared" si="1"/>
        <v>-15.021000000000004</v>
      </c>
      <c r="I39" s="4">
        <f t="shared" si="2"/>
        <v>5.133</v>
      </c>
    </row>
    <row r="40" spans="1:9">
      <c r="A40">
        <v>13.744</v>
      </c>
      <c r="B40">
        <v>27.425000000000001</v>
      </c>
      <c r="C40">
        <v>5.77</v>
      </c>
      <c r="D40">
        <v>-0.399864</v>
      </c>
      <c r="G40" s="3">
        <f t="shared" si="0"/>
        <v>0.25199999999999889</v>
      </c>
      <c r="H40" s="4">
        <f t="shared" si="1"/>
        <v>-14.525000000000002</v>
      </c>
      <c r="I40" s="4">
        <f t="shared" si="2"/>
        <v>5.77</v>
      </c>
    </row>
    <row r="41" spans="1:9">
      <c r="A41">
        <v>13.744</v>
      </c>
      <c r="B41">
        <v>27.928999999999998</v>
      </c>
      <c r="C41">
        <v>6.5369999999999999</v>
      </c>
      <c r="D41">
        <v>-0.39986699999999997</v>
      </c>
      <c r="G41" s="3">
        <f t="shared" si="0"/>
        <v>0.25</v>
      </c>
      <c r="H41" s="4">
        <f t="shared" si="1"/>
        <v>-14.021000000000004</v>
      </c>
      <c r="I41" s="4">
        <f t="shared" si="2"/>
        <v>6.5369999999999999</v>
      </c>
    </row>
    <row r="42" spans="1:9">
      <c r="A42">
        <v>13.744</v>
      </c>
      <c r="B42">
        <v>28.428999999999998</v>
      </c>
      <c r="C42">
        <v>7.9480000000000004</v>
      </c>
      <c r="D42">
        <v>-0.39985500000000002</v>
      </c>
      <c r="G42" s="3">
        <f t="shared" si="0"/>
        <v>0.24900000000000055</v>
      </c>
      <c r="H42" s="4">
        <f t="shared" si="1"/>
        <v>-13.521000000000004</v>
      </c>
      <c r="I42" s="4">
        <f t="shared" si="2"/>
        <v>7.9480000000000004</v>
      </c>
    </row>
    <row r="43" spans="1:9">
      <c r="A43">
        <v>13.744</v>
      </c>
      <c r="B43">
        <v>28.927</v>
      </c>
      <c r="C43">
        <v>8.6880000000000006</v>
      </c>
      <c r="D43">
        <v>-0.39987699999999998</v>
      </c>
      <c r="G43" s="3">
        <f t="shared" si="0"/>
        <v>0.25050000000000061</v>
      </c>
      <c r="H43" s="4">
        <f t="shared" si="1"/>
        <v>-13.023000000000003</v>
      </c>
      <c r="I43" s="4">
        <f t="shared" si="2"/>
        <v>8.6880000000000006</v>
      </c>
    </row>
    <row r="44" spans="1:9">
      <c r="A44">
        <v>13.744</v>
      </c>
      <c r="B44">
        <v>29.428000000000001</v>
      </c>
      <c r="C44">
        <v>10.327</v>
      </c>
      <c r="D44">
        <v>-0.39986300000000002</v>
      </c>
      <c r="G44" s="3">
        <f t="shared" si="0"/>
        <v>0.24849999999999994</v>
      </c>
      <c r="H44" s="4">
        <f t="shared" si="1"/>
        <v>-12.522000000000002</v>
      </c>
      <c r="I44" s="4">
        <f t="shared" si="2"/>
        <v>10.327</v>
      </c>
    </row>
    <row r="45" spans="1:9">
      <c r="A45">
        <v>13.744</v>
      </c>
      <c r="B45">
        <v>29.925000000000001</v>
      </c>
      <c r="C45">
        <v>12.087</v>
      </c>
      <c r="D45">
        <v>-0.39987</v>
      </c>
      <c r="G45" s="3">
        <f t="shared" si="0"/>
        <v>0.25150000000000006</v>
      </c>
      <c r="H45" s="4">
        <f t="shared" si="1"/>
        <v>-12.025000000000002</v>
      </c>
      <c r="I45" s="4">
        <f t="shared" si="2"/>
        <v>12.087</v>
      </c>
    </row>
    <row r="46" spans="1:9">
      <c r="A46">
        <v>13.744</v>
      </c>
      <c r="B46">
        <v>30.428000000000001</v>
      </c>
      <c r="C46">
        <v>14.670999999999999</v>
      </c>
      <c r="D46">
        <v>-0.39986899999999997</v>
      </c>
      <c r="G46" s="3">
        <f t="shared" si="0"/>
        <v>0.25099999999999945</v>
      </c>
      <c r="H46" s="4">
        <f t="shared" si="1"/>
        <v>-11.522000000000002</v>
      </c>
      <c r="I46" s="4">
        <f t="shared" si="2"/>
        <v>14.670999999999999</v>
      </c>
    </row>
    <row r="47" spans="1:9">
      <c r="A47">
        <v>13.744</v>
      </c>
      <c r="B47">
        <v>30.93</v>
      </c>
      <c r="C47">
        <v>17.335999999999999</v>
      </c>
      <c r="D47">
        <v>-0.39988000000000001</v>
      </c>
      <c r="G47" s="3">
        <f t="shared" si="0"/>
        <v>0.24849999999999994</v>
      </c>
      <c r="H47" s="4">
        <f t="shared" si="1"/>
        <v>-11.020000000000003</v>
      </c>
      <c r="I47" s="4">
        <f t="shared" si="2"/>
        <v>17.335999999999999</v>
      </c>
    </row>
    <row r="48" spans="1:9">
      <c r="A48">
        <v>13.744</v>
      </c>
      <c r="B48">
        <v>31.427</v>
      </c>
      <c r="C48">
        <v>21.015000000000001</v>
      </c>
      <c r="D48">
        <v>-0.39987299999999998</v>
      </c>
      <c r="G48" s="3">
        <f t="shared" si="0"/>
        <v>0.25099999999999945</v>
      </c>
      <c r="H48" s="4">
        <f t="shared" si="1"/>
        <v>-10.523000000000003</v>
      </c>
      <c r="I48" s="4">
        <f t="shared" si="2"/>
        <v>21.015000000000001</v>
      </c>
    </row>
    <row r="49" spans="1:9">
      <c r="A49">
        <v>13.744</v>
      </c>
      <c r="B49">
        <v>31.928999999999998</v>
      </c>
      <c r="C49">
        <v>25.527000000000001</v>
      </c>
      <c r="D49">
        <v>-0.39987</v>
      </c>
      <c r="G49" s="3">
        <f t="shared" si="0"/>
        <v>9.8000000000000753E-2</v>
      </c>
      <c r="H49" s="4">
        <f t="shared" si="1"/>
        <v>-10.021000000000004</v>
      </c>
      <c r="I49" s="4">
        <f t="shared" si="2"/>
        <v>25.527000000000001</v>
      </c>
    </row>
    <row r="50" spans="1:9">
      <c r="A50">
        <v>13.744</v>
      </c>
      <c r="B50">
        <v>32.125</v>
      </c>
      <c r="C50">
        <v>27.626000000000001</v>
      </c>
      <c r="D50">
        <v>-0.39987099999999998</v>
      </c>
      <c r="G50" s="3">
        <f t="shared" si="0"/>
        <v>0.10000000000000142</v>
      </c>
      <c r="H50" s="4">
        <f t="shared" si="1"/>
        <v>-9.8250000000000028</v>
      </c>
      <c r="I50" s="4">
        <f t="shared" si="2"/>
        <v>27.626000000000001</v>
      </c>
    </row>
    <row r="51" spans="1:9">
      <c r="A51">
        <v>13.744</v>
      </c>
      <c r="B51">
        <v>32.325000000000003</v>
      </c>
      <c r="C51">
        <v>30.164999999999999</v>
      </c>
      <c r="D51">
        <v>-0.39987400000000001</v>
      </c>
      <c r="G51" s="3">
        <f t="shared" si="0"/>
        <v>0.10099999999999909</v>
      </c>
      <c r="H51" s="4">
        <f t="shared" si="1"/>
        <v>-9.625</v>
      </c>
      <c r="I51" s="4">
        <f t="shared" si="2"/>
        <v>30.164999999999999</v>
      </c>
    </row>
    <row r="52" spans="1:9">
      <c r="A52">
        <v>13.744</v>
      </c>
      <c r="B52">
        <v>32.527000000000001</v>
      </c>
      <c r="C52">
        <v>33.134</v>
      </c>
      <c r="D52">
        <v>-0.39985900000000002</v>
      </c>
      <c r="G52" s="3">
        <f t="shared" si="0"/>
        <v>9.9999999999997868E-2</v>
      </c>
      <c r="H52" s="4">
        <f t="shared" si="1"/>
        <v>-9.4230000000000018</v>
      </c>
      <c r="I52" s="4">
        <f t="shared" si="2"/>
        <v>33.134</v>
      </c>
    </row>
    <row r="53" spans="1:9">
      <c r="A53">
        <v>13.744</v>
      </c>
      <c r="B53">
        <v>32.726999999999997</v>
      </c>
      <c r="C53">
        <v>36.124000000000002</v>
      </c>
      <c r="D53">
        <v>-0.399862</v>
      </c>
      <c r="G53" s="3">
        <f t="shared" si="0"/>
        <v>9.9500000000002586E-2</v>
      </c>
      <c r="H53" s="4">
        <f t="shared" si="1"/>
        <v>-9.2230000000000061</v>
      </c>
      <c r="I53" s="4">
        <f t="shared" si="2"/>
        <v>36.124000000000002</v>
      </c>
    </row>
    <row r="54" spans="1:9">
      <c r="A54">
        <v>13.744</v>
      </c>
      <c r="B54">
        <v>32.926000000000002</v>
      </c>
      <c r="C54">
        <v>39.381999999999998</v>
      </c>
      <c r="D54">
        <v>-0.39987299999999998</v>
      </c>
      <c r="G54" s="3">
        <f t="shared" si="0"/>
        <v>0.10050000000000026</v>
      </c>
      <c r="H54" s="4">
        <f t="shared" si="1"/>
        <v>-9.0240000000000009</v>
      </c>
      <c r="I54" s="4">
        <f t="shared" si="2"/>
        <v>39.381999999999998</v>
      </c>
    </row>
    <row r="55" spans="1:9">
      <c r="A55">
        <v>13.744</v>
      </c>
      <c r="B55">
        <v>33.127000000000002</v>
      </c>
      <c r="C55">
        <v>43.603999999999999</v>
      </c>
      <c r="D55">
        <v>-0.39987</v>
      </c>
      <c r="G55" s="3">
        <f t="shared" si="0"/>
        <v>0.10149999999999793</v>
      </c>
      <c r="H55" s="4">
        <f t="shared" si="1"/>
        <v>-8.8230000000000004</v>
      </c>
      <c r="I55" s="4">
        <f t="shared" si="2"/>
        <v>43.603999999999999</v>
      </c>
    </row>
    <row r="56" spans="1:9">
      <c r="A56">
        <v>13.744</v>
      </c>
      <c r="B56">
        <v>33.33</v>
      </c>
      <c r="C56">
        <v>47.786000000000001</v>
      </c>
      <c r="D56">
        <v>-0.39987099999999998</v>
      </c>
      <c r="G56" s="3">
        <f t="shared" si="0"/>
        <v>0.10050000000000026</v>
      </c>
      <c r="H56" s="4">
        <f t="shared" si="1"/>
        <v>-8.6200000000000045</v>
      </c>
      <c r="I56" s="4">
        <f t="shared" si="2"/>
        <v>47.786000000000001</v>
      </c>
    </row>
    <row r="57" spans="1:9">
      <c r="A57">
        <v>13.744</v>
      </c>
      <c r="B57">
        <v>33.530999999999999</v>
      </c>
      <c r="C57">
        <v>52.808</v>
      </c>
      <c r="D57">
        <v>-0.39986899999999997</v>
      </c>
      <c r="G57" s="3">
        <f t="shared" si="0"/>
        <v>9.8500000000001364E-2</v>
      </c>
      <c r="H57" s="4">
        <f t="shared" si="1"/>
        <v>-8.419000000000004</v>
      </c>
      <c r="I57" s="4">
        <f t="shared" si="2"/>
        <v>52.808</v>
      </c>
    </row>
    <row r="58" spans="1:9">
      <c r="A58">
        <v>13.744</v>
      </c>
      <c r="B58">
        <v>33.728000000000002</v>
      </c>
      <c r="C58">
        <v>58.271999999999998</v>
      </c>
      <c r="D58">
        <v>-0.39986699999999997</v>
      </c>
      <c r="G58" s="3">
        <f t="shared" si="0"/>
        <v>9.9999999999997868E-2</v>
      </c>
      <c r="H58" s="4">
        <f t="shared" si="1"/>
        <v>-8.2220000000000013</v>
      </c>
      <c r="I58" s="4">
        <f t="shared" si="2"/>
        <v>58.271999999999998</v>
      </c>
    </row>
    <row r="59" spans="1:9">
      <c r="A59">
        <v>13.744</v>
      </c>
      <c r="B59">
        <v>33.927999999999997</v>
      </c>
      <c r="C59">
        <v>64.085999999999999</v>
      </c>
      <c r="D59">
        <v>-0.39987</v>
      </c>
      <c r="G59" s="3">
        <f t="shared" si="0"/>
        <v>0.10050000000000026</v>
      </c>
      <c r="H59" s="4">
        <f t="shared" si="1"/>
        <v>-8.0220000000000056</v>
      </c>
      <c r="I59" s="4">
        <f t="shared" si="2"/>
        <v>64.085999999999999</v>
      </c>
    </row>
    <row r="60" spans="1:9">
      <c r="A60">
        <v>13.744</v>
      </c>
      <c r="B60">
        <v>34.128999999999998</v>
      </c>
      <c r="C60">
        <v>70.790999999999997</v>
      </c>
      <c r="D60">
        <v>-0.39986500000000003</v>
      </c>
      <c r="G60" s="3">
        <f t="shared" si="0"/>
        <v>0.10000000000000142</v>
      </c>
      <c r="H60" s="4">
        <f t="shared" si="1"/>
        <v>-7.8210000000000051</v>
      </c>
      <c r="I60" s="4">
        <f t="shared" si="2"/>
        <v>70.790999999999997</v>
      </c>
    </row>
    <row r="61" spans="1:9">
      <c r="A61">
        <v>13.744</v>
      </c>
      <c r="B61">
        <v>34.329000000000001</v>
      </c>
      <c r="C61">
        <v>78.343000000000004</v>
      </c>
      <c r="D61">
        <v>-0.39986500000000003</v>
      </c>
      <c r="G61" s="3">
        <f t="shared" si="0"/>
        <v>9.7999999999998977E-2</v>
      </c>
      <c r="H61" s="4">
        <f t="shared" si="1"/>
        <v>-7.6210000000000022</v>
      </c>
      <c r="I61" s="4">
        <f t="shared" si="2"/>
        <v>78.343000000000004</v>
      </c>
    </row>
    <row r="62" spans="1:9">
      <c r="A62">
        <v>13.744</v>
      </c>
      <c r="B62">
        <v>34.524999999999999</v>
      </c>
      <c r="C62">
        <v>86.534000000000006</v>
      </c>
      <c r="D62">
        <v>-0.39985999999999999</v>
      </c>
      <c r="G62" s="3">
        <f t="shared" si="0"/>
        <v>0.10000000000000142</v>
      </c>
      <c r="H62" s="4">
        <f t="shared" si="1"/>
        <v>-7.4250000000000043</v>
      </c>
      <c r="I62" s="4">
        <f t="shared" si="2"/>
        <v>86.534000000000006</v>
      </c>
    </row>
    <row r="63" spans="1:9">
      <c r="A63">
        <v>13.744</v>
      </c>
      <c r="B63">
        <v>34.725000000000001</v>
      </c>
      <c r="C63">
        <v>95.680999999999997</v>
      </c>
      <c r="D63">
        <v>-0.39987400000000001</v>
      </c>
      <c r="G63" s="3">
        <f t="shared" si="0"/>
        <v>0.10050000000000026</v>
      </c>
      <c r="H63" s="4">
        <f t="shared" si="1"/>
        <v>-7.2250000000000014</v>
      </c>
      <c r="I63" s="4">
        <f t="shared" si="2"/>
        <v>95.680999999999997</v>
      </c>
    </row>
    <row r="64" spans="1:9">
      <c r="A64">
        <v>13.744</v>
      </c>
      <c r="B64">
        <v>34.926000000000002</v>
      </c>
      <c r="C64">
        <v>106.377</v>
      </c>
      <c r="D64">
        <v>-0.39985500000000002</v>
      </c>
      <c r="G64" s="3">
        <f t="shared" si="0"/>
        <v>0.10050000000000026</v>
      </c>
      <c r="H64" s="4">
        <f t="shared" si="1"/>
        <v>-7.0240000000000009</v>
      </c>
      <c r="I64" s="4">
        <f t="shared" si="2"/>
        <v>106.377</v>
      </c>
    </row>
    <row r="65" spans="1:9">
      <c r="A65">
        <v>13.744</v>
      </c>
      <c r="B65">
        <v>35.127000000000002</v>
      </c>
      <c r="C65">
        <v>117.29900000000001</v>
      </c>
      <c r="D65">
        <v>-0.399866</v>
      </c>
      <c r="G65" s="3">
        <f t="shared" si="0"/>
        <v>9.9000000000000199E-2</v>
      </c>
      <c r="H65" s="4">
        <f t="shared" si="1"/>
        <v>-6.8230000000000004</v>
      </c>
      <c r="I65" s="4">
        <f t="shared" si="2"/>
        <v>117.29900000000001</v>
      </c>
    </row>
    <row r="66" spans="1:9">
      <c r="A66">
        <v>13.744</v>
      </c>
      <c r="B66">
        <v>35.325000000000003</v>
      </c>
      <c r="C66">
        <v>129.47999999999999</v>
      </c>
      <c r="D66">
        <v>-0.39986899999999997</v>
      </c>
      <c r="G66" s="3">
        <f t="shared" si="0"/>
        <v>0.10050000000000026</v>
      </c>
      <c r="H66" s="4">
        <f t="shared" si="1"/>
        <v>-6.625</v>
      </c>
      <c r="I66" s="4">
        <f t="shared" si="2"/>
        <v>129.47999999999999</v>
      </c>
    </row>
    <row r="67" spans="1:9">
      <c r="A67">
        <v>13.744</v>
      </c>
      <c r="B67">
        <v>35.526000000000003</v>
      </c>
      <c r="C67">
        <v>143.477</v>
      </c>
      <c r="D67">
        <v>-0.39986899999999997</v>
      </c>
      <c r="G67" s="3">
        <f t="shared" si="0"/>
        <v>0.10149999999999793</v>
      </c>
      <c r="H67" s="4">
        <f t="shared" si="1"/>
        <v>-6.4239999999999995</v>
      </c>
      <c r="I67" s="4">
        <f t="shared" si="2"/>
        <v>143.477</v>
      </c>
    </row>
    <row r="68" spans="1:9">
      <c r="A68">
        <v>13.744</v>
      </c>
      <c r="B68">
        <v>35.728999999999999</v>
      </c>
      <c r="C68">
        <v>158.066</v>
      </c>
      <c r="D68">
        <v>-0.39987699999999998</v>
      </c>
      <c r="G68" s="3">
        <f t="shared" si="0"/>
        <v>0.10050000000000026</v>
      </c>
      <c r="H68" s="4">
        <f t="shared" si="1"/>
        <v>-6.2210000000000036</v>
      </c>
      <c r="I68" s="4">
        <f t="shared" si="2"/>
        <v>158.066</v>
      </c>
    </row>
    <row r="69" spans="1:9">
      <c r="A69">
        <v>13.744</v>
      </c>
      <c r="B69">
        <v>35.93</v>
      </c>
      <c r="C69">
        <v>173.452</v>
      </c>
      <c r="D69">
        <v>-0.39987400000000001</v>
      </c>
      <c r="G69" s="3">
        <f t="shared" si="0"/>
        <v>9.9000000000000199E-2</v>
      </c>
      <c r="H69" s="4">
        <f t="shared" si="1"/>
        <v>-6.0200000000000031</v>
      </c>
      <c r="I69" s="4">
        <f t="shared" si="2"/>
        <v>173.452</v>
      </c>
    </row>
    <row r="70" spans="1:9">
      <c r="A70">
        <v>13.744</v>
      </c>
      <c r="B70">
        <v>36.128</v>
      </c>
      <c r="C70">
        <v>189.238</v>
      </c>
      <c r="D70">
        <v>-0.39987299999999998</v>
      </c>
      <c r="G70" s="3">
        <f t="shared" si="0"/>
        <v>0.10000000000000142</v>
      </c>
      <c r="H70" s="4">
        <f t="shared" si="1"/>
        <v>-5.8220000000000027</v>
      </c>
      <c r="I70" s="4">
        <f t="shared" si="2"/>
        <v>189.238</v>
      </c>
    </row>
    <row r="71" spans="1:9">
      <c r="A71">
        <v>13.744</v>
      </c>
      <c r="B71">
        <v>36.328000000000003</v>
      </c>
      <c r="C71">
        <v>206.68100000000001</v>
      </c>
      <c r="D71">
        <v>-0.39987699999999998</v>
      </c>
      <c r="G71" s="3">
        <f t="shared" si="0"/>
        <v>0.10050000000000026</v>
      </c>
      <c r="H71" s="4">
        <f t="shared" si="1"/>
        <v>-5.6219999999999999</v>
      </c>
      <c r="I71" s="4">
        <f t="shared" si="2"/>
        <v>206.68100000000001</v>
      </c>
    </row>
    <row r="72" spans="1:9">
      <c r="A72">
        <v>13.744</v>
      </c>
      <c r="B72">
        <v>36.529000000000003</v>
      </c>
      <c r="C72">
        <v>224.667</v>
      </c>
      <c r="D72">
        <v>-0.399868</v>
      </c>
      <c r="G72" s="3">
        <f t="shared" si="0"/>
        <v>9.9999999999997868E-2</v>
      </c>
      <c r="H72" s="4">
        <f t="shared" si="1"/>
        <v>-5.4209999999999994</v>
      </c>
      <c r="I72" s="4">
        <f t="shared" si="2"/>
        <v>224.667</v>
      </c>
    </row>
    <row r="73" spans="1:9">
      <c r="A73">
        <v>13.744</v>
      </c>
      <c r="B73">
        <v>36.728999999999999</v>
      </c>
      <c r="C73">
        <v>242.446</v>
      </c>
      <c r="D73">
        <v>-0.39987</v>
      </c>
      <c r="G73" s="3">
        <f t="shared" si="0"/>
        <v>9.8500000000001364E-2</v>
      </c>
      <c r="H73" s="4">
        <f t="shared" si="1"/>
        <v>-5.2210000000000036</v>
      </c>
      <c r="I73" s="4">
        <f t="shared" si="2"/>
        <v>242.446</v>
      </c>
    </row>
    <row r="74" spans="1:9">
      <c r="A74">
        <v>13.744</v>
      </c>
      <c r="B74">
        <v>36.926000000000002</v>
      </c>
      <c r="C74">
        <v>260.99200000000002</v>
      </c>
      <c r="D74">
        <v>-0.39986300000000002</v>
      </c>
      <c r="G74" s="3">
        <f t="shared" si="0"/>
        <v>9.9499999999999034E-2</v>
      </c>
      <c r="H74" s="4">
        <f t="shared" si="1"/>
        <v>-5.0240000000000009</v>
      </c>
      <c r="I74" s="4">
        <f t="shared" si="2"/>
        <v>260.99200000000002</v>
      </c>
    </row>
    <row r="75" spans="1:9">
      <c r="A75">
        <v>13.744</v>
      </c>
      <c r="B75">
        <v>37.125</v>
      </c>
      <c r="C75">
        <v>279.43599999999998</v>
      </c>
      <c r="D75">
        <v>-0.39986300000000002</v>
      </c>
      <c r="G75" s="3">
        <f t="shared" si="0"/>
        <v>0.10099999999999909</v>
      </c>
      <c r="H75" s="4">
        <f t="shared" si="1"/>
        <v>-4.8250000000000028</v>
      </c>
      <c r="I75" s="4">
        <f t="shared" si="2"/>
        <v>279.43599999999998</v>
      </c>
    </row>
    <row r="76" spans="1:9">
      <c r="A76">
        <v>13.744</v>
      </c>
      <c r="B76">
        <v>37.326999999999998</v>
      </c>
      <c r="C76">
        <v>297.41000000000003</v>
      </c>
      <c r="D76">
        <v>-0.39985399999999999</v>
      </c>
      <c r="G76" s="3">
        <f t="shared" si="0"/>
        <v>9.9500000000002586E-2</v>
      </c>
      <c r="H76" s="4">
        <f t="shared" si="1"/>
        <v>-4.6230000000000047</v>
      </c>
      <c r="I76" s="4">
        <f t="shared" si="2"/>
        <v>297.41000000000003</v>
      </c>
    </row>
    <row r="77" spans="1:9">
      <c r="A77">
        <v>13.744</v>
      </c>
      <c r="B77">
        <v>37.526000000000003</v>
      </c>
      <c r="C77">
        <v>315.22800000000001</v>
      </c>
      <c r="D77">
        <v>-0.39986500000000003</v>
      </c>
      <c r="G77" s="3">
        <f t="shared" si="0"/>
        <v>9.8999999999996646E-2</v>
      </c>
      <c r="H77" s="4">
        <f t="shared" si="1"/>
        <v>-4.4239999999999995</v>
      </c>
      <c r="I77" s="4">
        <f t="shared" si="2"/>
        <v>315.22800000000001</v>
      </c>
    </row>
    <row r="78" spans="1:9">
      <c r="A78">
        <v>13.744</v>
      </c>
      <c r="B78">
        <v>37.723999999999997</v>
      </c>
      <c r="C78">
        <v>332.601</v>
      </c>
      <c r="D78">
        <v>-0.39987</v>
      </c>
      <c r="G78" s="3">
        <f t="shared" si="0"/>
        <v>0.10050000000000026</v>
      </c>
      <c r="H78" s="4">
        <f t="shared" si="1"/>
        <v>-4.2260000000000062</v>
      </c>
      <c r="I78" s="4">
        <f t="shared" si="2"/>
        <v>332.601</v>
      </c>
    </row>
    <row r="79" spans="1:9">
      <c r="A79">
        <v>13.744</v>
      </c>
      <c r="B79">
        <v>37.924999999999997</v>
      </c>
      <c r="C79">
        <v>349.24099999999999</v>
      </c>
      <c r="D79">
        <v>-0.39985999999999999</v>
      </c>
      <c r="G79" s="3">
        <f t="shared" si="0"/>
        <v>0.10100000000000264</v>
      </c>
      <c r="H79" s="4">
        <f t="shared" si="1"/>
        <v>-4.0250000000000057</v>
      </c>
      <c r="I79" s="4">
        <f t="shared" si="2"/>
        <v>349.24099999999999</v>
      </c>
    </row>
    <row r="80" spans="1:9">
      <c r="A80">
        <v>13.744</v>
      </c>
      <c r="B80">
        <v>38.127000000000002</v>
      </c>
      <c r="C80">
        <v>364.70499999999998</v>
      </c>
      <c r="D80">
        <v>-0.39985900000000002</v>
      </c>
      <c r="G80" s="3">
        <f t="shared" si="0"/>
        <v>0.10099999999999909</v>
      </c>
      <c r="H80" s="4">
        <f t="shared" si="1"/>
        <v>-3.8230000000000004</v>
      </c>
      <c r="I80" s="4">
        <f t="shared" si="2"/>
        <v>364.70499999999998</v>
      </c>
    </row>
    <row r="81" spans="1:9">
      <c r="A81">
        <v>13.744</v>
      </c>
      <c r="B81">
        <v>38.329000000000001</v>
      </c>
      <c r="C81">
        <v>379.07799999999997</v>
      </c>
      <c r="D81">
        <v>-0.39986300000000002</v>
      </c>
      <c r="G81" s="3">
        <f t="shared" si="0"/>
        <v>9.9000000000000199E-2</v>
      </c>
      <c r="H81" s="4">
        <f t="shared" si="1"/>
        <v>-3.6210000000000022</v>
      </c>
      <c r="I81" s="4">
        <f t="shared" si="2"/>
        <v>379.07799999999997</v>
      </c>
    </row>
    <row r="82" spans="1:9">
      <c r="A82">
        <v>13.744</v>
      </c>
      <c r="B82">
        <v>38.527000000000001</v>
      </c>
      <c r="C82">
        <v>392.11399999999998</v>
      </c>
      <c r="D82">
        <v>-0.39987600000000001</v>
      </c>
      <c r="G82" s="3">
        <f t="shared" si="0"/>
        <v>9.9999999999997868E-2</v>
      </c>
      <c r="H82" s="4">
        <f t="shared" si="1"/>
        <v>-3.4230000000000018</v>
      </c>
      <c r="I82" s="4">
        <f t="shared" si="2"/>
        <v>392.11399999999998</v>
      </c>
    </row>
    <row r="83" spans="1:9">
      <c r="A83">
        <v>13.744</v>
      </c>
      <c r="B83">
        <v>38.726999999999997</v>
      </c>
      <c r="C83">
        <v>404.14600000000002</v>
      </c>
      <c r="D83">
        <v>-0.39985900000000002</v>
      </c>
      <c r="G83" s="3">
        <f t="shared" si="0"/>
        <v>0.10100000000000264</v>
      </c>
      <c r="H83" s="4">
        <f t="shared" si="1"/>
        <v>-3.2230000000000061</v>
      </c>
      <c r="I83" s="4">
        <f t="shared" si="2"/>
        <v>404.14600000000002</v>
      </c>
    </row>
    <row r="84" spans="1:9">
      <c r="A84">
        <v>13.744</v>
      </c>
      <c r="B84">
        <v>38.929000000000002</v>
      </c>
      <c r="C84">
        <v>414.608</v>
      </c>
      <c r="D84">
        <v>-0.39986100000000002</v>
      </c>
      <c r="G84" s="3">
        <f t="shared" ref="G84:G147" si="3">(H85-H84)/2</f>
        <v>9.9999999999997868E-2</v>
      </c>
      <c r="H84" s="4">
        <f t="shared" ref="H84:H147" si="4">B84-$I$1</f>
        <v>-3.0210000000000008</v>
      </c>
      <c r="I84" s="4">
        <f t="shared" ref="I84:I147" si="5">C84</f>
        <v>414.608</v>
      </c>
    </row>
    <row r="85" spans="1:9">
      <c r="A85">
        <v>13.744</v>
      </c>
      <c r="B85">
        <v>39.128999999999998</v>
      </c>
      <c r="C85">
        <v>423.988</v>
      </c>
      <c r="D85">
        <v>-0.39985300000000001</v>
      </c>
      <c r="G85" s="3">
        <f t="shared" si="3"/>
        <v>9.8500000000001364E-2</v>
      </c>
      <c r="H85" s="4">
        <f t="shared" si="4"/>
        <v>-2.8210000000000051</v>
      </c>
      <c r="I85" s="4">
        <f t="shared" si="5"/>
        <v>423.988</v>
      </c>
    </row>
    <row r="86" spans="1:9">
      <c r="A86">
        <v>13.744</v>
      </c>
      <c r="B86">
        <v>39.326000000000001</v>
      </c>
      <c r="C86">
        <v>432.10199999999998</v>
      </c>
      <c r="D86">
        <v>-0.399866</v>
      </c>
      <c r="G86" s="3">
        <f t="shared" si="3"/>
        <v>9.9499999999999034E-2</v>
      </c>
      <c r="H86" s="4">
        <f t="shared" si="4"/>
        <v>-2.6240000000000023</v>
      </c>
      <c r="I86" s="4">
        <f t="shared" si="5"/>
        <v>432.10199999999998</v>
      </c>
    </row>
    <row r="87" spans="1:9">
      <c r="A87">
        <v>13.744</v>
      </c>
      <c r="B87">
        <v>39.524999999999999</v>
      </c>
      <c r="C87">
        <v>439.64400000000001</v>
      </c>
      <c r="D87">
        <v>-0.39986300000000002</v>
      </c>
      <c r="G87" s="3">
        <f t="shared" si="3"/>
        <v>0.10050000000000026</v>
      </c>
      <c r="H87" s="4">
        <f t="shared" si="4"/>
        <v>-2.4250000000000043</v>
      </c>
      <c r="I87" s="4">
        <f t="shared" si="5"/>
        <v>439.64400000000001</v>
      </c>
    </row>
    <row r="88" spans="1:9">
      <c r="A88">
        <v>13.744</v>
      </c>
      <c r="B88">
        <v>39.725999999999999</v>
      </c>
      <c r="C88">
        <v>445.55399999999997</v>
      </c>
      <c r="D88">
        <v>-0.39987299999999998</v>
      </c>
      <c r="G88" s="3">
        <f t="shared" si="3"/>
        <v>0.10000000000000142</v>
      </c>
      <c r="H88" s="4">
        <f t="shared" si="4"/>
        <v>-2.2240000000000038</v>
      </c>
      <c r="I88" s="4">
        <f t="shared" si="5"/>
        <v>445.55399999999997</v>
      </c>
    </row>
    <row r="89" spans="1:9">
      <c r="A89">
        <v>13.744</v>
      </c>
      <c r="B89">
        <v>39.926000000000002</v>
      </c>
      <c r="C89">
        <v>450.66</v>
      </c>
      <c r="D89">
        <v>-0.39987200000000001</v>
      </c>
      <c r="G89" s="3">
        <f t="shared" si="3"/>
        <v>9.8499999999997812E-2</v>
      </c>
      <c r="H89" s="4">
        <f t="shared" si="4"/>
        <v>-2.0240000000000009</v>
      </c>
      <c r="I89" s="4">
        <f t="shared" si="5"/>
        <v>450.66</v>
      </c>
    </row>
    <row r="90" spans="1:9">
      <c r="A90">
        <v>13.744</v>
      </c>
      <c r="B90">
        <v>40.122999999999998</v>
      </c>
      <c r="C90">
        <v>454.70100000000002</v>
      </c>
      <c r="D90">
        <v>-0.39987099999999998</v>
      </c>
      <c r="G90" s="3">
        <f t="shared" si="3"/>
        <v>0.10050000000000026</v>
      </c>
      <c r="H90" s="4">
        <f t="shared" si="4"/>
        <v>-1.8270000000000053</v>
      </c>
      <c r="I90" s="4">
        <f t="shared" si="5"/>
        <v>454.70100000000002</v>
      </c>
    </row>
    <row r="91" spans="1:9">
      <c r="A91">
        <v>13.744</v>
      </c>
      <c r="B91">
        <v>40.323999999999998</v>
      </c>
      <c r="C91">
        <v>457.85</v>
      </c>
      <c r="D91">
        <v>-0.39987499999999998</v>
      </c>
      <c r="G91" s="3">
        <f t="shared" si="3"/>
        <v>0.10150000000000148</v>
      </c>
      <c r="H91" s="4">
        <f t="shared" si="4"/>
        <v>-1.6260000000000048</v>
      </c>
      <c r="I91" s="4">
        <f t="shared" si="5"/>
        <v>457.85</v>
      </c>
    </row>
    <row r="92" spans="1:9">
      <c r="A92">
        <v>13.744</v>
      </c>
      <c r="B92">
        <v>40.527000000000001</v>
      </c>
      <c r="C92">
        <v>460.66800000000001</v>
      </c>
      <c r="D92">
        <v>-0.39987299999999998</v>
      </c>
      <c r="G92" s="3">
        <f t="shared" si="3"/>
        <v>0.10099999999999909</v>
      </c>
      <c r="H92" s="4">
        <f t="shared" si="4"/>
        <v>-1.4230000000000018</v>
      </c>
      <c r="I92" s="4">
        <f t="shared" si="5"/>
        <v>460.66800000000001</v>
      </c>
    </row>
    <row r="93" spans="1:9">
      <c r="A93">
        <v>13.744</v>
      </c>
      <c r="B93">
        <v>40.728999999999999</v>
      </c>
      <c r="C93">
        <v>462.28300000000002</v>
      </c>
      <c r="D93">
        <v>-0.39987400000000001</v>
      </c>
      <c r="G93" s="3">
        <f t="shared" si="3"/>
        <v>9.9000000000000199E-2</v>
      </c>
      <c r="H93" s="4">
        <f t="shared" si="4"/>
        <v>-1.2210000000000036</v>
      </c>
      <c r="I93" s="4">
        <f t="shared" si="5"/>
        <v>462.28300000000002</v>
      </c>
    </row>
    <row r="94" spans="1:9">
      <c r="A94">
        <v>13.744</v>
      </c>
      <c r="B94">
        <v>40.927</v>
      </c>
      <c r="C94">
        <v>463.91800000000001</v>
      </c>
      <c r="D94">
        <v>-0.39987</v>
      </c>
      <c r="G94" s="3">
        <f t="shared" si="3"/>
        <v>0.10050000000000026</v>
      </c>
      <c r="H94" s="4">
        <f t="shared" si="4"/>
        <v>-1.0230000000000032</v>
      </c>
      <c r="I94" s="4">
        <f t="shared" si="5"/>
        <v>463.91800000000001</v>
      </c>
    </row>
    <row r="95" spans="1:9">
      <c r="A95">
        <v>13.744</v>
      </c>
      <c r="B95">
        <v>41.128</v>
      </c>
      <c r="C95">
        <v>465.21800000000002</v>
      </c>
      <c r="D95">
        <v>-0.399862</v>
      </c>
      <c r="G95" s="3">
        <f t="shared" si="3"/>
        <v>0.10050000000000026</v>
      </c>
      <c r="H95" s="4">
        <f t="shared" si="4"/>
        <v>-0.82200000000000273</v>
      </c>
      <c r="I95" s="4">
        <f t="shared" si="5"/>
        <v>465.21800000000002</v>
      </c>
    </row>
    <row r="96" spans="1:9">
      <c r="A96">
        <v>13.744</v>
      </c>
      <c r="B96">
        <v>41.329000000000001</v>
      </c>
      <c r="C96">
        <v>465.62</v>
      </c>
      <c r="D96">
        <v>-0.39987</v>
      </c>
      <c r="G96" s="3">
        <f t="shared" si="3"/>
        <v>0.10050000000000026</v>
      </c>
      <c r="H96" s="4">
        <f t="shared" si="4"/>
        <v>-0.62100000000000222</v>
      </c>
      <c r="I96" s="4">
        <f t="shared" si="5"/>
        <v>465.62</v>
      </c>
    </row>
    <row r="97" spans="1:9">
      <c r="A97">
        <v>13.744</v>
      </c>
      <c r="B97">
        <v>41.53</v>
      </c>
      <c r="C97">
        <v>466.07799999999997</v>
      </c>
      <c r="D97">
        <v>-0.39987200000000001</v>
      </c>
      <c r="G97" s="3">
        <f t="shared" si="3"/>
        <v>9.9000000000000199E-2</v>
      </c>
      <c r="H97" s="4">
        <f t="shared" si="4"/>
        <v>-0.42000000000000171</v>
      </c>
      <c r="I97" s="4">
        <f t="shared" si="5"/>
        <v>466.07799999999997</v>
      </c>
    </row>
    <row r="98" spans="1:9">
      <c r="A98">
        <v>13.744</v>
      </c>
      <c r="B98">
        <v>41.728000000000002</v>
      </c>
      <c r="C98">
        <v>466.53100000000001</v>
      </c>
      <c r="D98">
        <v>-0.399866</v>
      </c>
      <c r="G98" s="3">
        <f t="shared" si="3"/>
        <v>9.9000000000000199E-2</v>
      </c>
      <c r="H98" s="4">
        <f t="shared" si="4"/>
        <v>-0.22200000000000131</v>
      </c>
      <c r="I98" s="4">
        <f t="shared" si="5"/>
        <v>466.53100000000001</v>
      </c>
    </row>
    <row r="99" spans="1:9">
      <c r="A99">
        <v>13.744</v>
      </c>
      <c r="B99">
        <v>41.926000000000002</v>
      </c>
      <c r="C99">
        <v>466.77800000000002</v>
      </c>
      <c r="D99">
        <v>-0.39987200000000001</v>
      </c>
      <c r="G99" s="3">
        <f t="shared" si="3"/>
        <v>0.10050000000000026</v>
      </c>
      <c r="H99" s="4">
        <f t="shared" si="4"/>
        <v>-2.4000000000000909E-2</v>
      </c>
      <c r="I99" s="4">
        <f t="shared" si="5"/>
        <v>466.77800000000002</v>
      </c>
    </row>
    <row r="100" spans="1:9">
      <c r="A100">
        <v>13.744</v>
      </c>
      <c r="B100">
        <v>42.127000000000002</v>
      </c>
      <c r="C100">
        <v>466.96</v>
      </c>
      <c r="D100">
        <v>-0.39987299999999998</v>
      </c>
      <c r="G100" s="3">
        <f t="shared" si="3"/>
        <v>9.9999999999997868E-2</v>
      </c>
      <c r="H100" s="4">
        <f t="shared" si="4"/>
        <v>0.1769999999999996</v>
      </c>
      <c r="I100" s="4">
        <f t="shared" si="5"/>
        <v>466.96</v>
      </c>
    </row>
    <row r="101" spans="1:9">
      <c r="A101">
        <v>13.744</v>
      </c>
      <c r="B101">
        <v>42.326999999999998</v>
      </c>
      <c r="C101">
        <v>467.01900000000001</v>
      </c>
      <c r="D101">
        <v>-0.39985500000000002</v>
      </c>
      <c r="G101" s="3">
        <f t="shared" si="3"/>
        <v>9.8500000000001364E-2</v>
      </c>
      <c r="H101" s="4">
        <f t="shared" si="4"/>
        <v>0.37699999999999534</v>
      </c>
      <c r="I101" s="4">
        <f t="shared" si="5"/>
        <v>467.01900000000001</v>
      </c>
    </row>
    <row r="102" spans="1:9">
      <c r="A102">
        <v>13.744</v>
      </c>
      <c r="B102">
        <v>42.524000000000001</v>
      </c>
      <c r="C102">
        <v>466.96600000000001</v>
      </c>
      <c r="D102">
        <v>-0.39986500000000003</v>
      </c>
      <c r="G102" s="3">
        <f t="shared" si="3"/>
        <v>0.10050000000000026</v>
      </c>
      <c r="H102" s="4">
        <f t="shared" si="4"/>
        <v>0.57399999999999807</v>
      </c>
      <c r="I102" s="4">
        <f t="shared" si="5"/>
        <v>466.96600000000001</v>
      </c>
    </row>
    <row r="103" spans="1:9">
      <c r="A103">
        <v>13.744</v>
      </c>
      <c r="B103">
        <v>42.725000000000001</v>
      </c>
      <c r="C103">
        <v>466.72899999999998</v>
      </c>
      <c r="D103">
        <v>-0.39985300000000001</v>
      </c>
      <c r="G103" s="3">
        <f t="shared" si="3"/>
        <v>0.10099999999999909</v>
      </c>
      <c r="H103" s="4">
        <f t="shared" si="4"/>
        <v>0.77499999999999858</v>
      </c>
      <c r="I103" s="4">
        <f t="shared" si="5"/>
        <v>466.72899999999998</v>
      </c>
    </row>
    <row r="104" spans="1:9">
      <c r="A104">
        <v>13.744</v>
      </c>
      <c r="B104">
        <v>42.927</v>
      </c>
      <c r="C104">
        <v>466.34699999999998</v>
      </c>
      <c r="D104">
        <v>-0.399868</v>
      </c>
      <c r="G104" s="3">
        <f t="shared" si="3"/>
        <v>0.10099999999999909</v>
      </c>
      <c r="H104" s="4">
        <f t="shared" si="4"/>
        <v>0.97699999999999676</v>
      </c>
      <c r="I104" s="4">
        <f t="shared" si="5"/>
        <v>466.34699999999998</v>
      </c>
    </row>
    <row r="105" spans="1:9">
      <c r="A105">
        <v>13.744</v>
      </c>
      <c r="B105">
        <v>43.128999999999998</v>
      </c>
      <c r="C105">
        <v>465.67599999999999</v>
      </c>
      <c r="D105">
        <v>-0.39986300000000002</v>
      </c>
      <c r="G105" s="3">
        <f t="shared" si="3"/>
        <v>9.9500000000002586E-2</v>
      </c>
      <c r="H105" s="4">
        <f t="shared" si="4"/>
        <v>1.1789999999999949</v>
      </c>
      <c r="I105" s="4">
        <f t="shared" si="5"/>
        <v>465.67599999999999</v>
      </c>
    </row>
    <row r="106" spans="1:9">
      <c r="A106">
        <v>13.744</v>
      </c>
      <c r="B106">
        <v>43.328000000000003</v>
      </c>
      <c r="C106">
        <v>463.96199999999999</v>
      </c>
      <c r="D106">
        <v>-0.399868</v>
      </c>
      <c r="G106" s="3">
        <f t="shared" si="3"/>
        <v>9.9499999999999034E-2</v>
      </c>
      <c r="H106" s="4">
        <f t="shared" si="4"/>
        <v>1.3780000000000001</v>
      </c>
      <c r="I106" s="4">
        <f t="shared" si="5"/>
        <v>463.96199999999999</v>
      </c>
    </row>
    <row r="107" spans="1:9">
      <c r="A107">
        <v>13.744</v>
      </c>
      <c r="B107">
        <v>43.527000000000001</v>
      </c>
      <c r="C107">
        <v>462.25299999999999</v>
      </c>
      <c r="D107">
        <v>-0.39987099999999998</v>
      </c>
      <c r="G107" s="3">
        <f t="shared" si="3"/>
        <v>0.10099999999999909</v>
      </c>
      <c r="H107" s="4">
        <f t="shared" si="4"/>
        <v>1.5769999999999982</v>
      </c>
      <c r="I107" s="4">
        <f t="shared" si="5"/>
        <v>462.25299999999999</v>
      </c>
    </row>
    <row r="108" spans="1:9">
      <c r="A108">
        <v>13.744</v>
      </c>
      <c r="B108">
        <v>43.728999999999999</v>
      </c>
      <c r="C108">
        <v>459.46800000000002</v>
      </c>
      <c r="D108">
        <v>-0.39987200000000001</v>
      </c>
      <c r="G108" s="3">
        <f t="shared" si="3"/>
        <v>0.10050000000000026</v>
      </c>
      <c r="H108" s="4">
        <f t="shared" si="4"/>
        <v>1.7789999999999964</v>
      </c>
      <c r="I108" s="4">
        <f t="shared" si="5"/>
        <v>459.46800000000002</v>
      </c>
    </row>
    <row r="109" spans="1:9">
      <c r="A109">
        <v>13.744</v>
      </c>
      <c r="B109">
        <v>43.93</v>
      </c>
      <c r="C109">
        <v>456.22899999999998</v>
      </c>
      <c r="D109">
        <v>-0.39987699999999998</v>
      </c>
      <c r="G109" s="3">
        <f t="shared" si="3"/>
        <v>9.9499999999999034E-2</v>
      </c>
      <c r="H109" s="4">
        <f t="shared" si="4"/>
        <v>1.9799999999999969</v>
      </c>
      <c r="I109" s="4">
        <f t="shared" si="5"/>
        <v>456.22899999999998</v>
      </c>
    </row>
    <row r="110" spans="1:9">
      <c r="A110">
        <v>13.744</v>
      </c>
      <c r="B110">
        <v>44.128999999999998</v>
      </c>
      <c r="C110">
        <v>452.26100000000002</v>
      </c>
      <c r="D110">
        <v>-0.39987</v>
      </c>
      <c r="G110" s="3">
        <f t="shared" si="3"/>
        <v>9.9000000000000199E-2</v>
      </c>
      <c r="H110" s="4">
        <f t="shared" si="4"/>
        <v>2.1789999999999949</v>
      </c>
      <c r="I110" s="4">
        <f t="shared" si="5"/>
        <v>452.26100000000002</v>
      </c>
    </row>
    <row r="111" spans="1:9">
      <c r="A111">
        <v>13.744</v>
      </c>
      <c r="B111">
        <v>44.326999999999998</v>
      </c>
      <c r="C111">
        <v>446.96100000000001</v>
      </c>
      <c r="D111">
        <v>-0.39986100000000002</v>
      </c>
      <c r="G111" s="3">
        <f t="shared" si="3"/>
        <v>0.10050000000000026</v>
      </c>
      <c r="H111" s="4">
        <f t="shared" si="4"/>
        <v>2.3769999999999953</v>
      </c>
      <c r="I111" s="4">
        <f t="shared" si="5"/>
        <v>446.96100000000001</v>
      </c>
    </row>
    <row r="112" spans="1:9">
      <c r="A112">
        <v>13.744</v>
      </c>
      <c r="B112">
        <v>44.527999999999999</v>
      </c>
      <c r="C112">
        <v>440.65699999999998</v>
      </c>
      <c r="D112">
        <v>-0.39987299999999998</v>
      </c>
      <c r="G112" s="3">
        <f t="shared" si="3"/>
        <v>0.10000000000000142</v>
      </c>
      <c r="H112" s="4">
        <f t="shared" si="4"/>
        <v>2.5779999999999959</v>
      </c>
      <c r="I112" s="4">
        <f t="shared" si="5"/>
        <v>440.65699999999998</v>
      </c>
    </row>
    <row r="113" spans="1:9">
      <c r="A113">
        <v>13.744</v>
      </c>
      <c r="B113">
        <v>44.728000000000002</v>
      </c>
      <c r="C113">
        <v>433.548</v>
      </c>
      <c r="D113">
        <v>-0.39987400000000001</v>
      </c>
      <c r="G113" s="3">
        <f t="shared" si="3"/>
        <v>9.8499999999997812E-2</v>
      </c>
      <c r="H113" s="4">
        <f t="shared" si="4"/>
        <v>2.7779999999999987</v>
      </c>
      <c r="I113" s="4">
        <f t="shared" si="5"/>
        <v>433.548</v>
      </c>
    </row>
    <row r="114" spans="1:9">
      <c r="A114">
        <v>13.744</v>
      </c>
      <c r="B114">
        <v>44.924999999999997</v>
      </c>
      <c r="C114">
        <v>424.98399999999998</v>
      </c>
      <c r="D114">
        <v>-0.39987099999999998</v>
      </c>
      <c r="G114" s="3">
        <f t="shared" si="3"/>
        <v>9.9500000000002586E-2</v>
      </c>
      <c r="H114" s="4">
        <f t="shared" si="4"/>
        <v>2.9749999999999943</v>
      </c>
      <c r="I114" s="4">
        <f t="shared" si="5"/>
        <v>424.98399999999998</v>
      </c>
    </row>
    <row r="115" spans="1:9">
      <c r="A115">
        <v>13.744</v>
      </c>
      <c r="B115">
        <v>45.124000000000002</v>
      </c>
      <c r="C115">
        <v>415.77300000000002</v>
      </c>
      <c r="D115">
        <v>-0.39985700000000002</v>
      </c>
      <c r="G115" s="3">
        <f t="shared" si="3"/>
        <v>0.10149999999999793</v>
      </c>
      <c r="H115" s="4">
        <f t="shared" si="4"/>
        <v>3.1739999999999995</v>
      </c>
      <c r="I115" s="4">
        <f t="shared" si="5"/>
        <v>415.77300000000002</v>
      </c>
    </row>
    <row r="116" spans="1:9">
      <c r="A116">
        <v>13.744</v>
      </c>
      <c r="B116">
        <v>45.326999999999998</v>
      </c>
      <c r="C116">
        <v>404.42</v>
      </c>
      <c r="D116">
        <v>-0.39985500000000002</v>
      </c>
      <c r="G116" s="3">
        <f t="shared" si="3"/>
        <v>0.10100000000000264</v>
      </c>
      <c r="H116" s="4">
        <f t="shared" si="4"/>
        <v>3.3769999999999953</v>
      </c>
      <c r="I116" s="4">
        <f t="shared" si="5"/>
        <v>404.42</v>
      </c>
    </row>
    <row r="117" spans="1:9">
      <c r="A117">
        <v>13.744</v>
      </c>
      <c r="B117">
        <v>45.529000000000003</v>
      </c>
      <c r="C117">
        <v>392.39400000000001</v>
      </c>
      <c r="D117">
        <v>-0.39987499999999998</v>
      </c>
      <c r="G117" s="3">
        <f t="shared" si="3"/>
        <v>9.9499999999999034E-2</v>
      </c>
      <c r="H117" s="4">
        <f t="shared" si="4"/>
        <v>3.5790000000000006</v>
      </c>
      <c r="I117" s="4">
        <f t="shared" si="5"/>
        <v>392.39400000000001</v>
      </c>
    </row>
    <row r="118" spans="1:9">
      <c r="A118">
        <v>13.744</v>
      </c>
      <c r="B118">
        <v>45.728000000000002</v>
      </c>
      <c r="C118">
        <v>379.005</v>
      </c>
      <c r="D118">
        <v>-0.39987400000000001</v>
      </c>
      <c r="G118" s="3">
        <f t="shared" si="3"/>
        <v>9.9499999999999034E-2</v>
      </c>
      <c r="H118" s="4">
        <f t="shared" si="4"/>
        <v>3.7779999999999987</v>
      </c>
      <c r="I118" s="4">
        <f t="shared" si="5"/>
        <v>379.005</v>
      </c>
    </row>
    <row r="119" spans="1:9">
      <c r="A119">
        <v>13.744</v>
      </c>
      <c r="B119">
        <v>45.927</v>
      </c>
      <c r="C119">
        <v>364.23200000000003</v>
      </c>
      <c r="D119">
        <v>-0.399866</v>
      </c>
      <c r="G119" s="3">
        <f t="shared" si="3"/>
        <v>0.10150000000000148</v>
      </c>
      <c r="H119" s="4">
        <f t="shared" si="4"/>
        <v>3.9769999999999968</v>
      </c>
      <c r="I119" s="4">
        <f t="shared" si="5"/>
        <v>364.23200000000003</v>
      </c>
    </row>
    <row r="120" spans="1:9">
      <c r="A120">
        <v>13.744</v>
      </c>
      <c r="B120">
        <v>46.13</v>
      </c>
      <c r="C120">
        <v>348.387</v>
      </c>
      <c r="D120">
        <v>-0.39987400000000001</v>
      </c>
      <c r="G120" s="3">
        <f t="shared" si="3"/>
        <v>0.10050000000000026</v>
      </c>
      <c r="H120" s="4">
        <f t="shared" si="4"/>
        <v>4.18</v>
      </c>
      <c r="I120" s="4">
        <f t="shared" si="5"/>
        <v>348.387</v>
      </c>
    </row>
    <row r="121" spans="1:9">
      <c r="A121">
        <v>13.744</v>
      </c>
      <c r="B121">
        <v>46.331000000000003</v>
      </c>
      <c r="C121">
        <v>331.81099999999998</v>
      </c>
      <c r="D121">
        <v>-0.39987400000000001</v>
      </c>
      <c r="G121" s="3">
        <f t="shared" si="3"/>
        <v>9.9000000000000199E-2</v>
      </c>
      <c r="H121" s="4">
        <f t="shared" si="4"/>
        <v>4.3810000000000002</v>
      </c>
      <c r="I121" s="4">
        <f t="shared" si="5"/>
        <v>331.81099999999998</v>
      </c>
    </row>
    <row r="122" spans="1:9">
      <c r="A122">
        <v>13.744</v>
      </c>
      <c r="B122">
        <v>46.529000000000003</v>
      </c>
      <c r="C122">
        <v>314.66899999999998</v>
      </c>
      <c r="D122">
        <v>-0.39987400000000001</v>
      </c>
      <c r="G122" s="3">
        <f t="shared" si="3"/>
        <v>9.8999999999996646E-2</v>
      </c>
      <c r="H122" s="4">
        <f t="shared" si="4"/>
        <v>4.5790000000000006</v>
      </c>
      <c r="I122" s="4">
        <f t="shared" si="5"/>
        <v>314.66899999999998</v>
      </c>
    </row>
    <row r="123" spans="1:9">
      <c r="A123">
        <v>13.744</v>
      </c>
      <c r="B123">
        <v>46.726999999999997</v>
      </c>
      <c r="C123">
        <v>296.96100000000001</v>
      </c>
      <c r="D123">
        <v>-0.399868</v>
      </c>
      <c r="G123" s="3">
        <f t="shared" si="3"/>
        <v>0.10050000000000026</v>
      </c>
      <c r="H123" s="4">
        <f t="shared" si="4"/>
        <v>4.7769999999999939</v>
      </c>
      <c r="I123" s="4">
        <f t="shared" si="5"/>
        <v>296.96100000000001</v>
      </c>
    </row>
    <row r="124" spans="1:9">
      <c r="A124">
        <v>13.744</v>
      </c>
      <c r="B124">
        <v>46.927999999999997</v>
      </c>
      <c r="C124">
        <v>278.48700000000002</v>
      </c>
      <c r="D124">
        <v>-0.39985999999999999</v>
      </c>
      <c r="G124" s="3">
        <f t="shared" si="3"/>
        <v>0.10050000000000026</v>
      </c>
      <c r="H124" s="4">
        <f t="shared" si="4"/>
        <v>4.9779999999999944</v>
      </c>
      <c r="I124" s="4">
        <f t="shared" si="5"/>
        <v>278.48700000000002</v>
      </c>
    </row>
    <row r="125" spans="1:9">
      <c r="A125">
        <v>13.744</v>
      </c>
      <c r="B125">
        <v>47.128999999999998</v>
      </c>
      <c r="C125">
        <v>259.25400000000002</v>
      </c>
      <c r="D125">
        <v>-0.39987600000000001</v>
      </c>
      <c r="G125" s="3">
        <f t="shared" si="3"/>
        <v>9.8500000000001364E-2</v>
      </c>
      <c r="H125" s="4">
        <f t="shared" si="4"/>
        <v>5.1789999999999949</v>
      </c>
      <c r="I125" s="4">
        <f t="shared" si="5"/>
        <v>259.25400000000002</v>
      </c>
    </row>
    <row r="126" spans="1:9">
      <c r="A126">
        <v>13.744</v>
      </c>
      <c r="B126">
        <v>47.326000000000001</v>
      </c>
      <c r="C126">
        <v>240.947</v>
      </c>
      <c r="D126">
        <v>-0.39986300000000002</v>
      </c>
      <c r="G126" s="3">
        <f t="shared" si="3"/>
        <v>9.9000000000000199E-2</v>
      </c>
      <c r="H126" s="4">
        <f t="shared" si="4"/>
        <v>5.3759999999999977</v>
      </c>
      <c r="I126" s="4">
        <f t="shared" si="5"/>
        <v>240.947</v>
      </c>
    </row>
    <row r="127" spans="1:9">
      <c r="A127">
        <v>13.744</v>
      </c>
      <c r="B127">
        <v>47.524000000000001</v>
      </c>
      <c r="C127">
        <v>222.76300000000001</v>
      </c>
      <c r="D127">
        <v>-0.39987600000000001</v>
      </c>
      <c r="G127" s="3">
        <f t="shared" si="3"/>
        <v>0.10149999999999793</v>
      </c>
      <c r="H127" s="4">
        <f t="shared" si="4"/>
        <v>5.5739999999999981</v>
      </c>
      <c r="I127" s="4">
        <f t="shared" si="5"/>
        <v>222.76300000000001</v>
      </c>
    </row>
    <row r="128" spans="1:9">
      <c r="A128">
        <v>13.744</v>
      </c>
      <c r="B128">
        <v>47.726999999999997</v>
      </c>
      <c r="C128">
        <v>204.803</v>
      </c>
      <c r="D128">
        <v>-0.399868</v>
      </c>
      <c r="G128" s="3">
        <f t="shared" si="3"/>
        <v>0.10050000000000026</v>
      </c>
      <c r="H128" s="4">
        <f t="shared" si="4"/>
        <v>5.7769999999999939</v>
      </c>
      <c r="I128" s="4">
        <f t="shared" si="5"/>
        <v>204.803</v>
      </c>
    </row>
    <row r="129" spans="1:9">
      <c r="A129">
        <v>13.744</v>
      </c>
      <c r="B129">
        <v>47.927999999999997</v>
      </c>
      <c r="C129">
        <v>187.49</v>
      </c>
      <c r="D129">
        <v>-0.39986699999999997</v>
      </c>
      <c r="G129" s="3">
        <f t="shared" si="3"/>
        <v>0.10000000000000142</v>
      </c>
      <c r="H129" s="4">
        <f t="shared" si="4"/>
        <v>5.9779999999999944</v>
      </c>
      <c r="I129" s="4">
        <f t="shared" si="5"/>
        <v>187.49</v>
      </c>
    </row>
    <row r="130" spans="1:9">
      <c r="A130">
        <v>13.744</v>
      </c>
      <c r="B130">
        <v>48.128</v>
      </c>
      <c r="C130">
        <v>171.34100000000001</v>
      </c>
      <c r="D130">
        <v>-0.39985199999999999</v>
      </c>
      <c r="G130" s="3">
        <f t="shared" si="3"/>
        <v>9.9499999999999034E-2</v>
      </c>
      <c r="H130" s="4">
        <f t="shared" si="4"/>
        <v>6.1779999999999973</v>
      </c>
      <c r="I130" s="4">
        <f t="shared" si="5"/>
        <v>171.34100000000001</v>
      </c>
    </row>
    <row r="131" spans="1:9">
      <c r="A131">
        <v>13.744</v>
      </c>
      <c r="B131">
        <v>48.326999999999998</v>
      </c>
      <c r="C131">
        <v>156.45699999999999</v>
      </c>
      <c r="D131">
        <v>-0.39985500000000002</v>
      </c>
      <c r="G131" s="3">
        <f t="shared" si="3"/>
        <v>0.10100000000000264</v>
      </c>
      <c r="H131" s="4">
        <f t="shared" si="4"/>
        <v>6.3769999999999953</v>
      </c>
      <c r="I131" s="4">
        <f t="shared" si="5"/>
        <v>156.45699999999999</v>
      </c>
    </row>
    <row r="132" spans="1:9">
      <c r="A132">
        <v>13.744</v>
      </c>
      <c r="B132">
        <v>48.529000000000003</v>
      </c>
      <c r="C132">
        <v>141.51400000000001</v>
      </c>
      <c r="D132">
        <v>-0.39986100000000002</v>
      </c>
      <c r="G132" s="3">
        <f t="shared" si="3"/>
        <v>0.10099999999999909</v>
      </c>
      <c r="H132" s="4">
        <f t="shared" si="4"/>
        <v>6.5790000000000006</v>
      </c>
      <c r="I132" s="4">
        <f t="shared" si="5"/>
        <v>141.51400000000001</v>
      </c>
    </row>
    <row r="133" spans="1:9">
      <c r="A133">
        <v>13.744</v>
      </c>
      <c r="B133">
        <v>48.731000000000002</v>
      </c>
      <c r="C133">
        <v>128.393</v>
      </c>
      <c r="D133">
        <v>-0.399866</v>
      </c>
      <c r="G133" s="3">
        <f t="shared" si="3"/>
        <v>9.9499999999999034E-2</v>
      </c>
      <c r="H133" s="4">
        <f t="shared" si="4"/>
        <v>6.7809999999999988</v>
      </c>
      <c r="I133" s="4">
        <f t="shared" si="5"/>
        <v>128.393</v>
      </c>
    </row>
    <row r="134" spans="1:9">
      <c r="A134">
        <v>13.744</v>
      </c>
      <c r="B134">
        <v>48.93</v>
      </c>
      <c r="C134">
        <v>115.898</v>
      </c>
      <c r="D134">
        <v>-0.39987200000000001</v>
      </c>
      <c r="G134" s="3">
        <f t="shared" si="3"/>
        <v>9.9000000000000199E-2</v>
      </c>
      <c r="H134" s="4">
        <f t="shared" si="4"/>
        <v>6.9799999999999969</v>
      </c>
      <c r="I134" s="4">
        <f t="shared" si="5"/>
        <v>115.898</v>
      </c>
    </row>
    <row r="135" spans="1:9">
      <c r="A135">
        <v>13.744</v>
      </c>
      <c r="B135">
        <v>49.128</v>
      </c>
      <c r="C135">
        <v>105.122</v>
      </c>
      <c r="D135">
        <v>-0.39986100000000002</v>
      </c>
      <c r="G135" s="3">
        <f t="shared" si="3"/>
        <v>0.10050000000000026</v>
      </c>
      <c r="H135" s="4">
        <f t="shared" si="4"/>
        <v>7.1779999999999973</v>
      </c>
      <c r="I135" s="4">
        <f t="shared" si="5"/>
        <v>105.122</v>
      </c>
    </row>
    <row r="136" spans="1:9">
      <c r="A136">
        <v>13.744</v>
      </c>
      <c r="B136">
        <v>49.329000000000001</v>
      </c>
      <c r="C136">
        <v>94.906999999999996</v>
      </c>
      <c r="D136">
        <v>-0.39987099999999998</v>
      </c>
      <c r="G136" s="3">
        <f t="shared" si="3"/>
        <v>0.10050000000000026</v>
      </c>
      <c r="H136" s="4">
        <f t="shared" si="4"/>
        <v>7.3789999999999978</v>
      </c>
      <c r="I136" s="4">
        <f t="shared" si="5"/>
        <v>94.906999999999996</v>
      </c>
    </row>
    <row r="137" spans="1:9">
      <c r="A137">
        <v>13.744</v>
      </c>
      <c r="B137">
        <v>49.53</v>
      </c>
      <c r="C137">
        <v>85.760999999999996</v>
      </c>
      <c r="D137">
        <v>-0.39986899999999997</v>
      </c>
      <c r="G137" s="3">
        <f t="shared" si="3"/>
        <v>9.8499999999997812E-2</v>
      </c>
      <c r="H137" s="4">
        <f t="shared" si="4"/>
        <v>7.5799999999999983</v>
      </c>
      <c r="I137" s="4">
        <f t="shared" si="5"/>
        <v>85.760999999999996</v>
      </c>
    </row>
    <row r="138" spans="1:9">
      <c r="A138">
        <v>13.744</v>
      </c>
      <c r="B138">
        <v>49.726999999999997</v>
      </c>
      <c r="C138">
        <v>77.915999999999997</v>
      </c>
      <c r="D138">
        <v>-0.39986699999999997</v>
      </c>
      <c r="G138" s="3">
        <f t="shared" si="3"/>
        <v>9.9000000000000199E-2</v>
      </c>
      <c r="H138" s="4">
        <f t="shared" si="4"/>
        <v>7.7769999999999939</v>
      </c>
      <c r="I138" s="4">
        <f t="shared" si="5"/>
        <v>77.915999999999997</v>
      </c>
    </row>
    <row r="139" spans="1:9">
      <c r="A139">
        <v>13.744</v>
      </c>
      <c r="B139">
        <v>49.924999999999997</v>
      </c>
      <c r="C139">
        <v>70.406999999999996</v>
      </c>
      <c r="D139">
        <v>-0.399868</v>
      </c>
      <c r="G139" s="3">
        <f t="shared" si="3"/>
        <v>0.10100000000000264</v>
      </c>
      <c r="H139" s="4">
        <f t="shared" si="4"/>
        <v>7.9749999999999943</v>
      </c>
      <c r="I139" s="4">
        <f t="shared" si="5"/>
        <v>70.406999999999996</v>
      </c>
    </row>
    <row r="140" spans="1:9">
      <c r="A140">
        <v>13.744</v>
      </c>
      <c r="B140">
        <v>50.127000000000002</v>
      </c>
      <c r="C140">
        <v>63.725999999999999</v>
      </c>
      <c r="D140">
        <v>-0.39987099999999998</v>
      </c>
      <c r="G140" s="3">
        <f t="shared" si="3"/>
        <v>0.10099999999999909</v>
      </c>
      <c r="H140" s="4">
        <f t="shared" si="4"/>
        <v>8.1769999999999996</v>
      </c>
      <c r="I140" s="4">
        <f t="shared" si="5"/>
        <v>63.725999999999999</v>
      </c>
    </row>
    <row r="141" spans="1:9">
      <c r="A141">
        <v>13.744</v>
      </c>
      <c r="B141">
        <v>50.329000000000001</v>
      </c>
      <c r="C141">
        <v>57.856999999999999</v>
      </c>
      <c r="D141">
        <v>-0.399866</v>
      </c>
      <c r="G141" s="3">
        <f t="shared" si="3"/>
        <v>9.9499999999999034E-2</v>
      </c>
      <c r="H141" s="4">
        <f t="shared" si="4"/>
        <v>8.3789999999999978</v>
      </c>
      <c r="I141" s="4">
        <f t="shared" si="5"/>
        <v>57.856999999999999</v>
      </c>
    </row>
    <row r="142" spans="1:9">
      <c r="A142">
        <v>13.744</v>
      </c>
      <c r="B142">
        <v>50.527999999999999</v>
      </c>
      <c r="C142">
        <v>52.389000000000003</v>
      </c>
      <c r="D142">
        <v>-0.399866</v>
      </c>
      <c r="G142" s="3">
        <f t="shared" si="3"/>
        <v>9.9499999999999034E-2</v>
      </c>
      <c r="H142" s="4">
        <f t="shared" si="4"/>
        <v>8.5779999999999959</v>
      </c>
      <c r="I142" s="4">
        <f t="shared" si="5"/>
        <v>52.389000000000003</v>
      </c>
    </row>
    <row r="143" spans="1:9">
      <c r="A143">
        <v>13.744</v>
      </c>
      <c r="B143">
        <v>50.726999999999997</v>
      </c>
      <c r="C143">
        <v>47.322000000000003</v>
      </c>
      <c r="D143">
        <v>-0.39986500000000003</v>
      </c>
      <c r="G143" s="3">
        <f t="shared" si="3"/>
        <v>0.10100000000000264</v>
      </c>
      <c r="H143" s="4">
        <f t="shared" si="4"/>
        <v>8.7769999999999939</v>
      </c>
      <c r="I143" s="4">
        <f t="shared" si="5"/>
        <v>47.322000000000003</v>
      </c>
    </row>
    <row r="144" spans="1:9">
      <c r="A144">
        <v>13.744</v>
      </c>
      <c r="B144">
        <v>50.929000000000002</v>
      </c>
      <c r="C144">
        <v>43.158999999999999</v>
      </c>
      <c r="D144">
        <v>-0.39986300000000002</v>
      </c>
      <c r="G144" s="3">
        <f t="shared" si="3"/>
        <v>0.10050000000000026</v>
      </c>
      <c r="H144" s="4">
        <f t="shared" si="4"/>
        <v>8.9789999999999992</v>
      </c>
      <c r="I144" s="4">
        <f t="shared" si="5"/>
        <v>43.158999999999999</v>
      </c>
    </row>
    <row r="145" spans="1:9">
      <c r="A145">
        <v>13.744</v>
      </c>
      <c r="B145">
        <v>51.13</v>
      </c>
      <c r="C145">
        <v>39.308</v>
      </c>
      <c r="D145">
        <v>-0.39986899999999997</v>
      </c>
      <c r="G145" s="3">
        <f t="shared" si="3"/>
        <v>9.9499999999999034E-2</v>
      </c>
      <c r="H145" s="4">
        <f t="shared" si="4"/>
        <v>9.18</v>
      </c>
      <c r="I145" s="4">
        <f t="shared" si="5"/>
        <v>39.308</v>
      </c>
    </row>
    <row r="146" spans="1:9">
      <c r="A146">
        <v>13.744</v>
      </c>
      <c r="B146">
        <v>51.329000000000001</v>
      </c>
      <c r="C146">
        <v>36.167000000000002</v>
      </c>
      <c r="D146">
        <v>-0.399864</v>
      </c>
      <c r="G146" s="3">
        <f t="shared" si="3"/>
        <v>9.9000000000000199E-2</v>
      </c>
      <c r="H146" s="4">
        <f t="shared" si="4"/>
        <v>9.3789999999999978</v>
      </c>
      <c r="I146" s="4">
        <f t="shared" si="5"/>
        <v>36.167000000000002</v>
      </c>
    </row>
    <row r="147" spans="1:9">
      <c r="A147">
        <v>13.744</v>
      </c>
      <c r="B147">
        <v>51.527000000000001</v>
      </c>
      <c r="C147">
        <v>33.033000000000001</v>
      </c>
      <c r="D147">
        <v>-0.39986899999999997</v>
      </c>
      <c r="G147" s="3">
        <f t="shared" si="3"/>
        <v>0.10099999999999909</v>
      </c>
      <c r="H147" s="4">
        <f t="shared" si="4"/>
        <v>9.5769999999999982</v>
      </c>
      <c r="I147" s="4">
        <f t="shared" si="5"/>
        <v>33.033000000000001</v>
      </c>
    </row>
    <row r="148" spans="1:9">
      <c r="A148">
        <v>13.744</v>
      </c>
      <c r="B148">
        <v>51.728999999999999</v>
      </c>
      <c r="C148">
        <v>30.285</v>
      </c>
      <c r="D148">
        <v>-0.399864</v>
      </c>
      <c r="G148" s="3">
        <f t="shared" ref="G148:G178" si="6">(H149-H148)/2</f>
        <v>0.10050000000000026</v>
      </c>
      <c r="H148" s="4">
        <f t="shared" ref="H148:H179" si="7">B148-$I$1</f>
        <v>9.7789999999999964</v>
      </c>
      <c r="I148" s="4">
        <f t="shared" ref="I148:I179" si="8">C148</f>
        <v>30.285</v>
      </c>
    </row>
    <row r="149" spans="1:9">
      <c r="A149">
        <v>13.744</v>
      </c>
      <c r="B149">
        <v>51.93</v>
      </c>
      <c r="C149">
        <v>27.824999999999999</v>
      </c>
      <c r="D149">
        <v>-0.39986300000000002</v>
      </c>
      <c r="G149" s="3">
        <f t="shared" si="6"/>
        <v>0.24800000000000111</v>
      </c>
      <c r="H149" s="4">
        <f t="shared" si="7"/>
        <v>9.9799999999999969</v>
      </c>
      <c r="I149" s="4">
        <f t="shared" si="8"/>
        <v>27.824999999999999</v>
      </c>
    </row>
    <row r="150" spans="1:9">
      <c r="A150">
        <v>13.744</v>
      </c>
      <c r="B150">
        <v>52.426000000000002</v>
      </c>
      <c r="C150">
        <v>22.71</v>
      </c>
      <c r="D150">
        <v>-0.39987299999999998</v>
      </c>
      <c r="G150" s="3">
        <f t="shared" si="6"/>
        <v>0.25049999999999883</v>
      </c>
      <c r="H150" s="4">
        <f t="shared" si="7"/>
        <v>10.475999999999999</v>
      </c>
      <c r="I150" s="4">
        <f t="shared" si="8"/>
        <v>22.71</v>
      </c>
    </row>
    <row r="151" spans="1:9">
      <c r="A151">
        <v>13.744</v>
      </c>
      <c r="B151">
        <v>52.927</v>
      </c>
      <c r="C151">
        <v>18.963999999999999</v>
      </c>
      <c r="D151">
        <v>-0.39987499999999998</v>
      </c>
      <c r="G151" s="3">
        <f t="shared" si="6"/>
        <v>0.25100000000000122</v>
      </c>
      <c r="H151" s="4">
        <f t="shared" si="7"/>
        <v>10.976999999999997</v>
      </c>
      <c r="I151" s="4">
        <f t="shared" si="8"/>
        <v>18.963999999999999</v>
      </c>
    </row>
    <row r="152" spans="1:9">
      <c r="A152">
        <v>13.744</v>
      </c>
      <c r="B152">
        <v>53.429000000000002</v>
      </c>
      <c r="C152">
        <v>15.913</v>
      </c>
      <c r="D152">
        <v>-0.39987</v>
      </c>
      <c r="G152" s="3">
        <f t="shared" si="6"/>
        <v>0.24899999999999878</v>
      </c>
      <c r="H152" s="4">
        <f t="shared" si="7"/>
        <v>11.478999999999999</v>
      </c>
      <c r="I152" s="4">
        <f t="shared" si="8"/>
        <v>15.913</v>
      </c>
    </row>
    <row r="153" spans="1:9">
      <c r="A153">
        <v>13.744</v>
      </c>
      <c r="B153">
        <v>53.927</v>
      </c>
      <c r="C153">
        <v>13.273999999999999</v>
      </c>
      <c r="D153">
        <v>-0.399868</v>
      </c>
      <c r="G153" s="3">
        <f t="shared" si="6"/>
        <v>0.25150000000000006</v>
      </c>
      <c r="H153" s="4">
        <f t="shared" si="7"/>
        <v>11.976999999999997</v>
      </c>
      <c r="I153" s="4">
        <f t="shared" si="8"/>
        <v>13.273999999999999</v>
      </c>
    </row>
    <row r="154" spans="1:9">
      <c r="A154">
        <v>13.744</v>
      </c>
      <c r="B154">
        <v>54.43</v>
      </c>
      <c r="C154">
        <v>11.593</v>
      </c>
      <c r="D154">
        <v>-0.39987</v>
      </c>
      <c r="G154" s="3">
        <f t="shared" si="6"/>
        <v>0.24849999999999994</v>
      </c>
      <c r="H154" s="4">
        <f t="shared" si="7"/>
        <v>12.479999999999997</v>
      </c>
      <c r="I154" s="4">
        <f t="shared" si="8"/>
        <v>11.593</v>
      </c>
    </row>
    <row r="155" spans="1:9">
      <c r="A155">
        <v>13.744</v>
      </c>
      <c r="B155">
        <v>54.927</v>
      </c>
      <c r="C155">
        <v>10.016999999999999</v>
      </c>
      <c r="D155">
        <v>-0.39985500000000002</v>
      </c>
      <c r="G155" s="3">
        <f t="shared" si="6"/>
        <v>0.24950000000000117</v>
      </c>
      <c r="H155" s="4">
        <f t="shared" si="7"/>
        <v>12.976999999999997</v>
      </c>
      <c r="I155" s="4">
        <f t="shared" si="8"/>
        <v>10.016999999999999</v>
      </c>
    </row>
    <row r="156" spans="1:9">
      <c r="A156">
        <v>13.744</v>
      </c>
      <c r="B156">
        <v>55.426000000000002</v>
      </c>
      <c r="C156">
        <v>8.6170000000000009</v>
      </c>
      <c r="D156">
        <v>-0.39987499999999998</v>
      </c>
      <c r="G156" s="3">
        <f t="shared" si="6"/>
        <v>0.25199999999999889</v>
      </c>
      <c r="H156" s="4">
        <f t="shared" si="7"/>
        <v>13.475999999999999</v>
      </c>
      <c r="I156" s="4">
        <f t="shared" si="8"/>
        <v>8.6170000000000009</v>
      </c>
    </row>
    <row r="157" spans="1:9">
      <c r="A157">
        <v>13.744</v>
      </c>
      <c r="B157">
        <v>55.93</v>
      </c>
      <c r="C157">
        <v>7.9189999999999996</v>
      </c>
      <c r="D157">
        <v>-0.39987600000000001</v>
      </c>
      <c r="G157" s="3">
        <f t="shared" si="6"/>
        <v>0.24950000000000117</v>
      </c>
      <c r="H157" s="4">
        <f t="shared" si="7"/>
        <v>13.979999999999997</v>
      </c>
      <c r="I157" s="4">
        <f t="shared" si="8"/>
        <v>7.9189999999999996</v>
      </c>
    </row>
    <row r="158" spans="1:9">
      <c r="A158">
        <v>13.744</v>
      </c>
      <c r="B158">
        <v>56.429000000000002</v>
      </c>
      <c r="C158">
        <v>7.0529999999999999</v>
      </c>
      <c r="D158">
        <v>-0.39988000000000001</v>
      </c>
      <c r="G158" s="3">
        <f t="shared" si="6"/>
        <v>0.25049999999999883</v>
      </c>
      <c r="H158" s="4">
        <f t="shared" si="7"/>
        <v>14.478999999999999</v>
      </c>
      <c r="I158" s="4">
        <f t="shared" si="8"/>
        <v>7.0529999999999999</v>
      </c>
    </row>
    <row r="159" spans="1:9">
      <c r="A159">
        <v>13.744</v>
      </c>
      <c r="B159">
        <v>56.93</v>
      </c>
      <c r="C159">
        <v>6.2930000000000001</v>
      </c>
      <c r="D159">
        <v>-0.39987</v>
      </c>
      <c r="G159" s="3">
        <f t="shared" si="6"/>
        <v>0.24950000000000117</v>
      </c>
      <c r="H159" s="4">
        <f t="shared" si="7"/>
        <v>14.979999999999997</v>
      </c>
      <c r="I159" s="4">
        <f t="shared" si="8"/>
        <v>6.2930000000000001</v>
      </c>
    </row>
    <row r="160" spans="1:9">
      <c r="A160">
        <v>13.744</v>
      </c>
      <c r="B160">
        <v>57.429000000000002</v>
      </c>
      <c r="C160">
        <v>5.6070000000000002</v>
      </c>
      <c r="D160">
        <v>-0.39985999999999999</v>
      </c>
      <c r="G160" s="3">
        <f t="shared" si="6"/>
        <v>0.24849999999999994</v>
      </c>
      <c r="H160" s="4">
        <f t="shared" si="7"/>
        <v>15.478999999999999</v>
      </c>
      <c r="I160" s="4">
        <f t="shared" si="8"/>
        <v>5.6070000000000002</v>
      </c>
    </row>
    <row r="161" spans="1:9">
      <c r="A161">
        <v>13.744</v>
      </c>
      <c r="B161">
        <v>57.926000000000002</v>
      </c>
      <c r="C161">
        <v>5.0259999999999998</v>
      </c>
      <c r="D161">
        <v>-0.39987800000000001</v>
      </c>
      <c r="G161" s="3">
        <f t="shared" si="6"/>
        <v>0.25199999999999889</v>
      </c>
      <c r="H161" s="4">
        <f t="shared" si="7"/>
        <v>15.975999999999999</v>
      </c>
      <c r="I161" s="4">
        <f t="shared" si="8"/>
        <v>5.0259999999999998</v>
      </c>
    </row>
    <row r="162" spans="1:9">
      <c r="A162">
        <v>13.744</v>
      </c>
      <c r="B162">
        <v>58.43</v>
      </c>
      <c r="C162">
        <v>4.5179999999999998</v>
      </c>
      <c r="D162">
        <v>-0.39987200000000001</v>
      </c>
      <c r="G162" s="3">
        <f t="shared" si="6"/>
        <v>0.25</v>
      </c>
      <c r="H162" s="4">
        <f t="shared" si="7"/>
        <v>16.479999999999997</v>
      </c>
      <c r="I162" s="4">
        <f t="shared" si="8"/>
        <v>4.5179999999999998</v>
      </c>
    </row>
    <row r="163" spans="1:9">
      <c r="A163">
        <v>13.744</v>
      </c>
      <c r="B163">
        <v>58.93</v>
      </c>
      <c r="C163">
        <v>4.09</v>
      </c>
      <c r="D163">
        <v>-0.39987699999999998</v>
      </c>
      <c r="G163" s="3">
        <f t="shared" si="6"/>
        <v>0.24899999999999878</v>
      </c>
      <c r="H163" s="4">
        <f t="shared" si="7"/>
        <v>16.979999999999997</v>
      </c>
      <c r="I163" s="4">
        <f t="shared" si="8"/>
        <v>4.09</v>
      </c>
    </row>
    <row r="164" spans="1:9">
      <c r="A164">
        <v>13.744</v>
      </c>
      <c r="B164">
        <v>59.427999999999997</v>
      </c>
      <c r="C164">
        <v>3.714</v>
      </c>
      <c r="D164">
        <v>-0.39987099999999998</v>
      </c>
      <c r="G164" s="3">
        <f t="shared" si="6"/>
        <v>0.25100000000000122</v>
      </c>
      <c r="H164" s="4">
        <f t="shared" si="7"/>
        <v>17.477999999999994</v>
      </c>
      <c r="I164" s="4">
        <f t="shared" si="8"/>
        <v>3.714</v>
      </c>
    </row>
    <row r="165" spans="1:9">
      <c r="A165">
        <v>13.744</v>
      </c>
      <c r="B165">
        <v>59.93</v>
      </c>
      <c r="C165">
        <v>3.391</v>
      </c>
      <c r="D165">
        <v>-0.39987800000000001</v>
      </c>
      <c r="G165" s="3">
        <f t="shared" si="6"/>
        <v>0.24800000000000111</v>
      </c>
      <c r="H165" s="4">
        <f t="shared" si="7"/>
        <v>17.979999999999997</v>
      </c>
      <c r="I165" s="4">
        <f t="shared" si="8"/>
        <v>3.391</v>
      </c>
    </row>
    <row r="166" spans="1:9">
      <c r="A166">
        <v>13.744</v>
      </c>
      <c r="B166">
        <v>60.426000000000002</v>
      </c>
      <c r="C166">
        <v>3.1110000000000002</v>
      </c>
      <c r="D166">
        <v>-0.39987499999999998</v>
      </c>
      <c r="G166" s="3">
        <f t="shared" si="6"/>
        <v>0.25150000000000006</v>
      </c>
      <c r="H166" s="4">
        <f t="shared" si="7"/>
        <v>18.475999999999999</v>
      </c>
      <c r="I166" s="4">
        <f t="shared" si="8"/>
        <v>3.1110000000000002</v>
      </c>
    </row>
    <row r="167" spans="1:9">
      <c r="A167">
        <v>13.744</v>
      </c>
      <c r="B167">
        <v>60.929000000000002</v>
      </c>
      <c r="C167">
        <v>2.8620000000000001</v>
      </c>
      <c r="D167">
        <v>-0.39988099999999999</v>
      </c>
      <c r="G167" s="3">
        <f t="shared" si="6"/>
        <v>0.25049999999999883</v>
      </c>
      <c r="H167" s="4">
        <f t="shared" si="7"/>
        <v>18.978999999999999</v>
      </c>
      <c r="I167" s="4">
        <f t="shared" si="8"/>
        <v>2.8620000000000001</v>
      </c>
    </row>
    <row r="168" spans="1:9">
      <c r="A168">
        <v>13.744</v>
      </c>
      <c r="B168">
        <v>61.43</v>
      </c>
      <c r="C168">
        <v>2.6320000000000001</v>
      </c>
      <c r="D168">
        <v>-0.399866</v>
      </c>
      <c r="G168" s="3">
        <f t="shared" si="6"/>
        <v>0.24899999999999878</v>
      </c>
      <c r="H168" s="4">
        <f t="shared" si="7"/>
        <v>19.479999999999997</v>
      </c>
      <c r="I168" s="4">
        <f t="shared" si="8"/>
        <v>2.6320000000000001</v>
      </c>
    </row>
    <row r="169" spans="1:9">
      <c r="A169">
        <v>13.744</v>
      </c>
      <c r="B169">
        <v>61.927999999999997</v>
      </c>
      <c r="C169">
        <v>2.4409999999999998</v>
      </c>
      <c r="D169">
        <v>-0.39987299999999998</v>
      </c>
      <c r="G169" s="3">
        <f t="shared" si="6"/>
        <v>0.25100000000000122</v>
      </c>
      <c r="H169" s="4">
        <f t="shared" si="7"/>
        <v>19.977999999999994</v>
      </c>
      <c r="I169" s="4">
        <f t="shared" si="8"/>
        <v>2.4409999999999998</v>
      </c>
    </row>
    <row r="170" spans="1:9">
      <c r="A170">
        <v>13.744</v>
      </c>
      <c r="B170">
        <v>62.43</v>
      </c>
      <c r="C170">
        <v>2.266</v>
      </c>
      <c r="D170">
        <v>-0.39987</v>
      </c>
      <c r="G170" s="3">
        <f t="shared" si="6"/>
        <v>0.24849999999999994</v>
      </c>
      <c r="H170" s="4">
        <f t="shared" si="7"/>
        <v>20.479999999999997</v>
      </c>
      <c r="I170" s="4">
        <f t="shared" si="8"/>
        <v>2.266</v>
      </c>
    </row>
    <row r="171" spans="1:9">
      <c r="A171">
        <v>13.744</v>
      </c>
      <c r="B171">
        <v>62.927</v>
      </c>
      <c r="C171">
        <v>2.1080000000000001</v>
      </c>
      <c r="D171">
        <v>-0.39987</v>
      </c>
      <c r="G171" s="3">
        <f t="shared" si="6"/>
        <v>0.25</v>
      </c>
      <c r="H171" s="4">
        <f t="shared" si="7"/>
        <v>20.976999999999997</v>
      </c>
      <c r="I171" s="4">
        <f t="shared" si="8"/>
        <v>2.1080000000000001</v>
      </c>
    </row>
    <row r="172" spans="1:9">
      <c r="A172">
        <v>13.744</v>
      </c>
      <c r="B172">
        <v>63.427</v>
      </c>
      <c r="C172">
        <v>1.974</v>
      </c>
      <c r="D172">
        <v>-0.39987200000000001</v>
      </c>
      <c r="G172" s="3">
        <f t="shared" si="6"/>
        <v>0.25150000000000006</v>
      </c>
      <c r="H172" s="4">
        <f t="shared" si="7"/>
        <v>21.476999999999997</v>
      </c>
      <c r="I172" s="4">
        <f t="shared" si="8"/>
        <v>1.974</v>
      </c>
    </row>
    <row r="173" spans="1:9">
      <c r="A173">
        <v>13.744</v>
      </c>
      <c r="B173">
        <v>63.93</v>
      </c>
      <c r="C173">
        <v>1.8460000000000001</v>
      </c>
      <c r="D173">
        <v>-0.39986699999999997</v>
      </c>
      <c r="G173" s="3">
        <f t="shared" si="6"/>
        <v>0.2485000000000035</v>
      </c>
      <c r="H173" s="4">
        <f t="shared" si="7"/>
        <v>21.979999999999997</v>
      </c>
      <c r="I173" s="4">
        <f t="shared" si="8"/>
        <v>1.8460000000000001</v>
      </c>
    </row>
    <row r="174" spans="1:9">
      <c r="A174">
        <v>13.744</v>
      </c>
      <c r="B174">
        <v>64.427000000000007</v>
      </c>
      <c r="C174">
        <v>1.7330000000000001</v>
      </c>
      <c r="D174">
        <v>-0.39987400000000001</v>
      </c>
      <c r="G174" s="3">
        <f t="shared" si="6"/>
        <v>0.25099999999999767</v>
      </c>
      <c r="H174" s="4">
        <f t="shared" si="7"/>
        <v>22.477000000000004</v>
      </c>
      <c r="I174" s="4">
        <f t="shared" si="8"/>
        <v>1.7330000000000001</v>
      </c>
    </row>
    <row r="175" spans="1:9">
      <c r="A175">
        <v>13.744</v>
      </c>
      <c r="B175">
        <v>64.929000000000002</v>
      </c>
      <c r="C175">
        <v>1.6279999999999999</v>
      </c>
      <c r="D175">
        <v>-0.39987800000000001</v>
      </c>
      <c r="G175" s="3">
        <f t="shared" si="6"/>
        <v>0.24949999999999761</v>
      </c>
      <c r="H175" s="4">
        <f t="shared" si="7"/>
        <v>22.978999999999999</v>
      </c>
      <c r="I175" s="4">
        <f t="shared" si="8"/>
        <v>1.6279999999999999</v>
      </c>
    </row>
    <row r="176" spans="1:9">
      <c r="A176">
        <v>13.744</v>
      </c>
      <c r="B176">
        <v>65.427999999999997</v>
      </c>
      <c r="C176">
        <v>1.534</v>
      </c>
      <c r="D176">
        <v>-0.39987899999999998</v>
      </c>
      <c r="G176" s="3">
        <f t="shared" si="6"/>
        <v>0.24900000000000233</v>
      </c>
      <c r="H176" s="4">
        <f t="shared" si="7"/>
        <v>23.477999999999994</v>
      </c>
      <c r="I176" s="4">
        <f t="shared" si="8"/>
        <v>1.534</v>
      </c>
    </row>
    <row r="177" spans="1:9">
      <c r="A177">
        <v>13.744</v>
      </c>
      <c r="B177">
        <v>65.926000000000002</v>
      </c>
      <c r="C177">
        <v>1.454</v>
      </c>
      <c r="D177">
        <v>-0.39987200000000001</v>
      </c>
      <c r="G177" s="3">
        <f t="shared" si="6"/>
        <v>0.25200000000000244</v>
      </c>
      <c r="H177" s="4">
        <f t="shared" si="7"/>
        <v>23.975999999999999</v>
      </c>
      <c r="I177" s="4">
        <f t="shared" si="8"/>
        <v>1.454</v>
      </c>
    </row>
    <row r="178" spans="1:9">
      <c r="A178">
        <v>13.744</v>
      </c>
      <c r="B178">
        <v>66.430000000000007</v>
      </c>
      <c r="C178">
        <v>1.379</v>
      </c>
      <c r="D178">
        <v>-0.39987</v>
      </c>
      <c r="G178" s="3">
        <f t="shared" si="6"/>
        <v>0.24899999999999523</v>
      </c>
      <c r="H178" s="4">
        <f t="shared" si="7"/>
        <v>24.480000000000004</v>
      </c>
      <c r="I178" s="4">
        <f t="shared" si="8"/>
        <v>1.379</v>
      </c>
    </row>
    <row r="179" spans="1:9">
      <c r="A179">
        <v>13.744</v>
      </c>
      <c r="B179">
        <v>66.927999999999997</v>
      </c>
      <c r="C179">
        <v>1.3049999999999999</v>
      </c>
      <c r="D179">
        <v>-0.39987600000000001</v>
      </c>
      <c r="G179" s="3">
        <v>0.25</v>
      </c>
      <c r="H179" s="4">
        <f t="shared" si="7"/>
        <v>24.977999999999994</v>
      </c>
      <c r="I179" s="4">
        <f t="shared" si="8"/>
        <v>1.3049999999999999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6"/>
  <sheetViews>
    <sheetView workbookViewId="0">
      <selection activeCell="J3" sqref="J3"/>
    </sheetView>
  </sheetViews>
  <sheetFormatPr defaultRowHeight="15"/>
  <cols>
    <col min="9" max="9" width="10.85546875" bestFit="1" customWidth="1"/>
    <col min="10" max="10" width="11" bestFit="1" customWidth="1"/>
    <col min="11" max="11" width="11" customWidth="1"/>
  </cols>
  <sheetData>
    <row r="1" spans="1:11">
      <c r="A1" t="s">
        <v>0</v>
      </c>
      <c r="H1" t="s">
        <v>34</v>
      </c>
      <c r="I1" s="7" t="s">
        <v>35</v>
      </c>
      <c r="J1" s="7" t="s">
        <v>36</v>
      </c>
      <c r="K1" s="7" t="s">
        <v>37</v>
      </c>
    </row>
    <row r="2" spans="1:11">
      <c r="A2" t="s">
        <v>97</v>
      </c>
      <c r="B2" t="s">
        <v>1</v>
      </c>
      <c r="H2" s="6">
        <v>0</v>
      </c>
      <c r="I2">
        <f ca="1">OFFSET($D$16,H2,0)*10</f>
        <v>-3.9986199999999998</v>
      </c>
      <c r="J2" s="12">
        <v>-15.576000000000001</v>
      </c>
      <c r="K2" s="6">
        <f ca="1">OFFSET($C$16,H2,0)</f>
        <v>466.84</v>
      </c>
    </row>
    <row r="3" spans="1:11">
      <c r="A3" s="1">
        <v>44055</v>
      </c>
      <c r="B3" t="s">
        <v>2</v>
      </c>
      <c r="H3" s="6">
        <v>16</v>
      </c>
      <c r="I3">
        <f t="shared" ref="I3:I22" ca="1" si="0">OFFSET($D$16,H3,0)*10</f>
        <v>-3.0002400000000002</v>
      </c>
      <c r="J3" s="12">
        <v>-11.654999999999999</v>
      </c>
      <c r="K3" s="6">
        <f t="shared" ref="K3:K22" ca="1" si="1">OFFSET($C$16,H3,0)</f>
        <v>353.18</v>
      </c>
    </row>
    <row r="4" spans="1:11">
      <c r="A4" s="2">
        <v>0.35140046296296296</v>
      </c>
      <c r="B4" t="s">
        <v>3</v>
      </c>
      <c r="H4" s="6">
        <v>32</v>
      </c>
      <c r="I4">
        <f t="shared" ca="1" si="0"/>
        <v>-2.7991000000000001</v>
      </c>
      <c r="J4" s="12">
        <v>-10.871</v>
      </c>
      <c r="K4" s="6">
        <f t="shared" ca="1" si="1"/>
        <v>329.99</v>
      </c>
    </row>
    <row r="5" spans="1:11">
      <c r="A5">
        <v>5.0999999999999996</v>
      </c>
      <c r="B5" t="s">
        <v>4</v>
      </c>
      <c r="H5" s="6">
        <v>48</v>
      </c>
      <c r="I5">
        <f t="shared" ca="1" si="0"/>
        <v>-1.9995099999999999</v>
      </c>
      <c r="J5" s="12">
        <v>-7.7560000000000002</v>
      </c>
      <c r="K5" s="6">
        <f t="shared" ca="1" si="1"/>
        <v>237.27</v>
      </c>
    </row>
    <row r="6" spans="1:11">
      <c r="A6">
        <v>1</v>
      </c>
      <c r="B6" t="s">
        <v>5</v>
      </c>
      <c r="H6" s="6">
        <v>64</v>
      </c>
      <c r="I6">
        <f t="shared" ca="1" si="0"/>
        <v>-0.99876000000000009</v>
      </c>
      <c r="J6" s="12">
        <v>-3.8690000000000002</v>
      </c>
      <c r="K6" s="6">
        <f t="shared" ca="1" si="1"/>
        <v>120.31</v>
      </c>
    </row>
    <row r="7" spans="1:11">
      <c r="A7">
        <v>1</v>
      </c>
      <c r="B7" t="s">
        <v>6</v>
      </c>
      <c r="H7" s="6">
        <v>80</v>
      </c>
      <c r="I7">
        <f t="shared" ca="1" si="0"/>
        <v>-1.06E-3</v>
      </c>
      <c r="J7" s="12">
        <v>0</v>
      </c>
      <c r="K7" s="6">
        <f t="shared" ca="1" si="1"/>
        <v>3.14</v>
      </c>
    </row>
    <row r="8" spans="1:11">
      <c r="A8">
        <v>1</v>
      </c>
      <c r="B8" t="s">
        <v>7</v>
      </c>
      <c r="H8" s="6">
        <v>96</v>
      </c>
      <c r="I8">
        <f t="shared" ca="1" si="0"/>
        <v>0.99895999999999996</v>
      </c>
      <c r="J8" s="12">
        <v>3.91</v>
      </c>
      <c r="K8" s="6">
        <f t="shared" ca="1" si="1"/>
        <v>-114.61</v>
      </c>
    </row>
    <row r="9" spans="1:11">
      <c r="A9">
        <v>2</v>
      </c>
      <c r="B9" t="s">
        <v>8</v>
      </c>
      <c r="H9" s="6">
        <v>112</v>
      </c>
      <c r="I9">
        <f t="shared" ca="1" si="0"/>
        <v>2.0005000000000002</v>
      </c>
      <c r="J9" s="12">
        <v>7.83</v>
      </c>
      <c r="K9" s="6">
        <f t="shared" ca="1" si="1"/>
        <v>-232.62</v>
      </c>
    </row>
    <row r="10" spans="1:11">
      <c r="A10">
        <v>41.95</v>
      </c>
      <c r="B10" t="s">
        <v>30</v>
      </c>
      <c r="H10" s="6">
        <v>128</v>
      </c>
      <c r="I10">
        <f t="shared" ca="1" si="0"/>
        <v>2.7994699999999999</v>
      </c>
      <c r="J10" s="12">
        <v>10.958</v>
      </c>
      <c r="K10" s="6">
        <f t="shared" ca="1" si="1"/>
        <v>-326.73</v>
      </c>
    </row>
    <row r="11" spans="1:11">
      <c r="A11">
        <v>13.75</v>
      </c>
      <c r="B11" t="s">
        <v>31</v>
      </c>
      <c r="H11" s="6">
        <v>144</v>
      </c>
      <c r="I11">
        <f t="shared" ca="1" si="0"/>
        <v>3.00074</v>
      </c>
      <c r="J11" s="12">
        <v>11.746</v>
      </c>
      <c r="K11" s="6">
        <f t="shared" ca="1" si="1"/>
        <v>-350.39</v>
      </c>
    </row>
    <row r="12" spans="1:11">
      <c r="A12">
        <v>0</v>
      </c>
      <c r="B12" t="s">
        <v>9</v>
      </c>
      <c r="H12" s="6">
        <v>160</v>
      </c>
      <c r="I12">
        <f t="shared" ca="1" si="0"/>
        <v>3.9994700000000001</v>
      </c>
      <c r="J12" s="12">
        <v>15.61</v>
      </c>
      <c r="K12" s="6">
        <f t="shared" ca="1" si="1"/>
        <v>-467.79</v>
      </c>
    </row>
    <row r="13" spans="1:11">
      <c r="A13" t="s">
        <v>98</v>
      </c>
      <c r="H13" s="6">
        <v>176</v>
      </c>
      <c r="I13">
        <f t="shared" ca="1" si="0"/>
        <v>3.0008499999999998</v>
      </c>
      <c r="J13" s="12">
        <v>11.746</v>
      </c>
      <c r="K13" s="6">
        <f t="shared" ca="1" si="1"/>
        <v>-354.05</v>
      </c>
    </row>
    <row r="14" spans="1:11">
      <c r="A14" t="s">
        <v>10</v>
      </c>
      <c r="H14" s="6">
        <v>192</v>
      </c>
      <c r="I14">
        <f t="shared" ca="1" si="0"/>
        <v>2.7995199999999998</v>
      </c>
      <c r="J14" s="12">
        <v>10.958</v>
      </c>
      <c r="K14" s="6">
        <f t="shared" ca="1" si="1"/>
        <v>-330.82</v>
      </c>
    </row>
    <row r="15" spans="1:11">
      <c r="A15" t="s">
        <v>32</v>
      </c>
      <c r="B15" t="s">
        <v>33</v>
      </c>
      <c r="C15" t="s">
        <v>17</v>
      </c>
      <c r="D15" t="s">
        <v>18</v>
      </c>
      <c r="H15" s="6">
        <v>208</v>
      </c>
      <c r="I15">
        <f t="shared" ca="1" si="0"/>
        <v>2.0005700000000002</v>
      </c>
      <c r="J15" s="12">
        <v>7.83</v>
      </c>
      <c r="K15" s="6">
        <f t="shared" ca="1" si="1"/>
        <v>-238.17</v>
      </c>
    </row>
    <row r="16" spans="1:11">
      <c r="A16">
        <v>0</v>
      </c>
      <c r="B16">
        <v>0</v>
      </c>
      <c r="C16">
        <v>466.84</v>
      </c>
      <c r="D16">
        <v>-0.399862</v>
      </c>
      <c r="H16" s="6">
        <v>224</v>
      </c>
      <c r="I16">
        <f t="shared" ca="1" si="0"/>
        <v>0.99885000000000002</v>
      </c>
      <c r="J16" s="12">
        <v>3.91</v>
      </c>
      <c r="K16" s="6">
        <f t="shared" ca="1" si="1"/>
        <v>-121.12</v>
      </c>
    </row>
    <row r="17" spans="1:11">
      <c r="A17" t="s">
        <v>0</v>
      </c>
      <c r="H17" s="6">
        <v>240</v>
      </c>
      <c r="I17">
        <f t="shared" ca="1" si="0"/>
        <v>-1.2099999999999999E-3</v>
      </c>
      <c r="J17" s="12">
        <v>0</v>
      </c>
      <c r="K17" s="6">
        <f t="shared" ca="1" si="1"/>
        <v>-3.68</v>
      </c>
    </row>
    <row r="18" spans="1:11">
      <c r="A18" t="s">
        <v>97</v>
      </c>
      <c r="B18" t="s">
        <v>1</v>
      </c>
      <c r="H18" s="6">
        <v>256</v>
      </c>
      <c r="I18">
        <f t="shared" ca="1" si="0"/>
        <v>-0.99882000000000004</v>
      </c>
      <c r="J18" s="12">
        <v>-3.8690000000000002</v>
      </c>
      <c r="K18" s="6">
        <f t="shared" ca="1" si="1"/>
        <v>113.82</v>
      </c>
    </row>
    <row r="19" spans="1:11">
      <c r="A19" s="1">
        <v>44055</v>
      </c>
      <c r="B19" t="s">
        <v>2</v>
      </c>
      <c r="H19" s="6">
        <v>272</v>
      </c>
      <c r="I19">
        <f t="shared" ca="1" si="0"/>
        <v>-1.9994200000000002</v>
      </c>
      <c r="J19" s="12">
        <v>-7.7560000000000002</v>
      </c>
      <c r="K19" s="6">
        <f t="shared" ca="1" si="1"/>
        <v>231.75</v>
      </c>
    </row>
    <row r="20" spans="1:11">
      <c r="A20" s="2">
        <v>0.35162037037037036</v>
      </c>
      <c r="B20" t="s">
        <v>3</v>
      </c>
      <c r="H20" s="6">
        <v>288</v>
      </c>
      <c r="I20">
        <f t="shared" ca="1" si="0"/>
        <v>-2.7991600000000001</v>
      </c>
      <c r="J20" s="12">
        <v>-10.871</v>
      </c>
      <c r="K20" s="6">
        <f t="shared" ca="1" si="1"/>
        <v>325.89999999999998</v>
      </c>
    </row>
    <row r="21" spans="1:11">
      <c r="A21">
        <v>5.0999999999999996</v>
      </c>
      <c r="B21" t="s">
        <v>4</v>
      </c>
      <c r="H21" s="6">
        <v>304</v>
      </c>
      <c r="I21">
        <f t="shared" ca="1" si="0"/>
        <v>-3.0002200000000001</v>
      </c>
      <c r="J21" s="12">
        <v>-11.654999999999999</v>
      </c>
      <c r="K21" s="6">
        <f t="shared" ca="1" si="1"/>
        <v>349.54</v>
      </c>
    </row>
    <row r="22" spans="1:11">
      <c r="A22">
        <v>1</v>
      </c>
      <c r="B22" t="s">
        <v>5</v>
      </c>
      <c r="H22" s="6">
        <v>320</v>
      </c>
      <c r="I22">
        <f t="shared" ca="1" si="0"/>
        <v>-3.9985200000000001</v>
      </c>
      <c r="J22" s="12">
        <v>-15.576000000000001</v>
      </c>
      <c r="K22" s="6">
        <f t="shared" ca="1" si="1"/>
        <v>466.81</v>
      </c>
    </row>
    <row r="23" spans="1:11">
      <c r="A23">
        <v>1</v>
      </c>
      <c r="B23" t="s">
        <v>6</v>
      </c>
    </row>
    <row r="24" spans="1:11">
      <c r="A24">
        <v>1</v>
      </c>
      <c r="B24" t="s">
        <v>7</v>
      </c>
    </row>
    <row r="25" spans="1:11">
      <c r="A25">
        <v>2</v>
      </c>
      <c r="B25" t="s">
        <v>8</v>
      </c>
      <c r="J25" s="6"/>
    </row>
    <row r="26" spans="1:11">
      <c r="A26">
        <v>41.95</v>
      </c>
      <c r="B26" t="s">
        <v>30</v>
      </c>
      <c r="J26" s="6"/>
    </row>
    <row r="27" spans="1:11">
      <c r="A27">
        <v>13.75</v>
      </c>
      <c r="B27" t="s">
        <v>31</v>
      </c>
      <c r="J27" s="6"/>
    </row>
    <row r="28" spans="1:11">
      <c r="A28">
        <v>0</v>
      </c>
      <c r="B28" t="s">
        <v>9</v>
      </c>
      <c r="J28" s="6"/>
    </row>
    <row r="29" spans="1:11">
      <c r="A29" t="s">
        <v>98</v>
      </c>
      <c r="J29" s="6"/>
    </row>
    <row r="30" spans="1:11">
      <c r="A30" t="s">
        <v>10</v>
      </c>
      <c r="J30" s="6"/>
    </row>
    <row r="31" spans="1:11">
      <c r="A31" t="s">
        <v>32</v>
      </c>
      <c r="B31" t="s">
        <v>33</v>
      </c>
      <c r="C31" t="s">
        <v>17</v>
      </c>
      <c r="D31" t="s">
        <v>18</v>
      </c>
      <c r="J31" s="6"/>
    </row>
    <row r="32" spans="1:11">
      <c r="A32">
        <v>0</v>
      </c>
      <c r="B32">
        <v>0</v>
      </c>
      <c r="C32">
        <v>353.18</v>
      </c>
      <c r="D32">
        <v>-0.30002400000000001</v>
      </c>
      <c r="J32" s="6"/>
    </row>
    <row r="33" spans="1:10">
      <c r="A33" t="s">
        <v>0</v>
      </c>
      <c r="J33" s="6"/>
    </row>
    <row r="34" spans="1:10">
      <c r="A34" t="s">
        <v>97</v>
      </c>
      <c r="B34" t="s">
        <v>1</v>
      </c>
      <c r="J34" s="6"/>
    </row>
    <row r="35" spans="1:10">
      <c r="A35" s="1">
        <v>44055</v>
      </c>
      <c r="B35" t="s">
        <v>2</v>
      </c>
      <c r="J35" s="6"/>
    </row>
    <row r="36" spans="1:10">
      <c r="A36" s="2">
        <v>0.3518634259259259</v>
      </c>
      <c r="B36" t="s">
        <v>3</v>
      </c>
      <c r="J36" s="6"/>
    </row>
    <row r="37" spans="1:10">
      <c r="A37">
        <v>5.0999999999999996</v>
      </c>
      <c r="B37" t="s">
        <v>4</v>
      </c>
      <c r="J37" s="6"/>
    </row>
    <row r="38" spans="1:10">
      <c r="A38">
        <v>1</v>
      </c>
      <c r="B38" t="s">
        <v>5</v>
      </c>
      <c r="J38" s="6"/>
    </row>
    <row r="39" spans="1:10">
      <c r="A39">
        <v>1</v>
      </c>
      <c r="B39" t="s">
        <v>6</v>
      </c>
      <c r="J39" s="6"/>
    </row>
    <row r="40" spans="1:10">
      <c r="A40">
        <v>1</v>
      </c>
      <c r="B40" t="s">
        <v>7</v>
      </c>
      <c r="J40" s="6"/>
    </row>
    <row r="41" spans="1:10">
      <c r="A41">
        <v>2</v>
      </c>
      <c r="B41" t="s">
        <v>8</v>
      </c>
      <c r="J41" s="6"/>
    </row>
    <row r="42" spans="1:10">
      <c r="A42">
        <v>41.95</v>
      </c>
      <c r="B42" t="s">
        <v>30</v>
      </c>
      <c r="J42" s="6"/>
    </row>
    <row r="43" spans="1:10">
      <c r="A43">
        <v>13.75</v>
      </c>
      <c r="B43" t="s">
        <v>31</v>
      </c>
      <c r="J43" s="6"/>
    </row>
    <row r="44" spans="1:10">
      <c r="A44">
        <v>0</v>
      </c>
      <c r="B44" t="s">
        <v>9</v>
      </c>
      <c r="J44" s="6"/>
    </row>
    <row r="45" spans="1:10">
      <c r="A45" t="s">
        <v>98</v>
      </c>
      <c r="J45" s="6"/>
    </row>
    <row r="46" spans="1:10">
      <c r="A46" t="s">
        <v>10</v>
      </c>
    </row>
    <row r="47" spans="1:10">
      <c r="A47" t="s">
        <v>32</v>
      </c>
      <c r="B47" t="s">
        <v>33</v>
      </c>
      <c r="C47" t="s">
        <v>17</v>
      </c>
      <c r="D47" t="s">
        <v>18</v>
      </c>
    </row>
    <row r="48" spans="1:10">
      <c r="A48">
        <v>0</v>
      </c>
      <c r="B48">
        <v>0</v>
      </c>
      <c r="C48">
        <v>329.99</v>
      </c>
      <c r="D48">
        <v>-0.27990999999999999</v>
      </c>
    </row>
    <row r="49" spans="1:4">
      <c r="A49" t="s">
        <v>0</v>
      </c>
    </row>
    <row r="50" spans="1:4">
      <c r="A50" t="s">
        <v>97</v>
      </c>
      <c r="B50" t="s">
        <v>1</v>
      </c>
    </row>
    <row r="51" spans="1:4">
      <c r="A51" s="1">
        <v>44055</v>
      </c>
      <c r="B51" t="s">
        <v>2</v>
      </c>
    </row>
    <row r="52" spans="1:4">
      <c r="A52" s="2">
        <v>0.3520833333333333</v>
      </c>
      <c r="B52" t="s">
        <v>3</v>
      </c>
    </row>
    <row r="53" spans="1:4">
      <c r="A53">
        <v>5.0999999999999996</v>
      </c>
      <c r="B53" t="s">
        <v>4</v>
      </c>
    </row>
    <row r="54" spans="1:4">
      <c r="A54">
        <v>1</v>
      </c>
      <c r="B54" t="s">
        <v>5</v>
      </c>
    </row>
    <row r="55" spans="1:4">
      <c r="A55">
        <v>1</v>
      </c>
      <c r="B55" t="s">
        <v>6</v>
      </c>
    </row>
    <row r="56" spans="1:4">
      <c r="A56">
        <v>1</v>
      </c>
      <c r="B56" t="s">
        <v>7</v>
      </c>
    </row>
    <row r="57" spans="1:4">
      <c r="A57">
        <v>2</v>
      </c>
      <c r="B57" t="s">
        <v>8</v>
      </c>
    </row>
    <row r="58" spans="1:4">
      <c r="A58">
        <v>41.95</v>
      </c>
      <c r="B58" t="s">
        <v>30</v>
      </c>
    </row>
    <row r="59" spans="1:4">
      <c r="A59">
        <v>13.75</v>
      </c>
      <c r="B59" t="s">
        <v>31</v>
      </c>
    </row>
    <row r="60" spans="1:4">
      <c r="A60">
        <v>0</v>
      </c>
      <c r="B60" t="s">
        <v>9</v>
      </c>
    </row>
    <row r="61" spans="1:4">
      <c r="A61" t="s">
        <v>98</v>
      </c>
    </row>
    <row r="62" spans="1:4">
      <c r="A62" t="s">
        <v>10</v>
      </c>
    </row>
    <row r="63" spans="1:4">
      <c r="A63" t="s">
        <v>32</v>
      </c>
      <c r="B63" t="s">
        <v>33</v>
      </c>
      <c r="C63" t="s">
        <v>17</v>
      </c>
      <c r="D63" t="s">
        <v>18</v>
      </c>
    </row>
    <row r="64" spans="1:4">
      <c r="A64">
        <v>0</v>
      </c>
      <c r="B64">
        <v>0</v>
      </c>
      <c r="C64">
        <v>237.27</v>
      </c>
      <c r="D64">
        <v>-0.19995099999999999</v>
      </c>
    </row>
    <row r="65" spans="1:4">
      <c r="A65" t="s">
        <v>0</v>
      </c>
    </row>
    <row r="66" spans="1:4">
      <c r="A66" t="s">
        <v>97</v>
      </c>
      <c r="B66" t="s">
        <v>1</v>
      </c>
    </row>
    <row r="67" spans="1:4">
      <c r="A67" s="1">
        <v>44055</v>
      </c>
      <c r="B67" t="s">
        <v>2</v>
      </c>
    </row>
    <row r="68" spans="1:4">
      <c r="A68" s="2">
        <v>0.3523148148148148</v>
      </c>
      <c r="B68" t="s">
        <v>3</v>
      </c>
    </row>
    <row r="69" spans="1:4">
      <c r="A69">
        <v>5.0999999999999996</v>
      </c>
      <c r="B69" t="s">
        <v>4</v>
      </c>
    </row>
    <row r="70" spans="1:4">
      <c r="A70">
        <v>1</v>
      </c>
      <c r="B70" t="s">
        <v>5</v>
      </c>
    </row>
    <row r="71" spans="1:4">
      <c r="A71">
        <v>1</v>
      </c>
      <c r="B71" t="s">
        <v>6</v>
      </c>
    </row>
    <row r="72" spans="1:4">
      <c r="A72">
        <v>1</v>
      </c>
      <c r="B72" t="s">
        <v>7</v>
      </c>
    </row>
    <row r="73" spans="1:4">
      <c r="A73">
        <v>2</v>
      </c>
      <c r="B73" t="s">
        <v>8</v>
      </c>
    </row>
    <row r="74" spans="1:4">
      <c r="A74">
        <v>41.95</v>
      </c>
      <c r="B74" t="s">
        <v>30</v>
      </c>
    </row>
    <row r="75" spans="1:4">
      <c r="A75">
        <v>13.75</v>
      </c>
      <c r="B75" t="s">
        <v>31</v>
      </c>
    </row>
    <row r="76" spans="1:4">
      <c r="A76">
        <v>0</v>
      </c>
      <c r="B76" t="s">
        <v>9</v>
      </c>
    </row>
    <row r="77" spans="1:4">
      <c r="A77" t="s">
        <v>98</v>
      </c>
    </row>
    <row r="78" spans="1:4">
      <c r="A78" t="s">
        <v>10</v>
      </c>
    </row>
    <row r="79" spans="1:4">
      <c r="A79" t="s">
        <v>32</v>
      </c>
      <c r="B79" t="s">
        <v>33</v>
      </c>
      <c r="C79" t="s">
        <v>17</v>
      </c>
      <c r="D79" t="s">
        <v>18</v>
      </c>
    </row>
    <row r="80" spans="1:4">
      <c r="A80">
        <v>0</v>
      </c>
      <c r="B80">
        <v>0</v>
      </c>
      <c r="C80">
        <v>120.31</v>
      </c>
      <c r="D80">
        <v>-9.9876000000000006E-2</v>
      </c>
    </row>
    <row r="81" spans="1:4">
      <c r="A81" t="s">
        <v>0</v>
      </c>
    </row>
    <row r="82" spans="1:4">
      <c r="A82" t="s">
        <v>97</v>
      </c>
      <c r="B82" t="s">
        <v>1</v>
      </c>
    </row>
    <row r="83" spans="1:4">
      <c r="A83" s="1">
        <v>44055</v>
      </c>
      <c r="B83" t="s">
        <v>2</v>
      </c>
    </row>
    <row r="84" spans="1:4">
      <c r="A84" s="2">
        <v>0.35256944444444444</v>
      </c>
      <c r="B84" t="s">
        <v>3</v>
      </c>
    </row>
    <row r="85" spans="1:4">
      <c r="A85">
        <v>5.0999999999999996</v>
      </c>
      <c r="B85" t="s">
        <v>4</v>
      </c>
    </row>
    <row r="86" spans="1:4">
      <c r="A86">
        <v>1</v>
      </c>
      <c r="B86" t="s">
        <v>5</v>
      </c>
    </row>
    <row r="87" spans="1:4">
      <c r="A87">
        <v>1</v>
      </c>
      <c r="B87" t="s">
        <v>6</v>
      </c>
    </row>
    <row r="88" spans="1:4">
      <c r="A88">
        <v>1</v>
      </c>
      <c r="B88" t="s">
        <v>7</v>
      </c>
    </row>
    <row r="89" spans="1:4">
      <c r="A89">
        <v>2</v>
      </c>
      <c r="B89" t="s">
        <v>8</v>
      </c>
    </row>
    <row r="90" spans="1:4">
      <c r="A90">
        <v>41.95</v>
      </c>
      <c r="B90" t="s">
        <v>30</v>
      </c>
    </row>
    <row r="91" spans="1:4">
      <c r="A91">
        <v>13.75</v>
      </c>
      <c r="B91" t="s">
        <v>31</v>
      </c>
    </row>
    <row r="92" spans="1:4">
      <c r="A92">
        <v>0</v>
      </c>
      <c r="B92" t="s">
        <v>9</v>
      </c>
    </row>
    <row r="93" spans="1:4">
      <c r="A93" t="s">
        <v>98</v>
      </c>
    </row>
    <row r="94" spans="1:4">
      <c r="A94" t="s">
        <v>10</v>
      </c>
    </row>
    <row r="95" spans="1:4">
      <c r="A95" t="s">
        <v>32</v>
      </c>
      <c r="B95" t="s">
        <v>33</v>
      </c>
      <c r="C95" t="s">
        <v>17</v>
      </c>
      <c r="D95" t="s">
        <v>18</v>
      </c>
    </row>
    <row r="96" spans="1:4">
      <c r="A96">
        <v>0</v>
      </c>
      <c r="B96">
        <v>0</v>
      </c>
      <c r="C96">
        <v>3.14</v>
      </c>
      <c r="D96">
        <v>-1.06E-4</v>
      </c>
    </row>
    <row r="97" spans="1:4">
      <c r="A97" t="s">
        <v>0</v>
      </c>
    </row>
    <row r="98" spans="1:4">
      <c r="A98" t="s">
        <v>97</v>
      </c>
      <c r="B98" t="s">
        <v>1</v>
      </c>
    </row>
    <row r="99" spans="1:4">
      <c r="A99" s="1">
        <v>44055</v>
      </c>
      <c r="B99" t="s">
        <v>2</v>
      </c>
    </row>
    <row r="100" spans="1:4">
      <c r="A100" s="2">
        <v>0.35275462962962961</v>
      </c>
      <c r="B100" t="s">
        <v>3</v>
      </c>
    </row>
    <row r="101" spans="1:4">
      <c r="A101">
        <v>5.0999999999999996</v>
      </c>
      <c r="B101" t="s">
        <v>4</v>
      </c>
    </row>
    <row r="102" spans="1:4">
      <c r="A102">
        <v>1</v>
      </c>
      <c r="B102" t="s">
        <v>5</v>
      </c>
    </row>
    <row r="103" spans="1:4">
      <c r="A103">
        <v>1</v>
      </c>
      <c r="B103" t="s">
        <v>6</v>
      </c>
    </row>
    <row r="104" spans="1:4">
      <c r="A104">
        <v>1</v>
      </c>
      <c r="B104" t="s">
        <v>7</v>
      </c>
    </row>
    <row r="105" spans="1:4">
      <c r="A105">
        <v>2</v>
      </c>
      <c r="B105" t="s">
        <v>8</v>
      </c>
    </row>
    <row r="106" spans="1:4">
      <c r="A106">
        <v>41.95</v>
      </c>
      <c r="B106" t="s">
        <v>30</v>
      </c>
    </row>
    <row r="107" spans="1:4">
      <c r="A107">
        <v>13.75</v>
      </c>
      <c r="B107" t="s">
        <v>31</v>
      </c>
    </row>
    <row r="108" spans="1:4">
      <c r="A108">
        <v>0</v>
      </c>
      <c r="B108" t="s">
        <v>9</v>
      </c>
    </row>
    <row r="109" spans="1:4">
      <c r="A109" t="s">
        <v>98</v>
      </c>
    </row>
    <row r="110" spans="1:4">
      <c r="A110" t="s">
        <v>10</v>
      </c>
    </row>
    <row r="111" spans="1:4">
      <c r="A111" t="s">
        <v>32</v>
      </c>
      <c r="B111" t="s">
        <v>33</v>
      </c>
      <c r="C111" t="s">
        <v>17</v>
      </c>
      <c r="D111" t="s">
        <v>18</v>
      </c>
    </row>
    <row r="112" spans="1:4">
      <c r="A112">
        <v>0</v>
      </c>
      <c r="B112">
        <v>0</v>
      </c>
      <c r="C112">
        <v>-114.61</v>
      </c>
      <c r="D112">
        <v>9.9895999999999999E-2</v>
      </c>
    </row>
    <row r="113" spans="1:4">
      <c r="A113" t="s">
        <v>0</v>
      </c>
    </row>
    <row r="114" spans="1:4">
      <c r="A114" t="s">
        <v>97</v>
      </c>
      <c r="B114" t="s">
        <v>1</v>
      </c>
    </row>
    <row r="115" spans="1:4">
      <c r="A115" s="1">
        <v>44055</v>
      </c>
      <c r="B115" t="s">
        <v>2</v>
      </c>
    </row>
    <row r="116" spans="1:4">
      <c r="A116" s="2">
        <v>0.35298611111111117</v>
      </c>
      <c r="B116" t="s">
        <v>3</v>
      </c>
    </row>
    <row r="117" spans="1:4">
      <c r="A117">
        <v>5.0999999999999996</v>
      </c>
      <c r="B117" t="s">
        <v>4</v>
      </c>
    </row>
    <row r="118" spans="1:4">
      <c r="A118">
        <v>1</v>
      </c>
      <c r="B118" t="s">
        <v>5</v>
      </c>
    </row>
    <row r="119" spans="1:4">
      <c r="A119">
        <v>1</v>
      </c>
      <c r="B119" t="s">
        <v>6</v>
      </c>
    </row>
    <row r="120" spans="1:4">
      <c r="A120">
        <v>1</v>
      </c>
      <c r="B120" t="s">
        <v>7</v>
      </c>
    </row>
    <row r="121" spans="1:4">
      <c r="A121">
        <v>2</v>
      </c>
      <c r="B121" t="s">
        <v>8</v>
      </c>
    </row>
    <row r="122" spans="1:4">
      <c r="A122">
        <v>41.95</v>
      </c>
      <c r="B122" t="s">
        <v>30</v>
      </c>
    </row>
    <row r="123" spans="1:4">
      <c r="A123">
        <v>13.75</v>
      </c>
      <c r="B123" t="s">
        <v>31</v>
      </c>
    </row>
    <row r="124" spans="1:4">
      <c r="A124">
        <v>0</v>
      </c>
      <c r="B124" t="s">
        <v>9</v>
      </c>
    </row>
    <row r="125" spans="1:4">
      <c r="A125" t="s">
        <v>98</v>
      </c>
    </row>
    <row r="126" spans="1:4">
      <c r="A126" t="s">
        <v>10</v>
      </c>
    </row>
    <row r="127" spans="1:4">
      <c r="A127" t="s">
        <v>32</v>
      </c>
      <c r="B127" t="s">
        <v>33</v>
      </c>
      <c r="C127" t="s">
        <v>17</v>
      </c>
      <c r="D127" t="s">
        <v>18</v>
      </c>
    </row>
    <row r="128" spans="1:4">
      <c r="A128">
        <v>0</v>
      </c>
      <c r="B128">
        <v>0</v>
      </c>
      <c r="C128">
        <v>-232.62</v>
      </c>
      <c r="D128">
        <v>0.20005000000000001</v>
      </c>
    </row>
    <row r="129" spans="1:4">
      <c r="A129" t="s">
        <v>0</v>
      </c>
    </row>
    <row r="130" spans="1:4">
      <c r="A130" t="s">
        <v>97</v>
      </c>
      <c r="B130" t="s">
        <v>1</v>
      </c>
    </row>
    <row r="131" spans="1:4">
      <c r="A131" s="1">
        <v>44055</v>
      </c>
      <c r="B131" t="s">
        <v>2</v>
      </c>
    </row>
    <row r="132" spans="1:4">
      <c r="A132" s="2">
        <v>0.35319444444444442</v>
      </c>
      <c r="B132" t="s">
        <v>3</v>
      </c>
    </row>
    <row r="133" spans="1:4">
      <c r="A133">
        <v>5.0999999999999996</v>
      </c>
      <c r="B133" t="s">
        <v>4</v>
      </c>
    </row>
    <row r="134" spans="1:4">
      <c r="A134">
        <v>1</v>
      </c>
      <c r="B134" t="s">
        <v>5</v>
      </c>
    </row>
    <row r="135" spans="1:4">
      <c r="A135">
        <v>1</v>
      </c>
      <c r="B135" t="s">
        <v>6</v>
      </c>
    </row>
    <row r="136" spans="1:4">
      <c r="A136">
        <v>1</v>
      </c>
      <c r="B136" t="s">
        <v>7</v>
      </c>
    </row>
    <row r="137" spans="1:4">
      <c r="A137">
        <v>2</v>
      </c>
      <c r="B137" t="s">
        <v>8</v>
      </c>
    </row>
    <row r="138" spans="1:4">
      <c r="A138">
        <v>41.95</v>
      </c>
      <c r="B138" t="s">
        <v>30</v>
      </c>
    </row>
    <row r="139" spans="1:4">
      <c r="A139">
        <v>13.75</v>
      </c>
      <c r="B139" t="s">
        <v>31</v>
      </c>
    </row>
    <row r="140" spans="1:4">
      <c r="A140">
        <v>0</v>
      </c>
      <c r="B140" t="s">
        <v>9</v>
      </c>
    </row>
    <row r="141" spans="1:4">
      <c r="A141" t="s">
        <v>98</v>
      </c>
    </row>
    <row r="142" spans="1:4">
      <c r="A142" t="s">
        <v>10</v>
      </c>
    </row>
    <row r="143" spans="1:4">
      <c r="A143" t="s">
        <v>32</v>
      </c>
      <c r="B143" t="s">
        <v>33</v>
      </c>
      <c r="C143" t="s">
        <v>17</v>
      </c>
      <c r="D143" t="s">
        <v>18</v>
      </c>
    </row>
    <row r="144" spans="1:4">
      <c r="A144">
        <v>0</v>
      </c>
      <c r="B144">
        <v>0</v>
      </c>
      <c r="C144">
        <v>-326.73</v>
      </c>
      <c r="D144">
        <v>0.279947</v>
      </c>
    </row>
    <row r="145" spans="1:4">
      <c r="A145" t="s">
        <v>0</v>
      </c>
    </row>
    <row r="146" spans="1:4">
      <c r="A146" t="s">
        <v>97</v>
      </c>
      <c r="B146" t="s">
        <v>1</v>
      </c>
    </row>
    <row r="147" spans="1:4">
      <c r="A147" s="1">
        <v>44055</v>
      </c>
      <c r="B147" t="s">
        <v>2</v>
      </c>
    </row>
    <row r="148" spans="1:4">
      <c r="A148" s="2">
        <v>0.35340277777777779</v>
      </c>
      <c r="B148" t="s">
        <v>3</v>
      </c>
    </row>
    <row r="149" spans="1:4">
      <c r="A149">
        <v>5.0999999999999996</v>
      </c>
      <c r="B149" t="s">
        <v>4</v>
      </c>
    </row>
    <row r="150" spans="1:4">
      <c r="A150">
        <v>1</v>
      </c>
      <c r="B150" t="s">
        <v>5</v>
      </c>
    </row>
    <row r="151" spans="1:4">
      <c r="A151">
        <v>1</v>
      </c>
      <c r="B151" t="s">
        <v>6</v>
      </c>
    </row>
    <row r="152" spans="1:4">
      <c r="A152">
        <v>1</v>
      </c>
      <c r="B152" t="s">
        <v>7</v>
      </c>
    </row>
    <row r="153" spans="1:4">
      <c r="A153">
        <v>2</v>
      </c>
      <c r="B153" t="s">
        <v>8</v>
      </c>
    </row>
    <row r="154" spans="1:4">
      <c r="A154">
        <v>41.95</v>
      </c>
      <c r="B154" t="s">
        <v>30</v>
      </c>
    </row>
    <row r="155" spans="1:4">
      <c r="A155">
        <v>13.75</v>
      </c>
      <c r="B155" t="s">
        <v>31</v>
      </c>
    </row>
    <row r="156" spans="1:4">
      <c r="A156">
        <v>0</v>
      </c>
      <c r="B156" t="s">
        <v>9</v>
      </c>
    </row>
    <row r="157" spans="1:4">
      <c r="A157" t="s">
        <v>98</v>
      </c>
    </row>
    <row r="158" spans="1:4">
      <c r="A158" t="s">
        <v>10</v>
      </c>
    </row>
    <row r="159" spans="1:4">
      <c r="A159" t="s">
        <v>32</v>
      </c>
      <c r="B159" t="s">
        <v>33</v>
      </c>
      <c r="C159" t="s">
        <v>17</v>
      </c>
      <c r="D159" t="s">
        <v>18</v>
      </c>
    </row>
    <row r="160" spans="1:4">
      <c r="A160">
        <v>0</v>
      </c>
      <c r="B160">
        <v>0</v>
      </c>
      <c r="C160">
        <v>-350.39</v>
      </c>
      <c r="D160">
        <v>0.30007400000000001</v>
      </c>
    </row>
    <row r="161" spans="1:4">
      <c r="A161" t="s">
        <v>0</v>
      </c>
    </row>
    <row r="162" spans="1:4">
      <c r="A162" t="s">
        <v>97</v>
      </c>
      <c r="B162" t="s">
        <v>1</v>
      </c>
    </row>
    <row r="163" spans="1:4">
      <c r="A163" s="1">
        <v>44055</v>
      </c>
      <c r="B163" t="s">
        <v>2</v>
      </c>
    </row>
    <row r="164" spans="1:4">
      <c r="A164" s="2">
        <v>0.35375000000000001</v>
      </c>
      <c r="B164" t="s">
        <v>3</v>
      </c>
    </row>
    <row r="165" spans="1:4">
      <c r="A165">
        <v>5.0999999999999996</v>
      </c>
      <c r="B165" t="s">
        <v>4</v>
      </c>
    </row>
    <row r="166" spans="1:4">
      <c r="A166">
        <v>1</v>
      </c>
      <c r="B166" t="s">
        <v>5</v>
      </c>
    </row>
    <row r="167" spans="1:4">
      <c r="A167">
        <v>1</v>
      </c>
      <c r="B167" t="s">
        <v>6</v>
      </c>
    </row>
    <row r="168" spans="1:4">
      <c r="A168">
        <v>1</v>
      </c>
      <c r="B168" t="s">
        <v>7</v>
      </c>
    </row>
    <row r="169" spans="1:4">
      <c r="A169">
        <v>2</v>
      </c>
      <c r="B169" t="s">
        <v>8</v>
      </c>
    </row>
    <row r="170" spans="1:4">
      <c r="A170">
        <v>41.95</v>
      </c>
      <c r="B170" t="s">
        <v>30</v>
      </c>
    </row>
    <row r="171" spans="1:4">
      <c r="A171">
        <v>13.75</v>
      </c>
      <c r="B171" t="s">
        <v>31</v>
      </c>
    </row>
    <row r="172" spans="1:4">
      <c r="A172">
        <v>0</v>
      </c>
      <c r="B172" t="s">
        <v>9</v>
      </c>
    </row>
    <row r="173" spans="1:4">
      <c r="A173" t="s">
        <v>98</v>
      </c>
    </row>
    <row r="174" spans="1:4">
      <c r="A174" t="s">
        <v>10</v>
      </c>
    </row>
    <row r="175" spans="1:4">
      <c r="A175" t="s">
        <v>32</v>
      </c>
      <c r="B175" t="s">
        <v>33</v>
      </c>
      <c r="C175" t="s">
        <v>17</v>
      </c>
      <c r="D175" t="s">
        <v>18</v>
      </c>
    </row>
    <row r="176" spans="1:4">
      <c r="A176">
        <v>0</v>
      </c>
      <c r="B176">
        <v>0</v>
      </c>
      <c r="C176">
        <v>-467.79</v>
      </c>
      <c r="D176">
        <v>0.399947</v>
      </c>
    </row>
    <row r="177" spans="1:4">
      <c r="A177" t="s">
        <v>0</v>
      </c>
    </row>
    <row r="178" spans="1:4">
      <c r="A178" t="s">
        <v>97</v>
      </c>
      <c r="B178" t="s">
        <v>1</v>
      </c>
    </row>
    <row r="179" spans="1:4">
      <c r="A179" s="1">
        <v>44055</v>
      </c>
      <c r="B179" t="s">
        <v>2</v>
      </c>
    </row>
    <row r="180" spans="1:4">
      <c r="A180" s="2">
        <v>0.35402777777777777</v>
      </c>
      <c r="B180" t="s">
        <v>3</v>
      </c>
    </row>
    <row r="181" spans="1:4">
      <c r="A181">
        <v>5.0999999999999996</v>
      </c>
      <c r="B181" t="s">
        <v>4</v>
      </c>
    </row>
    <row r="182" spans="1:4">
      <c r="A182">
        <v>1</v>
      </c>
      <c r="B182" t="s">
        <v>5</v>
      </c>
    </row>
    <row r="183" spans="1:4">
      <c r="A183">
        <v>1</v>
      </c>
      <c r="B183" t="s">
        <v>6</v>
      </c>
    </row>
    <row r="184" spans="1:4">
      <c r="A184">
        <v>1</v>
      </c>
      <c r="B184" t="s">
        <v>7</v>
      </c>
    </row>
    <row r="185" spans="1:4">
      <c r="A185">
        <v>2</v>
      </c>
      <c r="B185" t="s">
        <v>8</v>
      </c>
    </row>
    <row r="186" spans="1:4">
      <c r="A186">
        <v>41.95</v>
      </c>
      <c r="B186" t="s">
        <v>30</v>
      </c>
    </row>
    <row r="187" spans="1:4">
      <c r="A187">
        <v>13.75</v>
      </c>
      <c r="B187" t="s">
        <v>31</v>
      </c>
    </row>
    <row r="188" spans="1:4">
      <c r="A188">
        <v>0</v>
      </c>
      <c r="B188" t="s">
        <v>9</v>
      </c>
    </row>
    <row r="189" spans="1:4">
      <c r="A189" t="s">
        <v>98</v>
      </c>
    </row>
    <row r="190" spans="1:4">
      <c r="A190" t="s">
        <v>10</v>
      </c>
    </row>
    <row r="191" spans="1:4">
      <c r="A191" t="s">
        <v>32</v>
      </c>
      <c r="B191" t="s">
        <v>33</v>
      </c>
      <c r="C191" t="s">
        <v>17</v>
      </c>
      <c r="D191" t="s">
        <v>18</v>
      </c>
    </row>
    <row r="192" spans="1:4">
      <c r="A192">
        <v>0</v>
      </c>
      <c r="B192">
        <v>0</v>
      </c>
      <c r="C192">
        <v>-354.05</v>
      </c>
      <c r="D192">
        <v>0.30008499999999999</v>
      </c>
    </row>
    <row r="193" spans="1:4">
      <c r="A193" t="s">
        <v>0</v>
      </c>
    </row>
    <row r="194" spans="1:4">
      <c r="A194" t="s">
        <v>97</v>
      </c>
      <c r="B194" t="s">
        <v>1</v>
      </c>
    </row>
    <row r="195" spans="1:4">
      <c r="A195" s="1">
        <v>44055</v>
      </c>
      <c r="B195" t="s">
        <v>2</v>
      </c>
    </row>
    <row r="196" spans="1:4">
      <c r="A196" s="2">
        <v>0.35424768518518518</v>
      </c>
      <c r="B196" t="s">
        <v>3</v>
      </c>
    </row>
    <row r="197" spans="1:4">
      <c r="A197">
        <v>5.0999999999999996</v>
      </c>
      <c r="B197" t="s">
        <v>4</v>
      </c>
    </row>
    <row r="198" spans="1:4">
      <c r="A198">
        <v>1</v>
      </c>
      <c r="B198" t="s">
        <v>5</v>
      </c>
    </row>
    <row r="199" spans="1:4">
      <c r="A199">
        <v>1</v>
      </c>
      <c r="B199" t="s">
        <v>6</v>
      </c>
    </row>
    <row r="200" spans="1:4">
      <c r="A200">
        <v>1</v>
      </c>
      <c r="B200" t="s">
        <v>7</v>
      </c>
    </row>
    <row r="201" spans="1:4">
      <c r="A201">
        <v>2</v>
      </c>
      <c r="B201" t="s">
        <v>8</v>
      </c>
    </row>
    <row r="202" spans="1:4">
      <c r="A202">
        <v>41.95</v>
      </c>
      <c r="B202" t="s">
        <v>30</v>
      </c>
    </row>
    <row r="203" spans="1:4">
      <c r="A203">
        <v>13.75</v>
      </c>
      <c r="B203" t="s">
        <v>31</v>
      </c>
    </row>
    <row r="204" spans="1:4">
      <c r="A204">
        <v>0</v>
      </c>
      <c r="B204" t="s">
        <v>9</v>
      </c>
    </row>
    <row r="205" spans="1:4">
      <c r="A205" t="s">
        <v>98</v>
      </c>
    </row>
    <row r="206" spans="1:4">
      <c r="A206" t="s">
        <v>10</v>
      </c>
    </row>
    <row r="207" spans="1:4">
      <c r="A207" t="s">
        <v>32</v>
      </c>
      <c r="B207" t="s">
        <v>33</v>
      </c>
      <c r="C207" t="s">
        <v>17</v>
      </c>
      <c r="D207" t="s">
        <v>18</v>
      </c>
    </row>
    <row r="208" spans="1:4">
      <c r="A208">
        <v>0</v>
      </c>
      <c r="B208">
        <v>0</v>
      </c>
      <c r="C208">
        <v>-330.82</v>
      </c>
      <c r="D208">
        <v>0.27995199999999998</v>
      </c>
    </row>
    <row r="209" spans="1:4">
      <c r="A209" t="s">
        <v>0</v>
      </c>
    </row>
    <row r="210" spans="1:4">
      <c r="A210" t="s">
        <v>97</v>
      </c>
      <c r="B210" t="s">
        <v>1</v>
      </c>
    </row>
    <row r="211" spans="1:4">
      <c r="A211" s="1">
        <v>44055</v>
      </c>
      <c r="B211" t="s">
        <v>2</v>
      </c>
    </row>
    <row r="212" spans="1:4">
      <c r="A212" s="2">
        <v>0.35445601851851855</v>
      </c>
      <c r="B212" t="s">
        <v>3</v>
      </c>
    </row>
    <row r="213" spans="1:4">
      <c r="A213">
        <v>5.0999999999999996</v>
      </c>
      <c r="B213" t="s">
        <v>4</v>
      </c>
    </row>
    <row r="214" spans="1:4">
      <c r="A214">
        <v>1</v>
      </c>
      <c r="B214" t="s">
        <v>5</v>
      </c>
    </row>
    <row r="215" spans="1:4">
      <c r="A215">
        <v>1</v>
      </c>
      <c r="B215" t="s">
        <v>6</v>
      </c>
    </row>
    <row r="216" spans="1:4">
      <c r="A216">
        <v>1</v>
      </c>
      <c r="B216" t="s">
        <v>7</v>
      </c>
    </row>
    <row r="217" spans="1:4">
      <c r="A217">
        <v>2</v>
      </c>
      <c r="B217" t="s">
        <v>8</v>
      </c>
    </row>
    <row r="218" spans="1:4">
      <c r="A218">
        <v>41.95</v>
      </c>
      <c r="B218" t="s">
        <v>30</v>
      </c>
    </row>
    <row r="219" spans="1:4">
      <c r="A219">
        <v>13.75</v>
      </c>
      <c r="B219" t="s">
        <v>31</v>
      </c>
    </row>
    <row r="220" spans="1:4">
      <c r="A220">
        <v>0</v>
      </c>
      <c r="B220" t="s">
        <v>9</v>
      </c>
    </row>
    <row r="221" spans="1:4">
      <c r="A221" t="s">
        <v>98</v>
      </c>
    </row>
    <row r="222" spans="1:4">
      <c r="A222" t="s">
        <v>10</v>
      </c>
    </row>
    <row r="223" spans="1:4">
      <c r="A223" t="s">
        <v>32</v>
      </c>
      <c r="B223" t="s">
        <v>33</v>
      </c>
      <c r="C223" t="s">
        <v>17</v>
      </c>
      <c r="D223" t="s">
        <v>18</v>
      </c>
    </row>
    <row r="224" spans="1:4">
      <c r="A224">
        <v>0</v>
      </c>
      <c r="B224">
        <v>0</v>
      </c>
      <c r="C224">
        <v>-238.17</v>
      </c>
      <c r="D224">
        <v>0.20005700000000001</v>
      </c>
    </row>
    <row r="225" spans="1:4">
      <c r="A225" t="s">
        <v>0</v>
      </c>
    </row>
    <row r="226" spans="1:4">
      <c r="A226" t="s">
        <v>97</v>
      </c>
      <c r="B226" t="s">
        <v>1</v>
      </c>
    </row>
    <row r="227" spans="1:4">
      <c r="A227" s="1">
        <v>44055</v>
      </c>
      <c r="B227" t="s">
        <v>2</v>
      </c>
    </row>
    <row r="228" spans="1:4">
      <c r="A228" s="2">
        <v>0.35464120370370367</v>
      </c>
      <c r="B228" t="s">
        <v>3</v>
      </c>
    </row>
    <row r="229" spans="1:4">
      <c r="A229">
        <v>5.0999999999999996</v>
      </c>
      <c r="B229" t="s">
        <v>4</v>
      </c>
    </row>
    <row r="230" spans="1:4">
      <c r="A230">
        <v>1</v>
      </c>
      <c r="B230" t="s">
        <v>5</v>
      </c>
    </row>
    <row r="231" spans="1:4">
      <c r="A231">
        <v>1</v>
      </c>
      <c r="B231" t="s">
        <v>6</v>
      </c>
    </row>
    <row r="232" spans="1:4">
      <c r="A232">
        <v>1</v>
      </c>
      <c r="B232" t="s">
        <v>7</v>
      </c>
    </row>
    <row r="233" spans="1:4">
      <c r="A233">
        <v>2</v>
      </c>
      <c r="B233" t="s">
        <v>8</v>
      </c>
    </row>
    <row r="234" spans="1:4">
      <c r="A234">
        <v>41.95</v>
      </c>
      <c r="B234" t="s">
        <v>30</v>
      </c>
    </row>
    <row r="235" spans="1:4">
      <c r="A235">
        <v>13.75</v>
      </c>
      <c r="B235" t="s">
        <v>31</v>
      </c>
    </row>
    <row r="236" spans="1:4">
      <c r="A236">
        <v>0</v>
      </c>
      <c r="B236" t="s">
        <v>9</v>
      </c>
    </row>
    <row r="237" spans="1:4">
      <c r="A237" t="s">
        <v>98</v>
      </c>
    </row>
    <row r="238" spans="1:4">
      <c r="A238" t="s">
        <v>10</v>
      </c>
    </row>
    <row r="239" spans="1:4">
      <c r="A239" t="s">
        <v>32</v>
      </c>
      <c r="B239" t="s">
        <v>33</v>
      </c>
      <c r="C239" t="s">
        <v>17</v>
      </c>
      <c r="D239" t="s">
        <v>18</v>
      </c>
    </row>
    <row r="240" spans="1:4">
      <c r="A240">
        <v>0</v>
      </c>
      <c r="B240">
        <v>0</v>
      </c>
      <c r="C240">
        <v>-121.12</v>
      </c>
      <c r="D240">
        <v>9.9885000000000002E-2</v>
      </c>
    </row>
    <row r="241" spans="1:4">
      <c r="A241" t="s">
        <v>0</v>
      </c>
    </row>
    <row r="242" spans="1:4">
      <c r="A242" t="s">
        <v>97</v>
      </c>
      <c r="B242" t="s">
        <v>1</v>
      </c>
    </row>
    <row r="243" spans="1:4">
      <c r="A243" s="1">
        <v>44055</v>
      </c>
      <c r="B243" t="s">
        <v>2</v>
      </c>
    </row>
    <row r="244" spans="1:4">
      <c r="A244" s="2">
        <v>0.35484953703703703</v>
      </c>
      <c r="B244" t="s">
        <v>3</v>
      </c>
    </row>
    <row r="245" spans="1:4">
      <c r="A245">
        <v>5.0999999999999996</v>
      </c>
      <c r="B245" t="s">
        <v>4</v>
      </c>
    </row>
    <row r="246" spans="1:4">
      <c r="A246">
        <v>1</v>
      </c>
      <c r="B246" t="s">
        <v>5</v>
      </c>
    </row>
    <row r="247" spans="1:4">
      <c r="A247">
        <v>1</v>
      </c>
      <c r="B247" t="s">
        <v>6</v>
      </c>
    </row>
    <row r="248" spans="1:4">
      <c r="A248">
        <v>1</v>
      </c>
      <c r="B248" t="s">
        <v>7</v>
      </c>
    </row>
    <row r="249" spans="1:4">
      <c r="A249">
        <v>2</v>
      </c>
      <c r="B249" t="s">
        <v>8</v>
      </c>
    </row>
    <row r="250" spans="1:4">
      <c r="A250">
        <v>41.95</v>
      </c>
      <c r="B250" t="s">
        <v>30</v>
      </c>
    </row>
    <row r="251" spans="1:4">
      <c r="A251">
        <v>13.75</v>
      </c>
      <c r="B251" t="s">
        <v>31</v>
      </c>
    </row>
    <row r="252" spans="1:4">
      <c r="A252">
        <v>0</v>
      </c>
      <c r="B252" t="s">
        <v>9</v>
      </c>
    </row>
    <row r="253" spans="1:4">
      <c r="A253" t="s">
        <v>98</v>
      </c>
    </row>
    <row r="254" spans="1:4">
      <c r="A254" t="s">
        <v>10</v>
      </c>
    </row>
    <row r="255" spans="1:4">
      <c r="A255" t="s">
        <v>32</v>
      </c>
      <c r="B255" t="s">
        <v>33</v>
      </c>
      <c r="C255" t="s">
        <v>17</v>
      </c>
      <c r="D255" t="s">
        <v>18</v>
      </c>
    </row>
    <row r="256" spans="1:4">
      <c r="A256">
        <v>0</v>
      </c>
      <c r="B256">
        <v>0</v>
      </c>
      <c r="C256">
        <v>-3.68</v>
      </c>
      <c r="D256">
        <v>-1.21E-4</v>
      </c>
    </row>
    <row r="257" spans="1:4">
      <c r="A257" t="s">
        <v>0</v>
      </c>
    </row>
    <row r="258" spans="1:4">
      <c r="A258" t="s">
        <v>97</v>
      </c>
      <c r="B258" t="s">
        <v>1</v>
      </c>
    </row>
    <row r="259" spans="1:4">
      <c r="A259" s="1">
        <v>44055</v>
      </c>
      <c r="B259" t="s">
        <v>2</v>
      </c>
    </row>
    <row r="260" spans="1:4">
      <c r="A260" s="2">
        <v>0.35506944444444444</v>
      </c>
      <c r="B260" t="s">
        <v>3</v>
      </c>
    </row>
    <row r="261" spans="1:4">
      <c r="A261">
        <v>5.0999999999999996</v>
      </c>
      <c r="B261" t="s">
        <v>4</v>
      </c>
    </row>
    <row r="262" spans="1:4">
      <c r="A262">
        <v>1</v>
      </c>
      <c r="B262" t="s">
        <v>5</v>
      </c>
    </row>
    <row r="263" spans="1:4">
      <c r="A263">
        <v>1</v>
      </c>
      <c r="B263" t="s">
        <v>6</v>
      </c>
    </row>
    <row r="264" spans="1:4">
      <c r="A264">
        <v>1</v>
      </c>
      <c r="B264" t="s">
        <v>7</v>
      </c>
    </row>
    <row r="265" spans="1:4">
      <c r="A265">
        <v>2</v>
      </c>
      <c r="B265" t="s">
        <v>8</v>
      </c>
    </row>
    <row r="266" spans="1:4">
      <c r="A266">
        <v>41.95</v>
      </c>
      <c r="B266" t="s">
        <v>30</v>
      </c>
    </row>
    <row r="267" spans="1:4">
      <c r="A267">
        <v>13.75</v>
      </c>
      <c r="B267" t="s">
        <v>31</v>
      </c>
    </row>
    <row r="268" spans="1:4">
      <c r="A268">
        <v>0</v>
      </c>
      <c r="B268" t="s">
        <v>9</v>
      </c>
    </row>
    <row r="269" spans="1:4">
      <c r="A269" t="s">
        <v>98</v>
      </c>
    </row>
    <row r="270" spans="1:4">
      <c r="A270" t="s">
        <v>10</v>
      </c>
    </row>
    <row r="271" spans="1:4">
      <c r="A271" t="s">
        <v>32</v>
      </c>
      <c r="B271" t="s">
        <v>33</v>
      </c>
      <c r="C271" t="s">
        <v>17</v>
      </c>
      <c r="D271" t="s">
        <v>18</v>
      </c>
    </row>
    <row r="272" spans="1:4">
      <c r="A272">
        <v>0</v>
      </c>
      <c r="B272">
        <v>0</v>
      </c>
      <c r="C272">
        <v>113.82</v>
      </c>
      <c r="D272">
        <v>-9.9881999999999999E-2</v>
      </c>
    </row>
    <row r="273" spans="1:4">
      <c r="A273" t="s">
        <v>0</v>
      </c>
    </row>
    <row r="274" spans="1:4">
      <c r="A274" t="s">
        <v>97</v>
      </c>
      <c r="B274" t="s">
        <v>1</v>
      </c>
    </row>
    <row r="275" spans="1:4">
      <c r="A275" s="1">
        <v>44055</v>
      </c>
      <c r="B275" t="s">
        <v>2</v>
      </c>
    </row>
    <row r="276" spans="1:4">
      <c r="A276" s="2">
        <v>0.35526620370370371</v>
      </c>
      <c r="B276" t="s">
        <v>3</v>
      </c>
    </row>
    <row r="277" spans="1:4">
      <c r="A277">
        <v>5.0999999999999996</v>
      </c>
      <c r="B277" t="s">
        <v>4</v>
      </c>
    </row>
    <row r="278" spans="1:4">
      <c r="A278">
        <v>1</v>
      </c>
      <c r="B278" t="s">
        <v>5</v>
      </c>
    </row>
    <row r="279" spans="1:4">
      <c r="A279">
        <v>1</v>
      </c>
      <c r="B279" t="s">
        <v>6</v>
      </c>
    </row>
    <row r="280" spans="1:4">
      <c r="A280">
        <v>1</v>
      </c>
      <c r="B280" t="s">
        <v>7</v>
      </c>
    </row>
    <row r="281" spans="1:4">
      <c r="A281">
        <v>2</v>
      </c>
      <c r="B281" t="s">
        <v>8</v>
      </c>
    </row>
    <row r="282" spans="1:4">
      <c r="A282">
        <v>41.95</v>
      </c>
      <c r="B282" t="s">
        <v>30</v>
      </c>
    </row>
    <row r="283" spans="1:4">
      <c r="A283">
        <v>13.75</v>
      </c>
      <c r="B283" t="s">
        <v>31</v>
      </c>
    </row>
    <row r="284" spans="1:4">
      <c r="A284">
        <v>0</v>
      </c>
      <c r="B284" t="s">
        <v>9</v>
      </c>
    </row>
    <row r="285" spans="1:4">
      <c r="A285" t="s">
        <v>98</v>
      </c>
    </row>
    <row r="286" spans="1:4">
      <c r="A286" t="s">
        <v>10</v>
      </c>
    </row>
    <row r="287" spans="1:4">
      <c r="A287" t="s">
        <v>32</v>
      </c>
      <c r="B287" t="s">
        <v>33</v>
      </c>
      <c r="C287" t="s">
        <v>17</v>
      </c>
      <c r="D287" t="s">
        <v>18</v>
      </c>
    </row>
    <row r="288" spans="1:4">
      <c r="A288">
        <v>0</v>
      </c>
      <c r="B288">
        <v>0</v>
      </c>
      <c r="C288">
        <v>231.75</v>
      </c>
      <c r="D288">
        <v>-0.19994200000000001</v>
      </c>
    </row>
    <row r="289" spans="1:4">
      <c r="A289" t="s">
        <v>0</v>
      </c>
    </row>
    <row r="290" spans="1:4">
      <c r="A290" t="s">
        <v>97</v>
      </c>
      <c r="B290" t="s">
        <v>1</v>
      </c>
    </row>
    <row r="291" spans="1:4">
      <c r="A291" s="1">
        <v>44055</v>
      </c>
      <c r="B291" t="s">
        <v>2</v>
      </c>
    </row>
    <row r="292" spans="1:4">
      <c r="A292" s="2">
        <v>0.35546296296296293</v>
      </c>
      <c r="B292" t="s">
        <v>3</v>
      </c>
    </row>
    <row r="293" spans="1:4">
      <c r="A293">
        <v>5.0999999999999996</v>
      </c>
      <c r="B293" t="s">
        <v>4</v>
      </c>
    </row>
    <row r="294" spans="1:4">
      <c r="A294">
        <v>1</v>
      </c>
      <c r="B294" t="s">
        <v>5</v>
      </c>
    </row>
    <row r="295" spans="1:4">
      <c r="A295">
        <v>1</v>
      </c>
      <c r="B295" t="s">
        <v>6</v>
      </c>
    </row>
    <row r="296" spans="1:4">
      <c r="A296">
        <v>1</v>
      </c>
      <c r="B296" t="s">
        <v>7</v>
      </c>
    </row>
    <row r="297" spans="1:4">
      <c r="A297">
        <v>2</v>
      </c>
      <c r="B297" t="s">
        <v>8</v>
      </c>
    </row>
    <row r="298" spans="1:4">
      <c r="A298">
        <v>41.95</v>
      </c>
      <c r="B298" t="s">
        <v>30</v>
      </c>
    </row>
    <row r="299" spans="1:4">
      <c r="A299">
        <v>13.75</v>
      </c>
      <c r="B299" t="s">
        <v>31</v>
      </c>
    </row>
    <row r="300" spans="1:4">
      <c r="A300">
        <v>0</v>
      </c>
      <c r="B300" t="s">
        <v>9</v>
      </c>
    </row>
    <row r="301" spans="1:4">
      <c r="A301" t="s">
        <v>98</v>
      </c>
    </row>
    <row r="302" spans="1:4">
      <c r="A302" t="s">
        <v>10</v>
      </c>
    </row>
    <row r="303" spans="1:4">
      <c r="A303" t="s">
        <v>32</v>
      </c>
      <c r="B303" t="s">
        <v>33</v>
      </c>
      <c r="C303" t="s">
        <v>17</v>
      </c>
      <c r="D303" t="s">
        <v>18</v>
      </c>
    </row>
    <row r="304" spans="1:4">
      <c r="A304">
        <v>0</v>
      </c>
      <c r="B304">
        <v>0</v>
      </c>
      <c r="C304">
        <v>325.89999999999998</v>
      </c>
      <c r="D304">
        <v>-0.279916</v>
      </c>
    </row>
    <row r="305" spans="1:4">
      <c r="A305" t="s">
        <v>0</v>
      </c>
    </row>
    <row r="306" spans="1:4">
      <c r="A306" t="s">
        <v>97</v>
      </c>
      <c r="B306" t="s">
        <v>1</v>
      </c>
    </row>
    <row r="307" spans="1:4">
      <c r="A307" s="1">
        <v>44055</v>
      </c>
      <c r="B307" t="s">
        <v>2</v>
      </c>
    </row>
    <row r="308" spans="1:4">
      <c r="A308" s="2">
        <v>0.35571759259259261</v>
      </c>
      <c r="B308" t="s">
        <v>3</v>
      </c>
    </row>
    <row r="309" spans="1:4">
      <c r="A309">
        <v>5.0999999999999996</v>
      </c>
      <c r="B309" t="s">
        <v>4</v>
      </c>
    </row>
    <row r="310" spans="1:4">
      <c r="A310">
        <v>1</v>
      </c>
      <c r="B310" t="s">
        <v>5</v>
      </c>
    </row>
    <row r="311" spans="1:4">
      <c r="A311">
        <v>1</v>
      </c>
      <c r="B311" t="s">
        <v>6</v>
      </c>
    </row>
    <row r="312" spans="1:4">
      <c r="A312">
        <v>1</v>
      </c>
      <c r="B312" t="s">
        <v>7</v>
      </c>
    </row>
    <row r="313" spans="1:4">
      <c r="A313">
        <v>2</v>
      </c>
      <c r="B313" t="s">
        <v>8</v>
      </c>
    </row>
    <row r="314" spans="1:4">
      <c r="A314">
        <v>41.95</v>
      </c>
      <c r="B314" t="s">
        <v>30</v>
      </c>
    </row>
    <row r="315" spans="1:4">
      <c r="A315">
        <v>13.75</v>
      </c>
      <c r="B315" t="s">
        <v>31</v>
      </c>
    </row>
    <row r="316" spans="1:4">
      <c r="A316">
        <v>0</v>
      </c>
      <c r="B316" t="s">
        <v>9</v>
      </c>
    </row>
    <row r="317" spans="1:4">
      <c r="A317" t="s">
        <v>98</v>
      </c>
    </row>
    <row r="318" spans="1:4">
      <c r="A318" t="s">
        <v>10</v>
      </c>
    </row>
    <row r="319" spans="1:4">
      <c r="A319" t="s">
        <v>32</v>
      </c>
      <c r="B319" t="s">
        <v>33</v>
      </c>
      <c r="C319" t="s">
        <v>17</v>
      </c>
      <c r="D319" t="s">
        <v>18</v>
      </c>
    </row>
    <row r="320" spans="1:4">
      <c r="A320">
        <v>0</v>
      </c>
      <c r="B320">
        <v>0</v>
      </c>
      <c r="C320">
        <v>349.54</v>
      </c>
      <c r="D320">
        <v>-0.30002200000000001</v>
      </c>
    </row>
    <row r="321" spans="1:4">
      <c r="A321" t="s">
        <v>0</v>
      </c>
    </row>
    <row r="322" spans="1:4">
      <c r="A322" t="s">
        <v>97</v>
      </c>
      <c r="B322" t="s">
        <v>1</v>
      </c>
    </row>
    <row r="323" spans="1:4">
      <c r="A323" s="1">
        <v>44055</v>
      </c>
      <c r="B323" t="s">
        <v>2</v>
      </c>
    </row>
    <row r="324" spans="1:4">
      <c r="A324" s="2">
        <v>0.35594907407407406</v>
      </c>
      <c r="B324" t="s">
        <v>3</v>
      </c>
    </row>
    <row r="325" spans="1:4">
      <c r="A325">
        <v>5.0999999999999996</v>
      </c>
      <c r="B325" t="s">
        <v>4</v>
      </c>
    </row>
    <row r="326" spans="1:4">
      <c r="A326">
        <v>1</v>
      </c>
      <c r="B326" t="s">
        <v>5</v>
      </c>
    </row>
    <row r="327" spans="1:4">
      <c r="A327">
        <v>1</v>
      </c>
      <c r="B327" t="s">
        <v>6</v>
      </c>
    </row>
    <row r="328" spans="1:4">
      <c r="A328">
        <v>1</v>
      </c>
      <c r="B328" t="s">
        <v>7</v>
      </c>
    </row>
    <row r="329" spans="1:4">
      <c r="A329">
        <v>2</v>
      </c>
      <c r="B329" t="s">
        <v>8</v>
      </c>
    </row>
    <row r="330" spans="1:4">
      <c r="A330">
        <v>41.95</v>
      </c>
      <c r="B330" t="s">
        <v>30</v>
      </c>
    </row>
    <row r="331" spans="1:4">
      <c r="A331">
        <v>13.75</v>
      </c>
      <c r="B331" t="s">
        <v>31</v>
      </c>
    </row>
    <row r="332" spans="1:4">
      <c r="A332">
        <v>0</v>
      </c>
      <c r="B332" t="s">
        <v>9</v>
      </c>
    </row>
    <row r="333" spans="1:4">
      <c r="A333" t="s">
        <v>98</v>
      </c>
    </row>
    <row r="334" spans="1:4">
      <c r="A334" t="s">
        <v>10</v>
      </c>
    </row>
    <row r="335" spans="1:4">
      <c r="A335" t="s">
        <v>32</v>
      </c>
      <c r="B335" t="s">
        <v>33</v>
      </c>
      <c r="C335" t="s">
        <v>17</v>
      </c>
      <c r="D335" t="s">
        <v>18</v>
      </c>
    </row>
    <row r="336" spans="1:4">
      <c r="A336">
        <v>0</v>
      </c>
      <c r="B336">
        <v>0</v>
      </c>
      <c r="C336">
        <v>466.81</v>
      </c>
      <c r="D336">
        <v>-0.39985199999999999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6"/>
  <sheetViews>
    <sheetView workbookViewId="0">
      <selection activeCell="J2" sqref="J2:J42"/>
    </sheetView>
  </sheetViews>
  <sheetFormatPr defaultRowHeight="15"/>
  <cols>
    <col min="1" max="1" width="17.42578125" customWidth="1"/>
    <col min="9" max="9" width="10.85546875" bestFit="1" customWidth="1"/>
    <col min="10" max="10" width="11" bestFit="1" customWidth="1"/>
    <col min="11" max="11" width="11" customWidth="1"/>
  </cols>
  <sheetData>
    <row r="1" spans="1:11">
      <c r="A1" t="s">
        <v>0</v>
      </c>
      <c r="H1" t="s">
        <v>34</v>
      </c>
      <c r="I1" s="7" t="s">
        <v>35</v>
      </c>
      <c r="J1" s="7" t="s">
        <v>37</v>
      </c>
      <c r="K1" s="7" t="s">
        <v>36</v>
      </c>
    </row>
    <row r="2" spans="1:11">
      <c r="A2" t="s">
        <v>102</v>
      </c>
      <c r="B2" t="s">
        <v>1</v>
      </c>
      <c r="H2" s="6">
        <v>0</v>
      </c>
      <c r="I2" s="13">
        <f ca="1">OFFSET($D$16,H2,0)*10</f>
        <v>3.9995099999999999</v>
      </c>
      <c r="J2" s="6">
        <f t="shared" ref="J2:J42" ca="1" si="0">OFFSET($C$16,H2,0)</f>
        <v>-299.11</v>
      </c>
      <c r="K2" s="6">
        <v>16.38</v>
      </c>
    </row>
    <row r="3" spans="1:11">
      <c r="A3" s="1">
        <v>44055</v>
      </c>
      <c r="B3" t="s">
        <v>2</v>
      </c>
      <c r="H3" s="6">
        <v>16</v>
      </c>
      <c r="I3" s="13">
        <f t="shared" ref="I3:I41" ca="1" si="1">OFFSET($D$16,H3,0)*10</f>
        <v>3.7977100000000004</v>
      </c>
      <c r="J3" s="6">
        <f t="shared" ca="1" si="0"/>
        <v>-285.26</v>
      </c>
      <c r="K3" s="6">
        <v>15.548</v>
      </c>
    </row>
    <row r="4" spans="1:11">
      <c r="A4" s="2">
        <v>0.46248842592592593</v>
      </c>
      <c r="B4" t="s">
        <v>3</v>
      </c>
      <c r="H4" s="6">
        <v>32</v>
      </c>
      <c r="I4" s="13">
        <f t="shared" ca="1" si="1"/>
        <v>3.5991299999999997</v>
      </c>
      <c r="J4" s="6">
        <f t="shared" ca="1" si="0"/>
        <v>-271.27</v>
      </c>
      <c r="K4" s="6">
        <v>14.731</v>
      </c>
    </row>
    <row r="5" spans="1:11">
      <c r="A5">
        <v>5.0999999999999996</v>
      </c>
      <c r="B5" t="s">
        <v>4</v>
      </c>
      <c r="H5" s="6">
        <v>48</v>
      </c>
      <c r="I5" s="13">
        <f t="shared" ca="1" si="1"/>
        <v>3.3997699999999997</v>
      </c>
      <c r="J5" s="6">
        <f t="shared" ca="1" si="0"/>
        <v>-257.10000000000002</v>
      </c>
      <c r="K5" s="6">
        <v>13.914</v>
      </c>
    </row>
    <row r="6" spans="1:11">
      <c r="A6">
        <v>1</v>
      </c>
      <c r="B6" t="s">
        <v>5</v>
      </c>
      <c r="H6" s="6">
        <v>64</v>
      </c>
      <c r="I6" s="13">
        <f t="shared" ca="1" si="1"/>
        <v>3.2004600000000001</v>
      </c>
      <c r="J6" s="6">
        <f t="shared" ca="1" si="0"/>
        <v>-242.77</v>
      </c>
      <c r="K6" s="6">
        <v>13.096</v>
      </c>
    </row>
    <row r="7" spans="1:11">
      <c r="A7">
        <v>1</v>
      </c>
      <c r="B7" t="s">
        <v>6</v>
      </c>
      <c r="H7" s="6">
        <v>80</v>
      </c>
      <c r="I7" s="13">
        <f t="shared" ca="1" si="1"/>
        <v>3.0007200000000003</v>
      </c>
      <c r="J7" s="6">
        <f t="shared" ca="1" si="0"/>
        <v>-228.29</v>
      </c>
      <c r="K7" s="6">
        <v>12.28</v>
      </c>
    </row>
    <row r="8" spans="1:11">
      <c r="A8">
        <v>1</v>
      </c>
      <c r="B8" t="s">
        <v>7</v>
      </c>
      <c r="H8" s="6">
        <v>96</v>
      </c>
      <c r="I8" s="13">
        <f t="shared" ca="1" si="1"/>
        <v>2.7995900000000002</v>
      </c>
      <c r="J8" s="6">
        <f t="shared" ca="1" si="0"/>
        <v>-213.61</v>
      </c>
      <c r="K8" s="6">
        <v>11.455</v>
      </c>
    </row>
    <row r="9" spans="1:11">
      <c r="A9">
        <v>2</v>
      </c>
      <c r="B9" t="s">
        <v>8</v>
      </c>
      <c r="H9" s="6">
        <v>112</v>
      </c>
      <c r="I9" s="13">
        <f t="shared" ca="1" si="1"/>
        <v>2.5979400000000004</v>
      </c>
      <c r="J9" s="6">
        <f t="shared" ca="1" si="0"/>
        <v>-198.82</v>
      </c>
      <c r="K9" s="6">
        <v>10.632</v>
      </c>
    </row>
    <row r="10" spans="1:11">
      <c r="A10">
        <v>38.950000000000003</v>
      </c>
      <c r="B10" t="s">
        <v>30</v>
      </c>
      <c r="H10" s="6">
        <v>128</v>
      </c>
      <c r="I10" s="13">
        <f t="shared" ca="1" si="1"/>
        <v>2.3988200000000002</v>
      </c>
      <c r="J10" s="6">
        <f t="shared" ca="1" si="0"/>
        <v>-184.15</v>
      </c>
      <c r="K10" s="6">
        <v>9.8179999999999996</v>
      </c>
    </row>
    <row r="11" spans="1:11">
      <c r="A11">
        <v>13.75</v>
      </c>
      <c r="B11" t="s">
        <v>31</v>
      </c>
      <c r="H11" s="6">
        <v>144</v>
      </c>
      <c r="I11" s="13">
        <f t="shared" ca="1" si="1"/>
        <v>2.19963</v>
      </c>
      <c r="J11" s="6">
        <f t="shared" ca="1" si="0"/>
        <v>-169.35</v>
      </c>
      <c r="K11" s="6">
        <v>9.0050000000000008</v>
      </c>
    </row>
    <row r="12" spans="1:11">
      <c r="A12">
        <v>0</v>
      </c>
      <c r="B12" t="s">
        <v>9</v>
      </c>
      <c r="H12" s="6">
        <v>160</v>
      </c>
      <c r="I12" s="13">
        <f t="shared" ca="1" si="1"/>
        <v>2.0003000000000002</v>
      </c>
      <c r="J12" s="6">
        <f t="shared" ca="1" si="0"/>
        <v>-154.55000000000001</v>
      </c>
      <c r="K12" s="6">
        <v>8.19</v>
      </c>
    </row>
    <row r="13" spans="1:11">
      <c r="A13" t="s">
        <v>103</v>
      </c>
      <c r="H13" s="6">
        <v>176</v>
      </c>
      <c r="I13" s="13">
        <f t="shared" ca="1" si="1"/>
        <v>1.8008199999999999</v>
      </c>
      <c r="J13" s="6">
        <f t="shared" ca="1" si="0"/>
        <v>-139.68</v>
      </c>
      <c r="K13" s="6">
        <v>7.3739999999999997</v>
      </c>
    </row>
    <row r="14" spans="1:11">
      <c r="A14" t="s">
        <v>10</v>
      </c>
      <c r="H14" s="6">
        <v>192</v>
      </c>
      <c r="I14" s="13">
        <f t="shared" ca="1" si="1"/>
        <v>1.59894</v>
      </c>
      <c r="J14" s="6">
        <f t="shared" ca="1" si="0"/>
        <v>-124.59</v>
      </c>
      <c r="K14" s="6">
        <v>6.5490000000000004</v>
      </c>
    </row>
    <row r="15" spans="1:11">
      <c r="A15" t="s">
        <v>32</v>
      </c>
      <c r="B15" t="s">
        <v>33</v>
      </c>
      <c r="C15" t="s">
        <v>17</v>
      </c>
      <c r="D15" t="s">
        <v>18</v>
      </c>
      <c r="H15" s="6">
        <v>208</v>
      </c>
      <c r="I15" s="13">
        <f t="shared" ca="1" si="1"/>
        <v>1.3971100000000001</v>
      </c>
      <c r="J15" s="6">
        <f t="shared" ca="1" si="0"/>
        <v>-109.49</v>
      </c>
      <c r="K15" s="6">
        <v>5.7240000000000002</v>
      </c>
    </row>
    <row r="16" spans="1:11">
      <c r="A16">
        <v>0</v>
      </c>
      <c r="B16">
        <v>0</v>
      </c>
      <c r="C16">
        <v>-299.11</v>
      </c>
      <c r="D16">
        <v>0.399951</v>
      </c>
      <c r="H16" s="6">
        <v>224</v>
      </c>
      <c r="I16" s="13">
        <f t="shared" ca="1" si="1"/>
        <v>1.1969699999999999</v>
      </c>
      <c r="J16" s="6">
        <f t="shared" ca="1" si="0"/>
        <v>-94.44</v>
      </c>
      <c r="K16" s="6">
        <v>4.9080000000000004</v>
      </c>
    </row>
    <row r="17" spans="1:11">
      <c r="A17" t="s">
        <v>0</v>
      </c>
      <c r="H17" s="6">
        <v>240</v>
      </c>
      <c r="I17" s="13">
        <f t="shared" ca="1" si="1"/>
        <v>0.99874000000000007</v>
      </c>
      <c r="J17" s="6">
        <f t="shared" ca="1" si="0"/>
        <v>-79.55</v>
      </c>
      <c r="K17" s="6">
        <v>4.0970000000000004</v>
      </c>
    </row>
    <row r="18" spans="1:11">
      <c r="A18" t="s">
        <v>102</v>
      </c>
      <c r="B18" t="s">
        <v>1</v>
      </c>
      <c r="H18" s="6">
        <v>256</v>
      </c>
      <c r="I18" s="13">
        <f t="shared" ca="1" si="1"/>
        <v>0.79992999999999992</v>
      </c>
      <c r="J18" s="6">
        <f t="shared" ca="1" si="0"/>
        <v>-64.569999999999993</v>
      </c>
      <c r="K18" s="6">
        <v>3.2829999999999999</v>
      </c>
    </row>
    <row r="19" spans="1:11">
      <c r="A19" s="1">
        <v>44055</v>
      </c>
      <c r="B19" t="s">
        <v>2</v>
      </c>
      <c r="H19" s="6">
        <v>272</v>
      </c>
      <c r="I19" s="13">
        <f t="shared" ca="1" si="1"/>
        <v>0.60184000000000004</v>
      </c>
      <c r="J19" s="6">
        <f t="shared" ca="1" si="0"/>
        <v>-49.64</v>
      </c>
      <c r="K19" s="6">
        <v>2.4740000000000002</v>
      </c>
    </row>
    <row r="20" spans="1:11">
      <c r="A20" s="2">
        <v>0.46278935185185183</v>
      </c>
      <c r="B20" t="s">
        <v>3</v>
      </c>
      <c r="H20" s="6">
        <v>288</v>
      </c>
      <c r="I20" s="13">
        <f t="shared" ca="1" si="1"/>
        <v>0.40073999999999999</v>
      </c>
      <c r="J20" s="6">
        <f t="shared" ca="1" si="0"/>
        <v>-34.46</v>
      </c>
      <c r="K20" s="6">
        <v>1.65</v>
      </c>
    </row>
    <row r="21" spans="1:11">
      <c r="A21">
        <v>5.0999999999999996</v>
      </c>
      <c r="B21" t="s">
        <v>4</v>
      </c>
      <c r="H21" s="6">
        <v>304</v>
      </c>
      <c r="I21" s="13">
        <f t="shared" ca="1" si="1"/>
        <v>0.19941</v>
      </c>
      <c r="J21" s="6">
        <f t="shared" ca="1" si="0"/>
        <v>-19.260000000000002</v>
      </c>
      <c r="K21" s="6">
        <v>0.82499999999999996</v>
      </c>
    </row>
    <row r="22" spans="1:11">
      <c r="A22">
        <v>1</v>
      </c>
      <c r="B22" t="s">
        <v>5</v>
      </c>
      <c r="H22" s="6">
        <v>320</v>
      </c>
      <c r="I22" s="13">
        <f t="shared" ca="1" si="1"/>
        <v>-1.2799999999999999E-3</v>
      </c>
      <c r="J22" s="6">
        <f t="shared" ca="1" si="0"/>
        <v>-4.09</v>
      </c>
      <c r="K22" s="6">
        <v>0</v>
      </c>
    </row>
    <row r="23" spans="1:11">
      <c r="A23">
        <v>1</v>
      </c>
      <c r="B23" t="s">
        <v>6</v>
      </c>
      <c r="H23" s="6">
        <v>336</v>
      </c>
      <c r="I23" s="13">
        <f ca="1">OFFSET($D$16,H23,0)*10</f>
        <v>-0.20030999999999999</v>
      </c>
      <c r="J23" s="6">
        <f t="shared" ca="1" si="0"/>
        <v>11</v>
      </c>
      <c r="K23" s="6">
        <v>-0.81200000000000006</v>
      </c>
    </row>
    <row r="24" spans="1:11">
      <c r="A24">
        <v>1</v>
      </c>
      <c r="B24" t="s">
        <v>7</v>
      </c>
      <c r="H24" s="6">
        <v>352</v>
      </c>
      <c r="I24" s="13">
        <f t="shared" ca="1" si="1"/>
        <v>-0.39932000000000001</v>
      </c>
      <c r="J24" s="6">
        <f t="shared" ca="1" si="0"/>
        <v>26.08</v>
      </c>
      <c r="K24" s="6">
        <v>-1.6279999999999999</v>
      </c>
    </row>
    <row r="25" spans="1:11">
      <c r="A25">
        <v>2</v>
      </c>
      <c r="B25" t="s">
        <v>8</v>
      </c>
      <c r="H25" s="6">
        <v>368</v>
      </c>
      <c r="I25" s="13">
        <f t="shared" ca="1" si="1"/>
        <v>-0.59882999999999997</v>
      </c>
      <c r="J25" s="6">
        <f t="shared" ca="1" si="0"/>
        <v>41.21</v>
      </c>
      <c r="K25" s="6">
        <v>-2.448</v>
      </c>
    </row>
    <row r="26" spans="1:11">
      <c r="A26">
        <v>38.950000000000003</v>
      </c>
      <c r="B26" t="s">
        <v>30</v>
      </c>
      <c r="H26" s="6">
        <v>384</v>
      </c>
      <c r="I26" s="13">
        <f t="shared" ca="1" si="1"/>
        <v>-0.79893000000000003</v>
      </c>
      <c r="J26" s="6">
        <f t="shared" ca="1" si="0"/>
        <v>56.37</v>
      </c>
      <c r="K26" s="6">
        <v>-3.2690000000000001</v>
      </c>
    </row>
    <row r="27" spans="1:11">
      <c r="A27">
        <v>13.75</v>
      </c>
      <c r="B27" t="s">
        <v>31</v>
      </c>
      <c r="H27" s="6">
        <v>400</v>
      </c>
      <c r="I27" s="13">
        <f t="shared" ca="1" si="1"/>
        <v>-0.99890000000000012</v>
      </c>
      <c r="J27" s="6">
        <f t="shared" ca="1" si="0"/>
        <v>71.53</v>
      </c>
      <c r="K27" s="6">
        <v>-4.0919999999999996</v>
      </c>
    </row>
    <row r="28" spans="1:11">
      <c r="A28">
        <v>0</v>
      </c>
      <c r="B28" t="s">
        <v>9</v>
      </c>
      <c r="H28" s="6">
        <v>416</v>
      </c>
      <c r="I28" s="13">
        <f t="shared" ca="1" si="1"/>
        <v>-1.19892</v>
      </c>
      <c r="J28" s="6">
        <f t="shared" ca="1" si="0"/>
        <v>86.69</v>
      </c>
      <c r="K28" s="6">
        <v>-4.915</v>
      </c>
    </row>
    <row r="29" spans="1:11">
      <c r="A29" t="s">
        <v>103</v>
      </c>
      <c r="H29" s="6">
        <v>432</v>
      </c>
      <c r="I29" s="13">
        <f t="shared" ca="1" si="1"/>
        <v>-1.3993199999999999</v>
      </c>
      <c r="J29" s="6">
        <f t="shared" ca="1" si="0"/>
        <v>101.91</v>
      </c>
      <c r="K29" s="6">
        <v>-5.74</v>
      </c>
    </row>
    <row r="30" spans="1:11">
      <c r="A30" t="s">
        <v>10</v>
      </c>
      <c r="H30" s="6">
        <v>448</v>
      </c>
      <c r="I30" s="13">
        <f t="shared" ca="1" si="1"/>
        <v>-1.5991599999999999</v>
      </c>
      <c r="J30" s="6">
        <f t="shared" ca="1" si="0"/>
        <v>117.08</v>
      </c>
      <c r="K30" s="6">
        <v>-6.5620000000000003</v>
      </c>
    </row>
    <row r="31" spans="1:11">
      <c r="A31" t="s">
        <v>32</v>
      </c>
      <c r="B31" t="s">
        <v>33</v>
      </c>
      <c r="C31" t="s">
        <v>17</v>
      </c>
      <c r="D31" t="s">
        <v>18</v>
      </c>
      <c r="H31" s="6">
        <v>464</v>
      </c>
      <c r="I31" s="13">
        <f t="shared" ca="1" si="1"/>
        <v>-1.79945</v>
      </c>
      <c r="J31" s="6">
        <f t="shared" ca="1" si="0"/>
        <v>132.28</v>
      </c>
      <c r="K31" s="6">
        <v>-7.3879999999999999</v>
      </c>
    </row>
    <row r="32" spans="1:11">
      <c r="A32">
        <v>0</v>
      </c>
      <c r="B32">
        <v>0</v>
      </c>
      <c r="C32">
        <v>-285.26</v>
      </c>
      <c r="D32">
        <v>0.37977100000000003</v>
      </c>
      <c r="H32" s="6">
        <v>480</v>
      </c>
      <c r="I32" s="13">
        <f t="shared" ca="1" si="1"/>
        <v>-1.99963</v>
      </c>
      <c r="J32" s="6">
        <f t="shared" ca="1" si="0"/>
        <v>147.44999999999999</v>
      </c>
      <c r="K32" s="6">
        <v>-8.2129999999999992</v>
      </c>
    </row>
    <row r="33" spans="1:11">
      <c r="A33" t="s">
        <v>0</v>
      </c>
      <c r="H33" s="6">
        <v>496</v>
      </c>
      <c r="I33" s="13">
        <f t="shared" ca="1" si="1"/>
        <v>-2.1989299999999998</v>
      </c>
      <c r="J33" s="6">
        <f t="shared" ca="1" si="0"/>
        <v>162.55000000000001</v>
      </c>
      <c r="K33" s="6">
        <v>-9.0350000000000001</v>
      </c>
    </row>
    <row r="34" spans="1:11">
      <c r="A34" t="s">
        <v>102</v>
      </c>
      <c r="B34" t="s">
        <v>1</v>
      </c>
      <c r="H34" s="6">
        <v>512</v>
      </c>
      <c r="I34" s="13">
        <f t="shared" ca="1" si="1"/>
        <v>-2.3987699999999998</v>
      </c>
      <c r="J34" s="6">
        <f t="shared" ca="1" si="0"/>
        <v>177.68</v>
      </c>
      <c r="K34" s="6">
        <v>-9.86</v>
      </c>
    </row>
    <row r="35" spans="1:11">
      <c r="A35" s="1">
        <v>44055</v>
      </c>
      <c r="B35" t="s">
        <v>2</v>
      </c>
      <c r="H35" s="6">
        <v>528</v>
      </c>
      <c r="I35" s="13">
        <f t="shared" ca="1" si="1"/>
        <v>-2.5986599999999997</v>
      </c>
      <c r="J35" s="6">
        <f t="shared" ca="1" si="0"/>
        <v>192.84</v>
      </c>
      <c r="K35" s="6">
        <v>-10.686</v>
      </c>
    </row>
    <row r="36" spans="1:11">
      <c r="A36" s="2">
        <v>0.46302083333333338</v>
      </c>
      <c r="B36" t="s">
        <v>3</v>
      </c>
      <c r="H36" s="6">
        <v>544</v>
      </c>
      <c r="I36" s="13">
        <f t="shared" ca="1" si="1"/>
        <v>-2.7992400000000002</v>
      </c>
      <c r="J36" s="6">
        <f t="shared" ca="1" si="0"/>
        <v>208.02</v>
      </c>
      <c r="K36" s="6">
        <v>-11.512</v>
      </c>
    </row>
    <row r="37" spans="1:11">
      <c r="A37">
        <v>5.0999999999999996</v>
      </c>
      <c r="B37" t="s">
        <v>4</v>
      </c>
      <c r="H37" s="6">
        <v>560</v>
      </c>
      <c r="I37" s="13">
        <f t="shared" ca="1" si="1"/>
        <v>-3.0003700000000002</v>
      </c>
      <c r="J37" s="6">
        <f t="shared" ca="1" si="0"/>
        <v>223.23</v>
      </c>
      <c r="K37" s="6">
        <v>-12.340999999999999</v>
      </c>
    </row>
    <row r="38" spans="1:11">
      <c r="A38">
        <v>1</v>
      </c>
      <c r="B38" t="s">
        <v>5</v>
      </c>
      <c r="H38" s="6">
        <v>576</v>
      </c>
      <c r="I38" s="13">
        <f t="shared" ca="1" si="1"/>
        <v>-3.2010300000000003</v>
      </c>
      <c r="J38" s="6">
        <f t="shared" ca="1" si="0"/>
        <v>238.38</v>
      </c>
      <c r="K38" s="6">
        <v>-13.167</v>
      </c>
    </row>
    <row r="39" spans="1:11">
      <c r="A39">
        <v>1</v>
      </c>
      <c r="B39" t="s">
        <v>6</v>
      </c>
      <c r="H39" s="6">
        <v>592</v>
      </c>
      <c r="I39" s="13">
        <f t="shared" ca="1" si="1"/>
        <v>-3.4001100000000002</v>
      </c>
      <c r="J39" s="6">
        <f t="shared" ca="1" si="0"/>
        <v>253.43</v>
      </c>
      <c r="K39" s="6">
        <v>-13.987</v>
      </c>
    </row>
    <row r="40" spans="1:11">
      <c r="A40">
        <v>1</v>
      </c>
      <c r="B40" t="s">
        <v>7</v>
      </c>
      <c r="H40" s="6">
        <v>608</v>
      </c>
      <c r="I40" s="13">
        <f t="shared" ca="1" si="1"/>
        <v>-3.5998400000000004</v>
      </c>
      <c r="J40" s="6">
        <f t="shared" ca="1" si="0"/>
        <v>268.48</v>
      </c>
      <c r="K40" s="6">
        <v>-14.808</v>
      </c>
    </row>
    <row r="41" spans="1:11">
      <c r="A41">
        <v>2</v>
      </c>
      <c r="B41" t="s">
        <v>8</v>
      </c>
      <c r="H41" s="6">
        <v>624</v>
      </c>
      <c r="I41" s="13">
        <f t="shared" ca="1" si="1"/>
        <v>-3.7994899999999996</v>
      </c>
      <c r="J41" s="6">
        <f t="shared" ca="1" si="0"/>
        <v>283.56</v>
      </c>
      <c r="K41" s="6">
        <v>-15.628</v>
      </c>
    </row>
    <row r="42" spans="1:11">
      <c r="A42">
        <v>38.950000000000003</v>
      </c>
      <c r="B42" t="s">
        <v>30</v>
      </c>
      <c r="H42" s="6">
        <v>640</v>
      </c>
      <c r="I42" s="13">
        <f ca="1">OFFSET($D$16,H42,0)*10</f>
        <v>-3.9988200000000003</v>
      </c>
      <c r="J42" s="6">
        <f t="shared" ca="1" si="0"/>
        <v>298.58</v>
      </c>
      <c r="K42" s="6">
        <v>-16.445</v>
      </c>
    </row>
    <row r="43" spans="1:11">
      <c r="A43">
        <v>13.75</v>
      </c>
      <c r="B43" t="s">
        <v>31</v>
      </c>
      <c r="J43" s="6"/>
    </row>
    <row r="44" spans="1:11">
      <c r="A44">
        <v>0</v>
      </c>
      <c r="B44" t="s">
        <v>9</v>
      </c>
      <c r="J44" s="6"/>
    </row>
    <row r="45" spans="1:11">
      <c r="A45" t="s">
        <v>103</v>
      </c>
      <c r="J45" s="6"/>
    </row>
    <row r="46" spans="1:11">
      <c r="A46" t="s">
        <v>10</v>
      </c>
    </row>
    <row r="47" spans="1:11">
      <c r="A47" t="s">
        <v>32</v>
      </c>
      <c r="B47" t="s">
        <v>33</v>
      </c>
      <c r="C47" t="s">
        <v>17</v>
      </c>
      <c r="D47" t="s">
        <v>18</v>
      </c>
    </row>
    <row r="48" spans="1:11">
      <c r="A48">
        <v>0</v>
      </c>
      <c r="B48">
        <v>0</v>
      </c>
      <c r="C48">
        <v>-271.27</v>
      </c>
      <c r="D48">
        <v>0.35991299999999998</v>
      </c>
    </row>
    <row r="49" spans="1:4">
      <c r="A49" t="s">
        <v>0</v>
      </c>
    </row>
    <row r="50" spans="1:4">
      <c r="A50" t="s">
        <v>102</v>
      </c>
      <c r="B50" t="s">
        <v>1</v>
      </c>
    </row>
    <row r="51" spans="1:4">
      <c r="A51" s="1">
        <v>44055</v>
      </c>
      <c r="B51" t="s">
        <v>2</v>
      </c>
    </row>
    <row r="52" spans="1:4">
      <c r="A52" s="2">
        <v>0.46322916666666664</v>
      </c>
      <c r="B52" t="s">
        <v>3</v>
      </c>
    </row>
    <row r="53" spans="1:4">
      <c r="A53">
        <v>5.0999999999999996</v>
      </c>
      <c r="B53" t="s">
        <v>4</v>
      </c>
    </row>
    <row r="54" spans="1:4">
      <c r="A54">
        <v>1</v>
      </c>
      <c r="B54" t="s">
        <v>5</v>
      </c>
    </row>
    <row r="55" spans="1:4">
      <c r="A55">
        <v>1</v>
      </c>
      <c r="B55" t="s">
        <v>6</v>
      </c>
    </row>
    <row r="56" spans="1:4">
      <c r="A56">
        <v>1</v>
      </c>
      <c r="B56" t="s">
        <v>7</v>
      </c>
    </row>
    <row r="57" spans="1:4">
      <c r="A57">
        <v>2</v>
      </c>
      <c r="B57" t="s">
        <v>8</v>
      </c>
    </row>
    <row r="58" spans="1:4">
      <c r="A58">
        <v>38.950000000000003</v>
      </c>
      <c r="B58" t="s">
        <v>30</v>
      </c>
    </row>
    <row r="59" spans="1:4">
      <c r="A59">
        <v>13.75</v>
      </c>
      <c r="B59" t="s">
        <v>31</v>
      </c>
    </row>
    <row r="60" spans="1:4">
      <c r="A60">
        <v>0</v>
      </c>
      <c r="B60" t="s">
        <v>9</v>
      </c>
    </row>
    <row r="61" spans="1:4">
      <c r="A61" t="s">
        <v>103</v>
      </c>
    </row>
    <row r="62" spans="1:4">
      <c r="A62" t="s">
        <v>10</v>
      </c>
    </row>
    <row r="63" spans="1:4">
      <c r="A63" t="s">
        <v>32</v>
      </c>
      <c r="B63" t="s">
        <v>33</v>
      </c>
      <c r="C63" t="s">
        <v>17</v>
      </c>
      <c r="D63" t="s">
        <v>18</v>
      </c>
    </row>
    <row r="64" spans="1:4">
      <c r="A64">
        <v>0</v>
      </c>
      <c r="B64">
        <v>0</v>
      </c>
      <c r="C64">
        <v>-257.10000000000002</v>
      </c>
      <c r="D64">
        <v>0.33997699999999997</v>
      </c>
    </row>
    <row r="65" spans="1:4">
      <c r="A65" t="s">
        <v>0</v>
      </c>
    </row>
    <row r="66" spans="1:4">
      <c r="A66" t="s">
        <v>102</v>
      </c>
      <c r="B66" t="s">
        <v>1</v>
      </c>
    </row>
    <row r="67" spans="1:4">
      <c r="A67" s="1">
        <v>44055</v>
      </c>
      <c r="B67" t="s">
        <v>2</v>
      </c>
    </row>
    <row r="68" spans="1:4">
      <c r="A68" s="2">
        <v>0.4634375</v>
      </c>
      <c r="B68" t="s">
        <v>3</v>
      </c>
    </row>
    <row r="69" spans="1:4">
      <c r="A69">
        <v>5.0999999999999996</v>
      </c>
      <c r="B69" t="s">
        <v>4</v>
      </c>
    </row>
    <row r="70" spans="1:4">
      <c r="A70">
        <v>1</v>
      </c>
      <c r="B70" t="s">
        <v>5</v>
      </c>
    </row>
    <row r="71" spans="1:4">
      <c r="A71">
        <v>1</v>
      </c>
      <c r="B71" t="s">
        <v>6</v>
      </c>
    </row>
    <row r="72" spans="1:4">
      <c r="A72">
        <v>1</v>
      </c>
      <c r="B72" t="s">
        <v>7</v>
      </c>
    </row>
    <row r="73" spans="1:4">
      <c r="A73">
        <v>2</v>
      </c>
      <c r="B73" t="s">
        <v>8</v>
      </c>
    </row>
    <row r="74" spans="1:4">
      <c r="A74">
        <v>38.950000000000003</v>
      </c>
      <c r="B74" t="s">
        <v>30</v>
      </c>
    </row>
    <row r="75" spans="1:4">
      <c r="A75">
        <v>13.75</v>
      </c>
      <c r="B75" t="s">
        <v>31</v>
      </c>
    </row>
    <row r="76" spans="1:4">
      <c r="A76">
        <v>0</v>
      </c>
      <c r="B76" t="s">
        <v>9</v>
      </c>
    </row>
    <row r="77" spans="1:4">
      <c r="A77" t="s">
        <v>103</v>
      </c>
    </row>
    <row r="78" spans="1:4">
      <c r="A78" t="s">
        <v>10</v>
      </c>
    </row>
    <row r="79" spans="1:4">
      <c r="A79" t="s">
        <v>32</v>
      </c>
      <c r="B79" t="s">
        <v>33</v>
      </c>
      <c r="C79" t="s">
        <v>17</v>
      </c>
      <c r="D79" t="s">
        <v>18</v>
      </c>
    </row>
    <row r="80" spans="1:4">
      <c r="A80">
        <v>0</v>
      </c>
      <c r="B80">
        <v>0</v>
      </c>
      <c r="C80">
        <v>-242.77</v>
      </c>
      <c r="D80">
        <v>0.320046</v>
      </c>
    </row>
    <row r="81" spans="1:4">
      <c r="A81" t="s">
        <v>0</v>
      </c>
    </row>
    <row r="82" spans="1:4">
      <c r="A82" t="s">
        <v>102</v>
      </c>
      <c r="B82" t="s">
        <v>1</v>
      </c>
    </row>
    <row r="83" spans="1:4">
      <c r="A83" s="1">
        <v>44055</v>
      </c>
      <c r="B83" t="s">
        <v>2</v>
      </c>
    </row>
    <row r="84" spans="1:4">
      <c r="A84" s="2">
        <v>0.46363425925925927</v>
      </c>
      <c r="B84" t="s">
        <v>3</v>
      </c>
    </row>
    <row r="85" spans="1:4">
      <c r="A85">
        <v>5.0999999999999996</v>
      </c>
      <c r="B85" t="s">
        <v>4</v>
      </c>
    </row>
    <row r="86" spans="1:4">
      <c r="A86">
        <v>1</v>
      </c>
      <c r="B86" t="s">
        <v>5</v>
      </c>
    </row>
    <row r="87" spans="1:4">
      <c r="A87">
        <v>1</v>
      </c>
      <c r="B87" t="s">
        <v>6</v>
      </c>
    </row>
    <row r="88" spans="1:4">
      <c r="A88">
        <v>1</v>
      </c>
      <c r="B88" t="s">
        <v>7</v>
      </c>
    </row>
    <row r="89" spans="1:4">
      <c r="A89">
        <v>2</v>
      </c>
      <c r="B89" t="s">
        <v>8</v>
      </c>
    </row>
    <row r="90" spans="1:4">
      <c r="A90">
        <v>38.950000000000003</v>
      </c>
      <c r="B90" t="s">
        <v>30</v>
      </c>
    </row>
    <row r="91" spans="1:4">
      <c r="A91">
        <v>13.75</v>
      </c>
      <c r="B91" t="s">
        <v>31</v>
      </c>
    </row>
    <row r="92" spans="1:4">
      <c r="A92">
        <v>0</v>
      </c>
      <c r="B92" t="s">
        <v>9</v>
      </c>
    </row>
    <row r="93" spans="1:4">
      <c r="A93" t="s">
        <v>103</v>
      </c>
    </row>
    <row r="94" spans="1:4">
      <c r="A94" t="s">
        <v>10</v>
      </c>
    </row>
    <row r="95" spans="1:4">
      <c r="A95" t="s">
        <v>32</v>
      </c>
      <c r="B95" t="s">
        <v>33</v>
      </c>
      <c r="C95" t="s">
        <v>17</v>
      </c>
      <c r="D95" t="s">
        <v>18</v>
      </c>
    </row>
    <row r="96" spans="1:4">
      <c r="A96">
        <v>0</v>
      </c>
      <c r="B96">
        <v>0</v>
      </c>
      <c r="C96">
        <v>-228.29</v>
      </c>
      <c r="D96">
        <v>0.30007200000000001</v>
      </c>
    </row>
    <row r="97" spans="1:4">
      <c r="A97" t="s">
        <v>0</v>
      </c>
    </row>
    <row r="98" spans="1:4">
      <c r="A98" t="s">
        <v>102</v>
      </c>
      <c r="B98" t="s">
        <v>1</v>
      </c>
    </row>
    <row r="99" spans="1:4">
      <c r="A99" s="1">
        <v>44055</v>
      </c>
      <c r="B99" t="s">
        <v>2</v>
      </c>
    </row>
    <row r="100" spans="1:4">
      <c r="A100" s="2">
        <v>0.46393518518518517</v>
      </c>
      <c r="B100" t="s">
        <v>3</v>
      </c>
    </row>
    <row r="101" spans="1:4">
      <c r="A101">
        <v>5.0999999999999996</v>
      </c>
      <c r="B101" t="s">
        <v>4</v>
      </c>
    </row>
    <row r="102" spans="1:4">
      <c r="A102">
        <v>1</v>
      </c>
      <c r="B102" t="s">
        <v>5</v>
      </c>
    </row>
    <row r="103" spans="1:4">
      <c r="A103">
        <v>1</v>
      </c>
      <c r="B103" t="s">
        <v>6</v>
      </c>
    </row>
    <row r="104" spans="1:4">
      <c r="A104">
        <v>1</v>
      </c>
      <c r="B104" t="s">
        <v>7</v>
      </c>
    </row>
    <row r="105" spans="1:4">
      <c r="A105">
        <v>2</v>
      </c>
      <c r="B105" t="s">
        <v>8</v>
      </c>
    </row>
    <row r="106" spans="1:4">
      <c r="A106">
        <v>38.950000000000003</v>
      </c>
      <c r="B106" t="s">
        <v>30</v>
      </c>
    </row>
    <row r="107" spans="1:4">
      <c r="A107">
        <v>13.75</v>
      </c>
      <c r="B107" t="s">
        <v>31</v>
      </c>
    </row>
    <row r="108" spans="1:4">
      <c r="A108">
        <v>0</v>
      </c>
      <c r="B108" t="s">
        <v>9</v>
      </c>
    </row>
    <row r="109" spans="1:4">
      <c r="A109" t="s">
        <v>103</v>
      </c>
    </row>
    <row r="110" spans="1:4">
      <c r="A110" t="s">
        <v>10</v>
      </c>
    </row>
    <row r="111" spans="1:4">
      <c r="A111" t="s">
        <v>32</v>
      </c>
      <c r="B111" t="s">
        <v>33</v>
      </c>
      <c r="C111" t="s">
        <v>17</v>
      </c>
      <c r="D111" t="s">
        <v>18</v>
      </c>
    </row>
    <row r="112" spans="1:4">
      <c r="A112">
        <v>0</v>
      </c>
      <c r="B112">
        <v>0</v>
      </c>
      <c r="C112">
        <v>-213.61</v>
      </c>
      <c r="D112">
        <v>0.27995900000000001</v>
      </c>
    </row>
    <row r="113" spans="1:4">
      <c r="A113" t="s">
        <v>0</v>
      </c>
    </row>
    <row r="114" spans="1:4">
      <c r="A114" t="s">
        <v>102</v>
      </c>
      <c r="B114" t="s">
        <v>1</v>
      </c>
    </row>
    <row r="115" spans="1:4">
      <c r="A115" s="1">
        <v>44055</v>
      </c>
      <c r="B115" t="s">
        <v>2</v>
      </c>
    </row>
    <row r="116" spans="1:4">
      <c r="A116" s="2">
        <v>0.46413194444444444</v>
      </c>
      <c r="B116" t="s">
        <v>3</v>
      </c>
    </row>
    <row r="117" spans="1:4">
      <c r="A117">
        <v>5.0999999999999996</v>
      </c>
      <c r="B117" t="s">
        <v>4</v>
      </c>
    </row>
    <row r="118" spans="1:4">
      <c r="A118">
        <v>1</v>
      </c>
      <c r="B118" t="s">
        <v>5</v>
      </c>
    </row>
    <row r="119" spans="1:4">
      <c r="A119">
        <v>1</v>
      </c>
      <c r="B119" t="s">
        <v>6</v>
      </c>
    </row>
    <row r="120" spans="1:4">
      <c r="A120">
        <v>1</v>
      </c>
      <c r="B120" t="s">
        <v>7</v>
      </c>
    </row>
    <row r="121" spans="1:4">
      <c r="A121">
        <v>2</v>
      </c>
      <c r="B121" t="s">
        <v>8</v>
      </c>
    </row>
    <row r="122" spans="1:4">
      <c r="A122">
        <v>38.950000000000003</v>
      </c>
      <c r="B122" t="s">
        <v>30</v>
      </c>
    </row>
    <row r="123" spans="1:4">
      <c r="A123">
        <v>13.75</v>
      </c>
      <c r="B123" t="s">
        <v>31</v>
      </c>
    </row>
    <row r="124" spans="1:4">
      <c r="A124">
        <v>0</v>
      </c>
      <c r="B124" t="s">
        <v>9</v>
      </c>
    </row>
    <row r="125" spans="1:4">
      <c r="A125" t="s">
        <v>103</v>
      </c>
    </row>
    <row r="126" spans="1:4">
      <c r="A126" t="s">
        <v>10</v>
      </c>
    </row>
    <row r="127" spans="1:4">
      <c r="A127" t="s">
        <v>32</v>
      </c>
      <c r="B127" t="s">
        <v>33</v>
      </c>
      <c r="C127" t="s">
        <v>17</v>
      </c>
      <c r="D127" t="s">
        <v>18</v>
      </c>
    </row>
    <row r="128" spans="1:4">
      <c r="A128">
        <v>0</v>
      </c>
      <c r="B128">
        <v>0</v>
      </c>
      <c r="C128">
        <v>-198.82</v>
      </c>
      <c r="D128">
        <v>0.25979400000000002</v>
      </c>
    </row>
    <row r="129" spans="1:4">
      <c r="A129" t="s">
        <v>0</v>
      </c>
    </row>
    <row r="130" spans="1:4">
      <c r="A130" t="s">
        <v>102</v>
      </c>
      <c r="B130" t="s">
        <v>1</v>
      </c>
    </row>
    <row r="131" spans="1:4">
      <c r="A131" s="1">
        <v>44055</v>
      </c>
      <c r="B131" t="s">
        <v>2</v>
      </c>
    </row>
    <row r="132" spans="1:4">
      <c r="A132" s="2">
        <v>0.46437499999999998</v>
      </c>
      <c r="B132" t="s">
        <v>3</v>
      </c>
    </row>
    <row r="133" spans="1:4">
      <c r="A133">
        <v>5.0999999999999996</v>
      </c>
      <c r="B133" t="s">
        <v>4</v>
      </c>
    </row>
    <row r="134" spans="1:4">
      <c r="A134">
        <v>1</v>
      </c>
      <c r="B134" t="s">
        <v>5</v>
      </c>
    </row>
    <row r="135" spans="1:4">
      <c r="A135">
        <v>1</v>
      </c>
      <c r="B135" t="s">
        <v>6</v>
      </c>
    </row>
    <row r="136" spans="1:4">
      <c r="A136">
        <v>1</v>
      </c>
      <c r="B136" t="s">
        <v>7</v>
      </c>
    </row>
    <row r="137" spans="1:4">
      <c r="A137">
        <v>2</v>
      </c>
      <c r="B137" t="s">
        <v>8</v>
      </c>
    </row>
    <row r="138" spans="1:4">
      <c r="A138">
        <v>38.950000000000003</v>
      </c>
      <c r="B138" t="s">
        <v>30</v>
      </c>
    </row>
    <row r="139" spans="1:4">
      <c r="A139">
        <v>13.75</v>
      </c>
      <c r="B139" t="s">
        <v>31</v>
      </c>
    </row>
    <row r="140" spans="1:4">
      <c r="A140">
        <v>0</v>
      </c>
      <c r="B140" t="s">
        <v>9</v>
      </c>
    </row>
    <row r="141" spans="1:4">
      <c r="A141" t="s">
        <v>103</v>
      </c>
    </row>
    <row r="142" spans="1:4">
      <c r="A142" t="s">
        <v>10</v>
      </c>
    </row>
    <row r="143" spans="1:4">
      <c r="A143" t="s">
        <v>32</v>
      </c>
      <c r="B143" t="s">
        <v>33</v>
      </c>
      <c r="C143" t="s">
        <v>17</v>
      </c>
      <c r="D143" t="s">
        <v>18</v>
      </c>
    </row>
    <row r="144" spans="1:4">
      <c r="A144">
        <v>0</v>
      </c>
      <c r="B144">
        <v>0</v>
      </c>
      <c r="C144">
        <v>-184.15</v>
      </c>
      <c r="D144">
        <v>0.23988200000000001</v>
      </c>
    </row>
    <row r="145" spans="1:4">
      <c r="A145" t="s">
        <v>0</v>
      </c>
    </row>
    <row r="146" spans="1:4">
      <c r="A146" t="s">
        <v>102</v>
      </c>
      <c r="B146" t="s">
        <v>1</v>
      </c>
    </row>
    <row r="147" spans="1:4">
      <c r="A147" s="1">
        <v>44055</v>
      </c>
      <c r="B147" t="s">
        <v>2</v>
      </c>
    </row>
    <row r="148" spans="1:4">
      <c r="A148" s="2">
        <v>0.46459490740740739</v>
      </c>
      <c r="B148" t="s">
        <v>3</v>
      </c>
    </row>
    <row r="149" spans="1:4">
      <c r="A149">
        <v>5.0999999999999996</v>
      </c>
      <c r="B149" t="s">
        <v>4</v>
      </c>
    </row>
    <row r="150" spans="1:4">
      <c r="A150">
        <v>1</v>
      </c>
      <c r="B150" t="s">
        <v>5</v>
      </c>
    </row>
    <row r="151" spans="1:4">
      <c r="A151">
        <v>1</v>
      </c>
      <c r="B151" t="s">
        <v>6</v>
      </c>
    </row>
    <row r="152" spans="1:4">
      <c r="A152">
        <v>1</v>
      </c>
      <c r="B152" t="s">
        <v>7</v>
      </c>
    </row>
    <row r="153" spans="1:4">
      <c r="A153">
        <v>2</v>
      </c>
      <c r="B153" t="s">
        <v>8</v>
      </c>
    </row>
    <row r="154" spans="1:4">
      <c r="A154">
        <v>38.950000000000003</v>
      </c>
      <c r="B154" t="s">
        <v>30</v>
      </c>
    </row>
    <row r="155" spans="1:4">
      <c r="A155">
        <v>13.75</v>
      </c>
      <c r="B155" t="s">
        <v>31</v>
      </c>
    </row>
    <row r="156" spans="1:4">
      <c r="A156">
        <v>0</v>
      </c>
      <c r="B156" t="s">
        <v>9</v>
      </c>
    </row>
    <row r="157" spans="1:4">
      <c r="A157" t="s">
        <v>103</v>
      </c>
    </row>
    <row r="158" spans="1:4">
      <c r="A158" t="s">
        <v>10</v>
      </c>
    </row>
    <row r="159" spans="1:4">
      <c r="A159" t="s">
        <v>32</v>
      </c>
      <c r="B159" t="s">
        <v>33</v>
      </c>
      <c r="C159" t="s">
        <v>17</v>
      </c>
      <c r="D159" t="s">
        <v>18</v>
      </c>
    </row>
    <row r="160" spans="1:4">
      <c r="A160">
        <v>0</v>
      </c>
      <c r="B160">
        <v>0</v>
      </c>
      <c r="C160">
        <v>-169.35</v>
      </c>
      <c r="D160">
        <v>0.21996299999999999</v>
      </c>
    </row>
    <row r="161" spans="1:4">
      <c r="A161" t="s">
        <v>0</v>
      </c>
    </row>
    <row r="162" spans="1:4">
      <c r="A162" t="s">
        <v>102</v>
      </c>
      <c r="B162" t="s">
        <v>1</v>
      </c>
    </row>
    <row r="163" spans="1:4">
      <c r="A163" s="1">
        <v>44055</v>
      </c>
      <c r="B163" t="s">
        <v>2</v>
      </c>
    </row>
    <row r="164" spans="1:4">
      <c r="A164" s="2">
        <v>0.46481481481481479</v>
      </c>
      <c r="B164" t="s">
        <v>3</v>
      </c>
    </row>
    <row r="165" spans="1:4">
      <c r="A165">
        <v>5.0999999999999996</v>
      </c>
      <c r="B165" t="s">
        <v>4</v>
      </c>
    </row>
    <row r="166" spans="1:4">
      <c r="A166">
        <v>1</v>
      </c>
      <c r="B166" t="s">
        <v>5</v>
      </c>
    </row>
    <row r="167" spans="1:4">
      <c r="A167">
        <v>1</v>
      </c>
      <c r="B167" t="s">
        <v>6</v>
      </c>
    </row>
    <row r="168" spans="1:4">
      <c r="A168">
        <v>1</v>
      </c>
      <c r="B168" t="s">
        <v>7</v>
      </c>
    </row>
    <row r="169" spans="1:4">
      <c r="A169">
        <v>2</v>
      </c>
      <c r="B169" t="s">
        <v>8</v>
      </c>
    </row>
    <row r="170" spans="1:4">
      <c r="A170">
        <v>38.950000000000003</v>
      </c>
      <c r="B170" t="s">
        <v>30</v>
      </c>
    </row>
    <row r="171" spans="1:4">
      <c r="A171">
        <v>13.75</v>
      </c>
      <c r="B171" t="s">
        <v>31</v>
      </c>
    </row>
    <row r="172" spans="1:4">
      <c r="A172">
        <v>0</v>
      </c>
      <c r="B172" t="s">
        <v>9</v>
      </c>
    </row>
    <row r="173" spans="1:4">
      <c r="A173" t="s">
        <v>103</v>
      </c>
    </row>
    <row r="174" spans="1:4">
      <c r="A174" t="s">
        <v>10</v>
      </c>
    </row>
    <row r="175" spans="1:4">
      <c r="A175" t="s">
        <v>32</v>
      </c>
      <c r="B175" t="s">
        <v>33</v>
      </c>
      <c r="C175" t="s">
        <v>17</v>
      </c>
      <c r="D175" t="s">
        <v>18</v>
      </c>
    </row>
    <row r="176" spans="1:4">
      <c r="A176">
        <v>0</v>
      </c>
      <c r="B176">
        <v>0</v>
      </c>
      <c r="C176">
        <v>-154.55000000000001</v>
      </c>
      <c r="D176">
        <v>0.20003000000000001</v>
      </c>
    </row>
    <row r="177" spans="1:4">
      <c r="A177" t="s">
        <v>0</v>
      </c>
    </row>
    <row r="178" spans="1:4">
      <c r="A178" t="s">
        <v>102</v>
      </c>
      <c r="B178" t="s">
        <v>1</v>
      </c>
    </row>
    <row r="179" spans="1:4">
      <c r="A179" s="1">
        <v>44055</v>
      </c>
      <c r="B179" t="s">
        <v>2</v>
      </c>
    </row>
    <row r="180" spans="1:4">
      <c r="A180" s="2">
        <v>0.46504629629629629</v>
      </c>
      <c r="B180" t="s">
        <v>3</v>
      </c>
    </row>
    <row r="181" spans="1:4">
      <c r="A181">
        <v>5.0999999999999996</v>
      </c>
      <c r="B181" t="s">
        <v>4</v>
      </c>
    </row>
    <row r="182" spans="1:4">
      <c r="A182">
        <v>1</v>
      </c>
      <c r="B182" t="s">
        <v>5</v>
      </c>
    </row>
    <row r="183" spans="1:4">
      <c r="A183">
        <v>1</v>
      </c>
      <c r="B183" t="s">
        <v>6</v>
      </c>
    </row>
    <row r="184" spans="1:4">
      <c r="A184">
        <v>1</v>
      </c>
      <c r="B184" t="s">
        <v>7</v>
      </c>
    </row>
    <row r="185" spans="1:4">
      <c r="A185">
        <v>2</v>
      </c>
      <c r="B185" t="s">
        <v>8</v>
      </c>
    </row>
    <row r="186" spans="1:4">
      <c r="A186">
        <v>38.950000000000003</v>
      </c>
      <c r="B186" t="s">
        <v>30</v>
      </c>
    </row>
    <row r="187" spans="1:4">
      <c r="A187">
        <v>13.75</v>
      </c>
      <c r="B187" t="s">
        <v>31</v>
      </c>
    </row>
    <row r="188" spans="1:4">
      <c r="A188">
        <v>0</v>
      </c>
      <c r="B188" t="s">
        <v>9</v>
      </c>
    </row>
    <row r="189" spans="1:4">
      <c r="A189" t="s">
        <v>103</v>
      </c>
    </row>
    <row r="190" spans="1:4">
      <c r="A190" t="s">
        <v>10</v>
      </c>
    </row>
    <row r="191" spans="1:4">
      <c r="A191" t="s">
        <v>32</v>
      </c>
      <c r="B191" t="s">
        <v>33</v>
      </c>
      <c r="C191" t="s">
        <v>17</v>
      </c>
      <c r="D191" t="s">
        <v>18</v>
      </c>
    </row>
    <row r="192" spans="1:4">
      <c r="A192">
        <v>0</v>
      </c>
      <c r="B192">
        <v>0</v>
      </c>
      <c r="C192">
        <v>-139.68</v>
      </c>
      <c r="D192">
        <v>0.18008199999999999</v>
      </c>
    </row>
    <row r="193" spans="1:4">
      <c r="A193" t="s">
        <v>0</v>
      </c>
    </row>
    <row r="194" spans="1:4">
      <c r="A194" t="s">
        <v>102</v>
      </c>
      <c r="B194" t="s">
        <v>1</v>
      </c>
    </row>
    <row r="195" spans="1:4">
      <c r="A195" s="1">
        <v>44055</v>
      </c>
      <c r="B195" t="s">
        <v>2</v>
      </c>
    </row>
    <row r="196" spans="1:4">
      <c r="A196" s="2">
        <v>0.4652546296296296</v>
      </c>
      <c r="B196" t="s">
        <v>3</v>
      </c>
    </row>
    <row r="197" spans="1:4">
      <c r="A197">
        <v>5.0999999999999996</v>
      </c>
      <c r="B197" t="s">
        <v>4</v>
      </c>
    </row>
    <row r="198" spans="1:4">
      <c r="A198">
        <v>1</v>
      </c>
      <c r="B198" t="s">
        <v>5</v>
      </c>
    </row>
    <row r="199" spans="1:4">
      <c r="A199">
        <v>1</v>
      </c>
      <c r="B199" t="s">
        <v>6</v>
      </c>
    </row>
    <row r="200" spans="1:4">
      <c r="A200">
        <v>1</v>
      </c>
      <c r="B200" t="s">
        <v>7</v>
      </c>
    </row>
    <row r="201" spans="1:4">
      <c r="A201">
        <v>2</v>
      </c>
      <c r="B201" t="s">
        <v>8</v>
      </c>
    </row>
    <row r="202" spans="1:4">
      <c r="A202">
        <v>38.950000000000003</v>
      </c>
      <c r="B202" t="s">
        <v>30</v>
      </c>
    </row>
    <row r="203" spans="1:4">
      <c r="A203">
        <v>13.75</v>
      </c>
      <c r="B203" t="s">
        <v>31</v>
      </c>
    </row>
    <row r="204" spans="1:4">
      <c r="A204">
        <v>0</v>
      </c>
      <c r="B204" t="s">
        <v>9</v>
      </c>
    </row>
    <row r="205" spans="1:4">
      <c r="A205" t="s">
        <v>103</v>
      </c>
    </row>
    <row r="206" spans="1:4">
      <c r="A206" t="s">
        <v>10</v>
      </c>
    </row>
    <row r="207" spans="1:4">
      <c r="A207" t="s">
        <v>32</v>
      </c>
      <c r="B207" t="s">
        <v>33</v>
      </c>
      <c r="C207" t="s">
        <v>17</v>
      </c>
      <c r="D207" t="s">
        <v>18</v>
      </c>
    </row>
    <row r="208" spans="1:4">
      <c r="A208">
        <v>0</v>
      </c>
      <c r="B208">
        <v>0</v>
      </c>
      <c r="C208">
        <v>-124.59</v>
      </c>
      <c r="D208">
        <v>0.15989400000000001</v>
      </c>
    </row>
    <row r="209" spans="1:4">
      <c r="A209" t="s">
        <v>0</v>
      </c>
    </row>
    <row r="210" spans="1:4">
      <c r="A210" t="s">
        <v>102</v>
      </c>
      <c r="B210" t="s">
        <v>1</v>
      </c>
    </row>
    <row r="211" spans="1:4">
      <c r="A211" s="1">
        <v>44055</v>
      </c>
      <c r="B211" t="s">
        <v>2</v>
      </c>
    </row>
    <row r="212" spans="1:4">
      <c r="A212" s="2">
        <v>0.46545138888888887</v>
      </c>
      <c r="B212" t="s">
        <v>3</v>
      </c>
    </row>
    <row r="213" spans="1:4">
      <c r="A213">
        <v>5.0999999999999996</v>
      </c>
      <c r="B213" t="s">
        <v>4</v>
      </c>
    </row>
    <row r="214" spans="1:4">
      <c r="A214">
        <v>1</v>
      </c>
      <c r="B214" t="s">
        <v>5</v>
      </c>
    </row>
    <row r="215" spans="1:4">
      <c r="A215">
        <v>1</v>
      </c>
      <c r="B215" t="s">
        <v>6</v>
      </c>
    </row>
    <row r="216" spans="1:4">
      <c r="A216">
        <v>1</v>
      </c>
      <c r="B216" t="s">
        <v>7</v>
      </c>
    </row>
    <row r="217" spans="1:4">
      <c r="A217">
        <v>2</v>
      </c>
      <c r="B217" t="s">
        <v>8</v>
      </c>
    </row>
    <row r="218" spans="1:4">
      <c r="A218">
        <v>38.950000000000003</v>
      </c>
      <c r="B218" t="s">
        <v>30</v>
      </c>
    </row>
    <row r="219" spans="1:4">
      <c r="A219">
        <v>13.75</v>
      </c>
      <c r="B219" t="s">
        <v>31</v>
      </c>
    </row>
    <row r="220" spans="1:4">
      <c r="A220">
        <v>0</v>
      </c>
      <c r="B220" t="s">
        <v>9</v>
      </c>
    </row>
    <row r="221" spans="1:4">
      <c r="A221" t="s">
        <v>103</v>
      </c>
    </row>
    <row r="222" spans="1:4">
      <c r="A222" t="s">
        <v>10</v>
      </c>
    </row>
    <row r="223" spans="1:4">
      <c r="A223" t="s">
        <v>32</v>
      </c>
      <c r="B223" t="s">
        <v>33</v>
      </c>
      <c r="C223" t="s">
        <v>17</v>
      </c>
      <c r="D223" t="s">
        <v>18</v>
      </c>
    </row>
    <row r="224" spans="1:4">
      <c r="A224">
        <v>0</v>
      </c>
      <c r="B224">
        <v>0</v>
      </c>
      <c r="C224">
        <v>-109.49</v>
      </c>
      <c r="D224">
        <v>0.139711</v>
      </c>
    </row>
    <row r="225" spans="1:4">
      <c r="A225" t="s">
        <v>0</v>
      </c>
    </row>
    <row r="226" spans="1:4">
      <c r="A226" t="s">
        <v>102</v>
      </c>
      <c r="B226" t="s">
        <v>1</v>
      </c>
    </row>
    <row r="227" spans="1:4">
      <c r="A227" s="1">
        <v>44055</v>
      </c>
      <c r="B227" t="s">
        <v>2</v>
      </c>
    </row>
    <row r="228" spans="1:4">
      <c r="A228" s="2">
        <v>0.46570601851851851</v>
      </c>
      <c r="B228" t="s">
        <v>3</v>
      </c>
    </row>
    <row r="229" spans="1:4">
      <c r="A229">
        <v>5.0999999999999996</v>
      </c>
      <c r="B229" t="s">
        <v>4</v>
      </c>
    </row>
    <row r="230" spans="1:4">
      <c r="A230">
        <v>1</v>
      </c>
      <c r="B230" t="s">
        <v>5</v>
      </c>
    </row>
    <row r="231" spans="1:4">
      <c r="A231">
        <v>1</v>
      </c>
      <c r="B231" t="s">
        <v>6</v>
      </c>
    </row>
    <row r="232" spans="1:4">
      <c r="A232">
        <v>1</v>
      </c>
      <c r="B232" t="s">
        <v>7</v>
      </c>
    </row>
    <row r="233" spans="1:4">
      <c r="A233">
        <v>2</v>
      </c>
      <c r="B233" t="s">
        <v>8</v>
      </c>
    </row>
    <row r="234" spans="1:4">
      <c r="A234">
        <v>38.950000000000003</v>
      </c>
      <c r="B234" t="s">
        <v>30</v>
      </c>
    </row>
    <row r="235" spans="1:4">
      <c r="A235">
        <v>13.75</v>
      </c>
      <c r="B235" t="s">
        <v>31</v>
      </c>
    </row>
    <row r="236" spans="1:4">
      <c r="A236">
        <v>0</v>
      </c>
      <c r="B236" t="s">
        <v>9</v>
      </c>
    </row>
    <row r="237" spans="1:4">
      <c r="A237" t="s">
        <v>103</v>
      </c>
    </row>
    <row r="238" spans="1:4">
      <c r="A238" t="s">
        <v>10</v>
      </c>
    </row>
    <row r="239" spans="1:4">
      <c r="A239" t="s">
        <v>32</v>
      </c>
      <c r="B239" t="s">
        <v>33</v>
      </c>
      <c r="C239" t="s">
        <v>17</v>
      </c>
      <c r="D239" t="s">
        <v>18</v>
      </c>
    </row>
    <row r="240" spans="1:4">
      <c r="A240">
        <v>0</v>
      </c>
      <c r="B240">
        <v>0</v>
      </c>
      <c r="C240">
        <v>-94.44</v>
      </c>
      <c r="D240">
        <v>0.119697</v>
      </c>
    </row>
    <row r="241" spans="1:4">
      <c r="A241" t="s">
        <v>0</v>
      </c>
    </row>
    <row r="242" spans="1:4">
      <c r="A242" t="s">
        <v>102</v>
      </c>
      <c r="B242" t="s">
        <v>1</v>
      </c>
    </row>
    <row r="243" spans="1:4">
      <c r="A243" s="1">
        <v>44055</v>
      </c>
      <c r="B243" t="s">
        <v>2</v>
      </c>
    </row>
    <row r="244" spans="1:4">
      <c r="A244" s="2">
        <v>0.46593749999999995</v>
      </c>
      <c r="B244" t="s">
        <v>3</v>
      </c>
    </row>
    <row r="245" spans="1:4">
      <c r="A245">
        <v>5.0999999999999996</v>
      </c>
      <c r="B245" t="s">
        <v>4</v>
      </c>
    </row>
    <row r="246" spans="1:4">
      <c r="A246">
        <v>1</v>
      </c>
      <c r="B246" t="s">
        <v>5</v>
      </c>
    </row>
    <row r="247" spans="1:4">
      <c r="A247">
        <v>1</v>
      </c>
      <c r="B247" t="s">
        <v>6</v>
      </c>
    </row>
    <row r="248" spans="1:4">
      <c r="A248">
        <v>1</v>
      </c>
      <c r="B248" t="s">
        <v>7</v>
      </c>
    </row>
    <row r="249" spans="1:4">
      <c r="A249">
        <v>2</v>
      </c>
      <c r="B249" t="s">
        <v>8</v>
      </c>
    </row>
    <row r="250" spans="1:4">
      <c r="A250">
        <v>38.950000000000003</v>
      </c>
      <c r="B250" t="s">
        <v>30</v>
      </c>
    </row>
    <row r="251" spans="1:4">
      <c r="A251">
        <v>13.75</v>
      </c>
      <c r="B251" t="s">
        <v>31</v>
      </c>
    </row>
    <row r="252" spans="1:4">
      <c r="A252">
        <v>0</v>
      </c>
      <c r="B252" t="s">
        <v>9</v>
      </c>
    </row>
    <row r="253" spans="1:4">
      <c r="A253" t="s">
        <v>103</v>
      </c>
    </row>
    <row r="254" spans="1:4">
      <c r="A254" t="s">
        <v>10</v>
      </c>
    </row>
    <row r="255" spans="1:4">
      <c r="A255" t="s">
        <v>32</v>
      </c>
      <c r="B255" t="s">
        <v>33</v>
      </c>
      <c r="C255" t="s">
        <v>17</v>
      </c>
      <c r="D255" t="s">
        <v>18</v>
      </c>
    </row>
    <row r="256" spans="1:4">
      <c r="A256">
        <v>0</v>
      </c>
      <c r="B256">
        <v>0</v>
      </c>
      <c r="C256">
        <v>-79.55</v>
      </c>
      <c r="D256">
        <v>9.9874000000000004E-2</v>
      </c>
    </row>
    <row r="257" spans="1:4">
      <c r="A257" t="s">
        <v>0</v>
      </c>
    </row>
    <row r="258" spans="1:4">
      <c r="A258" t="s">
        <v>102</v>
      </c>
      <c r="B258" t="s">
        <v>1</v>
      </c>
    </row>
    <row r="259" spans="1:4">
      <c r="A259" s="1">
        <v>44055</v>
      </c>
      <c r="B259" t="s">
        <v>2</v>
      </c>
    </row>
    <row r="260" spans="1:4">
      <c r="A260" s="2">
        <v>0.4661689814814815</v>
      </c>
      <c r="B260" t="s">
        <v>3</v>
      </c>
    </row>
    <row r="261" spans="1:4">
      <c r="A261">
        <v>5.0999999999999996</v>
      </c>
      <c r="B261" t="s">
        <v>4</v>
      </c>
    </row>
    <row r="262" spans="1:4">
      <c r="A262">
        <v>1</v>
      </c>
      <c r="B262" t="s">
        <v>5</v>
      </c>
    </row>
    <row r="263" spans="1:4">
      <c r="A263">
        <v>1</v>
      </c>
      <c r="B263" t="s">
        <v>6</v>
      </c>
    </row>
    <row r="264" spans="1:4">
      <c r="A264">
        <v>1</v>
      </c>
      <c r="B264" t="s">
        <v>7</v>
      </c>
    </row>
    <row r="265" spans="1:4">
      <c r="A265">
        <v>2</v>
      </c>
      <c r="B265" t="s">
        <v>8</v>
      </c>
    </row>
    <row r="266" spans="1:4">
      <c r="A266">
        <v>38.950000000000003</v>
      </c>
      <c r="B266" t="s">
        <v>30</v>
      </c>
    </row>
    <row r="267" spans="1:4">
      <c r="A267">
        <v>13.75</v>
      </c>
      <c r="B267" t="s">
        <v>31</v>
      </c>
    </row>
    <row r="268" spans="1:4">
      <c r="A268">
        <v>0</v>
      </c>
      <c r="B268" t="s">
        <v>9</v>
      </c>
    </row>
    <row r="269" spans="1:4">
      <c r="A269" t="s">
        <v>103</v>
      </c>
    </row>
    <row r="270" spans="1:4">
      <c r="A270" t="s">
        <v>10</v>
      </c>
    </row>
    <row r="271" spans="1:4">
      <c r="A271" t="s">
        <v>32</v>
      </c>
      <c r="B271" t="s">
        <v>33</v>
      </c>
      <c r="C271" t="s">
        <v>17</v>
      </c>
      <c r="D271" t="s">
        <v>18</v>
      </c>
    </row>
    <row r="272" spans="1:4">
      <c r="A272">
        <v>0</v>
      </c>
      <c r="B272">
        <v>0</v>
      </c>
      <c r="C272">
        <v>-64.569999999999993</v>
      </c>
      <c r="D272">
        <v>7.9992999999999995E-2</v>
      </c>
    </row>
    <row r="273" spans="1:4">
      <c r="A273" t="s">
        <v>0</v>
      </c>
    </row>
    <row r="274" spans="1:4">
      <c r="A274" t="s">
        <v>102</v>
      </c>
      <c r="B274" t="s">
        <v>1</v>
      </c>
    </row>
    <row r="275" spans="1:4">
      <c r="A275" s="1">
        <v>44055</v>
      </c>
      <c r="B275" t="s">
        <v>2</v>
      </c>
    </row>
    <row r="276" spans="1:4">
      <c r="A276" s="2">
        <v>0.46638888888888891</v>
      </c>
      <c r="B276" t="s">
        <v>3</v>
      </c>
    </row>
    <row r="277" spans="1:4">
      <c r="A277">
        <v>5.0999999999999996</v>
      </c>
      <c r="B277" t="s">
        <v>4</v>
      </c>
    </row>
    <row r="278" spans="1:4">
      <c r="A278">
        <v>1</v>
      </c>
      <c r="B278" t="s">
        <v>5</v>
      </c>
    </row>
    <row r="279" spans="1:4">
      <c r="A279">
        <v>1</v>
      </c>
      <c r="B279" t="s">
        <v>6</v>
      </c>
    </row>
    <row r="280" spans="1:4">
      <c r="A280">
        <v>1</v>
      </c>
      <c r="B280" t="s">
        <v>7</v>
      </c>
    </row>
    <row r="281" spans="1:4">
      <c r="A281">
        <v>2</v>
      </c>
      <c r="B281" t="s">
        <v>8</v>
      </c>
    </row>
    <row r="282" spans="1:4">
      <c r="A282">
        <v>38.950000000000003</v>
      </c>
      <c r="B282" t="s">
        <v>30</v>
      </c>
    </row>
    <row r="283" spans="1:4">
      <c r="A283">
        <v>13.75</v>
      </c>
      <c r="B283" t="s">
        <v>31</v>
      </c>
    </row>
    <row r="284" spans="1:4">
      <c r="A284">
        <v>0</v>
      </c>
      <c r="B284" t="s">
        <v>9</v>
      </c>
    </row>
    <row r="285" spans="1:4">
      <c r="A285" t="s">
        <v>103</v>
      </c>
    </row>
    <row r="286" spans="1:4">
      <c r="A286" t="s">
        <v>10</v>
      </c>
    </row>
    <row r="287" spans="1:4">
      <c r="A287" t="s">
        <v>32</v>
      </c>
      <c r="B287" t="s">
        <v>33</v>
      </c>
      <c r="C287" t="s">
        <v>17</v>
      </c>
      <c r="D287" t="s">
        <v>18</v>
      </c>
    </row>
    <row r="288" spans="1:4">
      <c r="A288">
        <v>0</v>
      </c>
      <c r="B288">
        <v>0</v>
      </c>
      <c r="C288">
        <v>-49.64</v>
      </c>
      <c r="D288">
        <v>6.0184000000000001E-2</v>
      </c>
    </row>
    <row r="289" spans="1:4">
      <c r="A289" t="s">
        <v>0</v>
      </c>
    </row>
    <row r="290" spans="1:4">
      <c r="A290" t="s">
        <v>102</v>
      </c>
      <c r="B290" t="s">
        <v>1</v>
      </c>
    </row>
    <row r="291" spans="1:4">
      <c r="A291" s="1">
        <v>44055</v>
      </c>
      <c r="B291" t="s">
        <v>2</v>
      </c>
    </row>
    <row r="292" spans="1:4">
      <c r="A292" s="2">
        <v>0.46660879629629631</v>
      </c>
      <c r="B292" t="s">
        <v>3</v>
      </c>
    </row>
    <row r="293" spans="1:4">
      <c r="A293">
        <v>5.0999999999999996</v>
      </c>
      <c r="B293" t="s">
        <v>4</v>
      </c>
    </row>
    <row r="294" spans="1:4">
      <c r="A294">
        <v>1</v>
      </c>
      <c r="B294" t="s">
        <v>5</v>
      </c>
    </row>
    <row r="295" spans="1:4">
      <c r="A295">
        <v>1</v>
      </c>
      <c r="B295" t="s">
        <v>6</v>
      </c>
    </row>
    <row r="296" spans="1:4">
      <c r="A296">
        <v>1</v>
      </c>
      <c r="B296" t="s">
        <v>7</v>
      </c>
    </row>
    <row r="297" spans="1:4">
      <c r="A297">
        <v>2</v>
      </c>
      <c r="B297" t="s">
        <v>8</v>
      </c>
    </row>
    <row r="298" spans="1:4">
      <c r="A298">
        <v>38.950000000000003</v>
      </c>
      <c r="B298" t="s">
        <v>30</v>
      </c>
    </row>
    <row r="299" spans="1:4">
      <c r="A299">
        <v>13.75</v>
      </c>
      <c r="B299" t="s">
        <v>31</v>
      </c>
    </row>
    <row r="300" spans="1:4">
      <c r="A300">
        <v>0</v>
      </c>
      <c r="B300" t="s">
        <v>9</v>
      </c>
    </row>
    <row r="301" spans="1:4">
      <c r="A301" t="s">
        <v>103</v>
      </c>
    </row>
    <row r="302" spans="1:4">
      <c r="A302" t="s">
        <v>10</v>
      </c>
    </row>
    <row r="303" spans="1:4">
      <c r="A303" t="s">
        <v>32</v>
      </c>
      <c r="B303" t="s">
        <v>33</v>
      </c>
      <c r="C303" t="s">
        <v>17</v>
      </c>
      <c r="D303" t="s">
        <v>18</v>
      </c>
    </row>
    <row r="304" spans="1:4">
      <c r="A304">
        <v>0</v>
      </c>
      <c r="B304">
        <v>0</v>
      </c>
      <c r="C304">
        <v>-34.46</v>
      </c>
      <c r="D304">
        <v>4.0073999999999999E-2</v>
      </c>
    </row>
    <row r="305" spans="1:4">
      <c r="A305" t="s">
        <v>0</v>
      </c>
    </row>
    <row r="306" spans="1:4">
      <c r="A306" t="s">
        <v>102</v>
      </c>
      <c r="B306" t="s">
        <v>1</v>
      </c>
    </row>
    <row r="307" spans="1:4">
      <c r="A307" s="1">
        <v>44055</v>
      </c>
      <c r="B307" t="s">
        <v>2</v>
      </c>
    </row>
    <row r="308" spans="1:4">
      <c r="A308" s="2">
        <v>0.46681712962962968</v>
      </c>
      <c r="B308" t="s">
        <v>3</v>
      </c>
    </row>
    <row r="309" spans="1:4">
      <c r="A309">
        <v>5.0999999999999996</v>
      </c>
      <c r="B309" t="s">
        <v>4</v>
      </c>
    </row>
    <row r="310" spans="1:4">
      <c r="A310">
        <v>1</v>
      </c>
      <c r="B310" t="s">
        <v>5</v>
      </c>
    </row>
    <row r="311" spans="1:4">
      <c r="A311">
        <v>1</v>
      </c>
      <c r="B311" t="s">
        <v>6</v>
      </c>
    </row>
    <row r="312" spans="1:4">
      <c r="A312">
        <v>1</v>
      </c>
      <c r="B312" t="s">
        <v>7</v>
      </c>
    </row>
    <row r="313" spans="1:4">
      <c r="A313">
        <v>2</v>
      </c>
      <c r="B313" t="s">
        <v>8</v>
      </c>
    </row>
    <row r="314" spans="1:4">
      <c r="A314">
        <v>38.950000000000003</v>
      </c>
      <c r="B314" t="s">
        <v>30</v>
      </c>
    </row>
    <row r="315" spans="1:4">
      <c r="A315">
        <v>13.75</v>
      </c>
      <c r="B315" t="s">
        <v>31</v>
      </c>
    </row>
    <row r="316" spans="1:4">
      <c r="A316">
        <v>0</v>
      </c>
      <c r="B316" t="s">
        <v>9</v>
      </c>
    </row>
    <row r="317" spans="1:4">
      <c r="A317" t="s">
        <v>103</v>
      </c>
    </row>
    <row r="318" spans="1:4">
      <c r="A318" t="s">
        <v>10</v>
      </c>
    </row>
    <row r="319" spans="1:4">
      <c r="A319" t="s">
        <v>32</v>
      </c>
      <c r="B319" t="s">
        <v>33</v>
      </c>
      <c r="C319" t="s">
        <v>17</v>
      </c>
      <c r="D319" t="s">
        <v>18</v>
      </c>
    </row>
    <row r="320" spans="1:4">
      <c r="A320">
        <v>0</v>
      </c>
      <c r="B320">
        <v>0</v>
      </c>
      <c r="C320">
        <v>-19.260000000000002</v>
      </c>
      <c r="D320">
        <v>1.9941E-2</v>
      </c>
    </row>
    <row r="321" spans="1:4">
      <c r="A321" t="s">
        <v>0</v>
      </c>
    </row>
    <row r="322" spans="1:4">
      <c r="A322" t="s">
        <v>102</v>
      </c>
      <c r="B322" t="s">
        <v>1</v>
      </c>
    </row>
    <row r="323" spans="1:4">
      <c r="A323" s="1">
        <v>44055</v>
      </c>
      <c r="B323" t="s">
        <v>2</v>
      </c>
    </row>
    <row r="324" spans="1:4">
      <c r="A324" s="2">
        <v>0.4670138888888889</v>
      </c>
      <c r="B324" t="s">
        <v>3</v>
      </c>
    </row>
    <row r="325" spans="1:4">
      <c r="A325">
        <v>5.0999999999999996</v>
      </c>
      <c r="B325" t="s">
        <v>4</v>
      </c>
    </row>
    <row r="326" spans="1:4">
      <c r="A326">
        <v>1</v>
      </c>
      <c r="B326" t="s">
        <v>5</v>
      </c>
    </row>
    <row r="327" spans="1:4">
      <c r="A327">
        <v>1</v>
      </c>
      <c r="B327" t="s">
        <v>6</v>
      </c>
    </row>
    <row r="328" spans="1:4">
      <c r="A328">
        <v>1</v>
      </c>
      <c r="B328" t="s">
        <v>7</v>
      </c>
    </row>
    <row r="329" spans="1:4">
      <c r="A329">
        <v>2</v>
      </c>
      <c r="B329" t="s">
        <v>8</v>
      </c>
    </row>
    <row r="330" spans="1:4">
      <c r="A330">
        <v>38.950000000000003</v>
      </c>
      <c r="B330" t="s">
        <v>30</v>
      </c>
    </row>
    <row r="331" spans="1:4">
      <c r="A331">
        <v>13.75</v>
      </c>
      <c r="B331" t="s">
        <v>31</v>
      </c>
    </row>
    <row r="332" spans="1:4">
      <c r="A332">
        <v>0</v>
      </c>
      <c r="B332" t="s">
        <v>9</v>
      </c>
    </row>
    <row r="333" spans="1:4">
      <c r="A333" t="s">
        <v>103</v>
      </c>
    </row>
    <row r="334" spans="1:4">
      <c r="A334" t="s">
        <v>10</v>
      </c>
    </row>
    <row r="335" spans="1:4">
      <c r="A335" t="s">
        <v>32</v>
      </c>
      <c r="B335" t="s">
        <v>33</v>
      </c>
      <c r="C335" t="s">
        <v>17</v>
      </c>
      <c r="D335" t="s">
        <v>18</v>
      </c>
    </row>
    <row r="336" spans="1:4">
      <c r="A336">
        <v>0</v>
      </c>
      <c r="B336">
        <v>0</v>
      </c>
      <c r="C336">
        <v>-4.09</v>
      </c>
      <c r="D336">
        <v>-1.2799999999999999E-4</v>
      </c>
    </row>
    <row r="337" spans="1:4">
      <c r="A337" t="s">
        <v>0</v>
      </c>
    </row>
    <row r="338" spans="1:4">
      <c r="A338" t="s">
        <v>102</v>
      </c>
      <c r="B338" t="s">
        <v>1</v>
      </c>
    </row>
    <row r="339" spans="1:4">
      <c r="A339" s="1">
        <v>44055</v>
      </c>
      <c r="B339" t="s">
        <v>2</v>
      </c>
    </row>
    <row r="340" spans="1:4">
      <c r="A340" s="2">
        <v>0.46722222222222221</v>
      </c>
      <c r="B340" t="s">
        <v>3</v>
      </c>
    </row>
    <row r="341" spans="1:4">
      <c r="A341">
        <v>5.0999999999999996</v>
      </c>
      <c r="B341" t="s">
        <v>4</v>
      </c>
    </row>
    <row r="342" spans="1:4">
      <c r="A342">
        <v>1</v>
      </c>
      <c r="B342" t="s">
        <v>5</v>
      </c>
    </row>
    <row r="343" spans="1:4">
      <c r="A343">
        <v>1</v>
      </c>
      <c r="B343" t="s">
        <v>6</v>
      </c>
    </row>
    <row r="344" spans="1:4">
      <c r="A344">
        <v>1</v>
      </c>
      <c r="B344" t="s">
        <v>7</v>
      </c>
    </row>
    <row r="345" spans="1:4">
      <c r="A345">
        <v>2</v>
      </c>
      <c r="B345" t="s">
        <v>8</v>
      </c>
    </row>
    <row r="346" spans="1:4">
      <c r="A346">
        <v>38.950000000000003</v>
      </c>
      <c r="B346" t="s">
        <v>30</v>
      </c>
    </row>
    <row r="347" spans="1:4">
      <c r="A347">
        <v>13.75</v>
      </c>
      <c r="B347" t="s">
        <v>31</v>
      </c>
    </row>
    <row r="348" spans="1:4">
      <c r="A348">
        <v>0</v>
      </c>
      <c r="B348" t="s">
        <v>9</v>
      </c>
    </row>
    <row r="349" spans="1:4">
      <c r="A349" t="s">
        <v>103</v>
      </c>
    </row>
    <row r="350" spans="1:4">
      <c r="A350" t="s">
        <v>10</v>
      </c>
    </row>
    <row r="351" spans="1:4">
      <c r="A351" t="s">
        <v>32</v>
      </c>
      <c r="B351" t="s">
        <v>33</v>
      </c>
      <c r="C351" t="s">
        <v>17</v>
      </c>
      <c r="D351" t="s">
        <v>18</v>
      </c>
    </row>
    <row r="352" spans="1:4">
      <c r="A352">
        <v>0</v>
      </c>
      <c r="B352">
        <v>0</v>
      </c>
      <c r="C352">
        <v>11</v>
      </c>
      <c r="D352">
        <v>-2.0031E-2</v>
      </c>
    </row>
    <row r="353" spans="1:4">
      <c r="A353" t="s">
        <v>0</v>
      </c>
    </row>
    <row r="354" spans="1:4">
      <c r="A354" t="s">
        <v>102</v>
      </c>
      <c r="B354" t="s">
        <v>1</v>
      </c>
    </row>
    <row r="355" spans="1:4">
      <c r="A355" s="1">
        <v>44055</v>
      </c>
      <c r="B355" t="s">
        <v>2</v>
      </c>
    </row>
    <row r="356" spans="1:4">
      <c r="A356" s="2">
        <v>0.46744212962962961</v>
      </c>
      <c r="B356" t="s">
        <v>3</v>
      </c>
    </row>
    <row r="357" spans="1:4">
      <c r="A357">
        <v>5.0999999999999996</v>
      </c>
      <c r="B357" t="s">
        <v>4</v>
      </c>
    </row>
    <row r="358" spans="1:4">
      <c r="A358">
        <v>1</v>
      </c>
      <c r="B358" t="s">
        <v>5</v>
      </c>
    </row>
    <row r="359" spans="1:4">
      <c r="A359">
        <v>1</v>
      </c>
      <c r="B359" t="s">
        <v>6</v>
      </c>
    </row>
    <row r="360" spans="1:4">
      <c r="A360">
        <v>1</v>
      </c>
      <c r="B360" t="s">
        <v>7</v>
      </c>
    </row>
    <row r="361" spans="1:4">
      <c r="A361">
        <v>2</v>
      </c>
      <c r="B361" t="s">
        <v>8</v>
      </c>
    </row>
    <row r="362" spans="1:4">
      <c r="A362">
        <v>38.950000000000003</v>
      </c>
      <c r="B362" t="s">
        <v>30</v>
      </c>
    </row>
    <row r="363" spans="1:4">
      <c r="A363">
        <v>13.75</v>
      </c>
      <c r="B363" t="s">
        <v>31</v>
      </c>
    </row>
    <row r="364" spans="1:4">
      <c r="A364">
        <v>0</v>
      </c>
      <c r="B364" t="s">
        <v>9</v>
      </c>
    </row>
    <row r="365" spans="1:4">
      <c r="A365" t="s">
        <v>103</v>
      </c>
    </row>
    <row r="366" spans="1:4">
      <c r="A366" t="s">
        <v>10</v>
      </c>
    </row>
    <row r="367" spans="1:4">
      <c r="A367" t="s">
        <v>32</v>
      </c>
      <c r="B367" t="s">
        <v>33</v>
      </c>
      <c r="C367" t="s">
        <v>17</v>
      </c>
      <c r="D367" t="s">
        <v>18</v>
      </c>
    </row>
    <row r="368" spans="1:4">
      <c r="A368">
        <v>0</v>
      </c>
      <c r="B368">
        <v>0</v>
      </c>
      <c r="C368">
        <v>26.08</v>
      </c>
      <c r="D368">
        <v>-3.9932000000000002E-2</v>
      </c>
    </row>
    <row r="369" spans="1:4">
      <c r="A369" t="s">
        <v>0</v>
      </c>
    </row>
    <row r="370" spans="1:4">
      <c r="A370" t="s">
        <v>102</v>
      </c>
      <c r="B370" t="s">
        <v>1</v>
      </c>
    </row>
    <row r="371" spans="1:4">
      <c r="A371" s="1">
        <v>44055</v>
      </c>
      <c r="B371" t="s">
        <v>2</v>
      </c>
    </row>
    <row r="372" spans="1:4">
      <c r="A372" s="2">
        <v>0.46763888888888888</v>
      </c>
      <c r="B372" t="s">
        <v>3</v>
      </c>
    </row>
    <row r="373" spans="1:4">
      <c r="A373">
        <v>5.0999999999999996</v>
      </c>
      <c r="B373" t="s">
        <v>4</v>
      </c>
    </row>
    <row r="374" spans="1:4">
      <c r="A374">
        <v>1</v>
      </c>
      <c r="B374" t="s">
        <v>5</v>
      </c>
    </row>
    <row r="375" spans="1:4">
      <c r="A375">
        <v>1</v>
      </c>
      <c r="B375" t="s">
        <v>6</v>
      </c>
    </row>
    <row r="376" spans="1:4">
      <c r="A376">
        <v>1</v>
      </c>
      <c r="B376" t="s">
        <v>7</v>
      </c>
    </row>
    <row r="377" spans="1:4">
      <c r="A377">
        <v>2</v>
      </c>
      <c r="B377" t="s">
        <v>8</v>
      </c>
    </row>
    <row r="378" spans="1:4">
      <c r="A378">
        <v>38.950000000000003</v>
      </c>
      <c r="B378" t="s">
        <v>30</v>
      </c>
    </row>
    <row r="379" spans="1:4">
      <c r="A379">
        <v>13.75</v>
      </c>
      <c r="B379" t="s">
        <v>31</v>
      </c>
    </row>
    <row r="380" spans="1:4">
      <c r="A380">
        <v>0</v>
      </c>
      <c r="B380" t="s">
        <v>9</v>
      </c>
    </row>
    <row r="381" spans="1:4">
      <c r="A381" t="s">
        <v>103</v>
      </c>
    </row>
    <row r="382" spans="1:4">
      <c r="A382" t="s">
        <v>10</v>
      </c>
    </row>
    <row r="383" spans="1:4">
      <c r="A383" t="s">
        <v>32</v>
      </c>
      <c r="B383" t="s">
        <v>33</v>
      </c>
      <c r="C383" t="s">
        <v>17</v>
      </c>
      <c r="D383" t="s">
        <v>18</v>
      </c>
    </row>
    <row r="384" spans="1:4">
      <c r="A384">
        <v>0</v>
      </c>
      <c r="B384">
        <v>0</v>
      </c>
      <c r="C384">
        <v>41.21</v>
      </c>
      <c r="D384">
        <v>-5.9882999999999999E-2</v>
      </c>
    </row>
    <row r="385" spans="1:4">
      <c r="A385" t="s">
        <v>0</v>
      </c>
    </row>
    <row r="386" spans="1:4">
      <c r="A386" t="s">
        <v>102</v>
      </c>
      <c r="B386" t="s">
        <v>1</v>
      </c>
    </row>
    <row r="387" spans="1:4">
      <c r="A387" s="1">
        <v>44055</v>
      </c>
      <c r="B387" t="s">
        <v>2</v>
      </c>
    </row>
    <row r="388" spans="1:4">
      <c r="A388" s="2">
        <v>0.46784722222222225</v>
      </c>
      <c r="B388" t="s">
        <v>3</v>
      </c>
    </row>
    <row r="389" spans="1:4">
      <c r="A389">
        <v>5.0999999999999996</v>
      </c>
      <c r="B389" t="s">
        <v>4</v>
      </c>
    </row>
    <row r="390" spans="1:4">
      <c r="A390">
        <v>1</v>
      </c>
      <c r="B390" t="s">
        <v>5</v>
      </c>
    </row>
    <row r="391" spans="1:4">
      <c r="A391">
        <v>1</v>
      </c>
      <c r="B391" t="s">
        <v>6</v>
      </c>
    </row>
    <row r="392" spans="1:4">
      <c r="A392">
        <v>1</v>
      </c>
      <c r="B392" t="s">
        <v>7</v>
      </c>
    </row>
    <row r="393" spans="1:4">
      <c r="A393">
        <v>2</v>
      </c>
      <c r="B393" t="s">
        <v>8</v>
      </c>
    </row>
    <row r="394" spans="1:4">
      <c r="A394">
        <v>38.950000000000003</v>
      </c>
      <c r="B394" t="s">
        <v>30</v>
      </c>
    </row>
    <row r="395" spans="1:4">
      <c r="A395">
        <v>13.75</v>
      </c>
      <c r="B395" t="s">
        <v>31</v>
      </c>
    </row>
    <row r="396" spans="1:4">
      <c r="A396">
        <v>0</v>
      </c>
      <c r="B396" t="s">
        <v>9</v>
      </c>
    </row>
    <row r="397" spans="1:4">
      <c r="A397" t="s">
        <v>103</v>
      </c>
    </row>
    <row r="398" spans="1:4">
      <c r="A398" t="s">
        <v>10</v>
      </c>
    </row>
    <row r="399" spans="1:4">
      <c r="A399" t="s">
        <v>32</v>
      </c>
      <c r="B399" t="s">
        <v>33</v>
      </c>
      <c r="C399" t="s">
        <v>17</v>
      </c>
      <c r="D399" t="s">
        <v>18</v>
      </c>
    </row>
    <row r="400" spans="1:4">
      <c r="A400">
        <v>0</v>
      </c>
      <c r="B400">
        <v>0</v>
      </c>
      <c r="C400">
        <v>56.37</v>
      </c>
      <c r="D400">
        <v>-7.9893000000000006E-2</v>
      </c>
    </row>
    <row r="401" spans="1:4">
      <c r="A401" t="s">
        <v>0</v>
      </c>
    </row>
    <row r="402" spans="1:4">
      <c r="A402" t="s">
        <v>102</v>
      </c>
      <c r="B402" t="s">
        <v>1</v>
      </c>
    </row>
    <row r="403" spans="1:4">
      <c r="A403" s="1">
        <v>44055</v>
      </c>
      <c r="B403" t="s">
        <v>2</v>
      </c>
    </row>
    <row r="404" spans="1:4">
      <c r="A404" s="2">
        <v>0.46806712962962965</v>
      </c>
      <c r="B404" t="s">
        <v>3</v>
      </c>
    </row>
    <row r="405" spans="1:4">
      <c r="A405">
        <v>5.0999999999999996</v>
      </c>
      <c r="B405" t="s">
        <v>4</v>
      </c>
    </row>
    <row r="406" spans="1:4">
      <c r="A406">
        <v>1</v>
      </c>
      <c r="B406" t="s">
        <v>5</v>
      </c>
    </row>
    <row r="407" spans="1:4">
      <c r="A407">
        <v>1</v>
      </c>
      <c r="B407" t="s">
        <v>6</v>
      </c>
    </row>
    <row r="408" spans="1:4">
      <c r="A408">
        <v>1</v>
      </c>
      <c r="B408" t="s">
        <v>7</v>
      </c>
    </row>
    <row r="409" spans="1:4">
      <c r="A409">
        <v>2</v>
      </c>
      <c r="B409" t="s">
        <v>8</v>
      </c>
    </row>
    <row r="410" spans="1:4">
      <c r="A410">
        <v>38.950000000000003</v>
      </c>
      <c r="B410" t="s">
        <v>30</v>
      </c>
    </row>
    <row r="411" spans="1:4">
      <c r="A411">
        <v>13.75</v>
      </c>
      <c r="B411" t="s">
        <v>31</v>
      </c>
    </row>
    <row r="412" spans="1:4">
      <c r="A412">
        <v>0</v>
      </c>
      <c r="B412" t="s">
        <v>9</v>
      </c>
    </row>
    <row r="413" spans="1:4">
      <c r="A413" t="s">
        <v>103</v>
      </c>
    </row>
    <row r="414" spans="1:4">
      <c r="A414" t="s">
        <v>10</v>
      </c>
    </row>
    <row r="415" spans="1:4">
      <c r="A415" t="s">
        <v>32</v>
      </c>
      <c r="B415" t="s">
        <v>33</v>
      </c>
      <c r="C415" t="s">
        <v>17</v>
      </c>
      <c r="D415" t="s">
        <v>18</v>
      </c>
    </row>
    <row r="416" spans="1:4">
      <c r="A416">
        <v>0</v>
      </c>
      <c r="B416">
        <v>0</v>
      </c>
      <c r="C416">
        <v>71.53</v>
      </c>
      <c r="D416">
        <v>-9.9890000000000007E-2</v>
      </c>
    </row>
    <row r="417" spans="1:4">
      <c r="A417" t="s">
        <v>0</v>
      </c>
    </row>
    <row r="418" spans="1:4">
      <c r="A418" t="s">
        <v>102</v>
      </c>
      <c r="B418" t="s">
        <v>1</v>
      </c>
    </row>
    <row r="419" spans="1:4">
      <c r="A419" s="1">
        <v>44055</v>
      </c>
      <c r="B419" t="s">
        <v>2</v>
      </c>
    </row>
    <row r="420" spans="1:4">
      <c r="A420" s="2">
        <v>0.46828703703703706</v>
      </c>
      <c r="B420" t="s">
        <v>3</v>
      </c>
    </row>
    <row r="421" spans="1:4">
      <c r="A421">
        <v>5.0999999999999996</v>
      </c>
      <c r="B421" t="s">
        <v>4</v>
      </c>
    </row>
    <row r="422" spans="1:4">
      <c r="A422">
        <v>1</v>
      </c>
      <c r="B422" t="s">
        <v>5</v>
      </c>
    </row>
    <row r="423" spans="1:4">
      <c r="A423">
        <v>1</v>
      </c>
      <c r="B423" t="s">
        <v>6</v>
      </c>
    </row>
    <row r="424" spans="1:4">
      <c r="A424">
        <v>1</v>
      </c>
      <c r="B424" t="s">
        <v>7</v>
      </c>
    </row>
    <row r="425" spans="1:4">
      <c r="A425">
        <v>2</v>
      </c>
      <c r="B425" t="s">
        <v>8</v>
      </c>
    </row>
    <row r="426" spans="1:4">
      <c r="A426">
        <v>38.950000000000003</v>
      </c>
      <c r="B426" t="s">
        <v>30</v>
      </c>
    </row>
    <row r="427" spans="1:4">
      <c r="A427">
        <v>13.75</v>
      </c>
      <c r="B427" t="s">
        <v>31</v>
      </c>
    </row>
    <row r="428" spans="1:4">
      <c r="A428">
        <v>0</v>
      </c>
      <c r="B428" t="s">
        <v>9</v>
      </c>
    </row>
    <row r="429" spans="1:4">
      <c r="A429" t="s">
        <v>103</v>
      </c>
    </row>
    <row r="430" spans="1:4">
      <c r="A430" t="s">
        <v>10</v>
      </c>
    </row>
    <row r="431" spans="1:4">
      <c r="A431" t="s">
        <v>32</v>
      </c>
      <c r="B431" t="s">
        <v>33</v>
      </c>
      <c r="C431" t="s">
        <v>17</v>
      </c>
      <c r="D431" t="s">
        <v>18</v>
      </c>
    </row>
    <row r="432" spans="1:4">
      <c r="A432">
        <v>0</v>
      </c>
      <c r="B432">
        <v>0</v>
      </c>
      <c r="C432">
        <v>86.69</v>
      </c>
      <c r="D432">
        <v>-0.119892</v>
      </c>
    </row>
    <row r="433" spans="1:4">
      <c r="A433" t="s">
        <v>0</v>
      </c>
    </row>
    <row r="434" spans="1:4">
      <c r="A434" t="s">
        <v>102</v>
      </c>
      <c r="B434" t="s">
        <v>1</v>
      </c>
    </row>
    <row r="435" spans="1:4">
      <c r="A435" s="1">
        <v>44055</v>
      </c>
      <c r="B435" t="s">
        <v>2</v>
      </c>
    </row>
    <row r="436" spans="1:4">
      <c r="A436" s="2">
        <v>0.46848379629629627</v>
      </c>
      <c r="B436" t="s">
        <v>3</v>
      </c>
    </row>
    <row r="437" spans="1:4">
      <c r="A437">
        <v>5.0999999999999996</v>
      </c>
      <c r="B437" t="s">
        <v>4</v>
      </c>
    </row>
    <row r="438" spans="1:4">
      <c r="A438">
        <v>1</v>
      </c>
      <c r="B438" t="s">
        <v>5</v>
      </c>
    </row>
    <row r="439" spans="1:4">
      <c r="A439">
        <v>1</v>
      </c>
      <c r="B439" t="s">
        <v>6</v>
      </c>
    </row>
    <row r="440" spans="1:4">
      <c r="A440">
        <v>1</v>
      </c>
      <c r="B440" t="s">
        <v>7</v>
      </c>
    </row>
    <row r="441" spans="1:4">
      <c r="A441">
        <v>2</v>
      </c>
      <c r="B441" t="s">
        <v>8</v>
      </c>
    </row>
    <row r="442" spans="1:4">
      <c r="A442">
        <v>38.950000000000003</v>
      </c>
      <c r="B442" t="s">
        <v>30</v>
      </c>
    </row>
    <row r="443" spans="1:4">
      <c r="A443">
        <v>13.75</v>
      </c>
      <c r="B443" t="s">
        <v>31</v>
      </c>
    </row>
    <row r="444" spans="1:4">
      <c r="A444">
        <v>0</v>
      </c>
      <c r="B444" t="s">
        <v>9</v>
      </c>
    </row>
    <row r="445" spans="1:4">
      <c r="A445" t="s">
        <v>103</v>
      </c>
    </row>
    <row r="446" spans="1:4">
      <c r="A446" t="s">
        <v>10</v>
      </c>
    </row>
    <row r="447" spans="1:4">
      <c r="A447" t="s">
        <v>32</v>
      </c>
      <c r="B447" t="s">
        <v>33</v>
      </c>
      <c r="C447" t="s">
        <v>17</v>
      </c>
      <c r="D447" t="s">
        <v>18</v>
      </c>
    </row>
    <row r="448" spans="1:4">
      <c r="A448">
        <v>0</v>
      </c>
      <c r="B448">
        <v>0</v>
      </c>
      <c r="C448">
        <v>101.91</v>
      </c>
      <c r="D448">
        <v>-0.139932</v>
      </c>
    </row>
    <row r="449" spans="1:4">
      <c r="A449" t="s">
        <v>0</v>
      </c>
    </row>
    <row r="450" spans="1:4">
      <c r="A450" t="s">
        <v>102</v>
      </c>
      <c r="B450" t="s">
        <v>1</v>
      </c>
    </row>
    <row r="451" spans="1:4">
      <c r="A451" s="1">
        <v>44055</v>
      </c>
      <c r="B451" t="s">
        <v>2</v>
      </c>
    </row>
    <row r="452" spans="1:4">
      <c r="A452" s="2">
        <v>0.46866898148148151</v>
      </c>
      <c r="B452" t="s">
        <v>3</v>
      </c>
    </row>
    <row r="453" spans="1:4">
      <c r="A453">
        <v>5.0999999999999996</v>
      </c>
      <c r="B453" t="s">
        <v>4</v>
      </c>
    </row>
    <row r="454" spans="1:4">
      <c r="A454">
        <v>1</v>
      </c>
      <c r="B454" t="s">
        <v>5</v>
      </c>
    </row>
    <row r="455" spans="1:4">
      <c r="A455">
        <v>1</v>
      </c>
      <c r="B455" t="s">
        <v>6</v>
      </c>
    </row>
    <row r="456" spans="1:4">
      <c r="A456">
        <v>1</v>
      </c>
      <c r="B456" t="s">
        <v>7</v>
      </c>
    </row>
    <row r="457" spans="1:4">
      <c r="A457">
        <v>2</v>
      </c>
      <c r="B457" t="s">
        <v>8</v>
      </c>
    </row>
    <row r="458" spans="1:4">
      <c r="A458">
        <v>38.950000000000003</v>
      </c>
      <c r="B458" t="s">
        <v>30</v>
      </c>
    </row>
    <row r="459" spans="1:4">
      <c r="A459">
        <v>13.75</v>
      </c>
      <c r="B459" t="s">
        <v>31</v>
      </c>
    </row>
    <row r="460" spans="1:4">
      <c r="A460">
        <v>0</v>
      </c>
      <c r="B460" t="s">
        <v>9</v>
      </c>
    </row>
    <row r="461" spans="1:4">
      <c r="A461" t="s">
        <v>103</v>
      </c>
    </row>
    <row r="462" spans="1:4">
      <c r="A462" t="s">
        <v>10</v>
      </c>
    </row>
    <row r="463" spans="1:4">
      <c r="A463" t="s">
        <v>32</v>
      </c>
      <c r="B463" t="s">
        <v>33</v>
      </c>
      <c r="C463" t="s">
        <v>17</v>
      </c>
      <c r="D463" t="s">
        <v>18</v>
      </c>
    </row>
    <row r="464" spans="1:4">
      <c r="A464">
        <v>0</v>
      </c>
      <c r="B464">
        <v>0</v>
      </c>
      <c r="C464">
        <v>117.08</v>
      </c>
      <c r="D464">
        <v>-0.159916</v>
      </c>
    </row>
    <row r="465" spans="1:4">
      <c r="A465" t="s">
        <v>0</v>
      </c>
    </row>
    <row r="466" spans="1:4">
      <c r="A466" t="s">
        <v>102</v>
      </c>
      <c r="B466" t="s">
        <v>1</v>
      </c>
    </row>
    <row r="467" spans="1:4">
      <c r="A467" s="1">
        <v>44055</v>
      </c>
      <c r="B467" t="s">
        <v>2</v>
      </c>
    </row>
    <row r="468" spans="1:4">
      <c r="A468" s="2">
        <v>0.46902777777777777</v>
      </c>
      <c r="B468" t="s">
        <v>3</v>
      </c>
    </row>
    <row r="469" spans="1:4">
      <c r="A469">
        <v>5.0999999999999996</v>
      </c>
      <c r="B469" t="s">
        <v>4</v>
      </c>
    </row>
    <row r="470" spans="1:4">
      <c r="A470">
        <v>1</v>
      </c>
      <c r="B470" t="s">
        <v>5</v>
      </c>
    </row>
    <row r="471" spans="1:4">
      <c r="A471">
        <v>1</v>
      </c>
      <c r="B471" t="s">
        <v>6</v>
      </c>
    </row>
    <row r="472" spans="1:4">
      <c r="A472">
        <v>1</v>
      </c>
      <c r="B472" t="s">
        <v>7</v>
      </c>
    </row>
    <row r="473" spans="1:4">
      <c r="A473">
        <v>2</v>
      </c>
      <c r="B473" t="s">
        <v>8</v>
      </c>
    </row>
    <row r="474" spans="1:4">
      <c r="A474">
        <v>38.950000000000003</v>
      </c>
      <c r="B474" t="s">
        <v>30</v>
      </c>
    </row>
    <row r="475" spans="1:4">
      <c r="A475">
        <v>13.75</v>
      </c>
      <c r="B475" t="s">
        <v>31</v>
      </c>
    </row>
    <row r="476" spans="1:4">
      <c r="A476">
        <v>0</v>
      </c>
      <c r="B476" t="s">
        <v>9</v>
      </c>
    </row>
    <row r="477" spans="1:4">
      <c r="A477" t="s">
        <v>103</v>
      </c>
    </row>
    <row r="478" spans="1:4">
      <c r="A478" t="s">
        <v>10</v>
      </c>
    </row>
    <row r="479" spans="1:4">
      <c r="A479" t="s">
        <v>32</v>
      </c>
      <c r="B479" t="s">
        <v>33</v>
      </c>
      <c r="C479" t="s">
        <v>17</v>
      </c>
      <c r="D479" t="s">
        <v>18</v>
      </c>
    </row>
    <row r="480" spans="1:4">
      <c r="A480">
        <v>0</v>
      </c>
      <c r="B480">
        <v>0</v>
      </c>
      <c r="C480">
        <v>132.28</v>
      </c>
      <c r="D480">
        <v>-0.17994499999999999</v>
      </c>
    </row>
    <row r="481" spans="1:4">
      <c r="A481" t="s">
        <v>0</v>
      </c>
    </row>
    <row r="482" spans="1:4">
      <c r="A482" t="s">
        <v>102</v>
      </c>
      <c r="B482" t="s">
        <v>1</v>
      </c>
    </row>
    <row r="483" spans="1:4">
      <c r="A483" s="1">
        <v>44055</v>
      </c>
      <c r="B483" t="s">
        <v>2</v>
      </c>
    </row>
    <row r="484" spans="1:4">
      <c r="A484" s="2">
        <v>0.46930555555555559</v>
      </c>
      <c r="B484" t="s">
        <v>3</v>
      </c>
    </row>
    <row r="485" spans="1:4">
      <c r="A485">
        <v>5.0999999999999996</v>
      </c>
      <c r="B485" t="s">
        <v>4</v>
      </c>
    </row>
    <row r="486" spans="1:4">
      <c r="A486">
        <v>1</v>
      </c>
      <c r="B486" t="s">
        <v>5</v>
      </c>
    </row>
    <row r="487" spans="1:4">
      <c r="A487">
        <v>1</v>
      </c>
      <c r="B487" t="s">
        <v>6</v>
      </c>
    </row>
    <row r="488" spans="1:4">
      <c r="A488">
        <v>1</v>
      </c>
      <c r="B488" t="s">
        <v>7</v>
      </c>
    </row>
    <row r="489" spans="1:4">
      <c r="A489">
        <v>2</v>
      </c>
      <c r="B489" t="s">
        <v>8</v>
      </c>
    </row>
    <row r="490" spans="1:4">
      <c r="A490">
        <v>38.950000000000003</v>
      </c>
      <c r="B490" t="s">
        <v>30</v>
      </c>
    </row>
    <row r="491" spans="1:4">
      <c r="A491">
        <v>13.75</v>
      </c>
      <c r="B491" t="s">
        <v>31</v>
      </c>
    </row>
    <row r="492" spans="1:4">
      <c r="A492">
        <v>0</v>
      </c>
      <c r="B492" t="s">
        <v>9</v>
      </c>
    </row>
    <row r="493" spans="1:4">
      <c r="A493" t="s">
        <v>103</v>
      </c>
    </row>
    <row r="494" spans="1:4">
      <c r="A494" t="s">
        <v>10</v>
      </c>
    </row>
    <row r="495" spans="1:4">
      <c r="A495" t="s">
        <v>32</v>
      </c>
      <c r="B495" t="s">
        <v>33</v>
      </c>
      <c r="C495" t="s">
        <v>17</v>
      </c>
      <c r="D495" t="s">
        <v>18</v>
      </c>
    </row>
    <row r="496" spans="1:4">
      <c r="A496">
        <v>0</v>
      </c>
      <c r="B496">
        <v>0</v>
      </c>
      <c r="C496">
        <v>147.44999999999999</v>
      </c>
      <c r="D496">
        <v>-0.199963</v>
      </c>
    </row>
    <row r="497" spans="1:4">
      <c r="A497" t="s">
        <v>0</v>
      </c>
    </row>
    <row r="498" spans="1:4">
      <c r="A498" t="s">
        <v>102</v>
      </c>
      <c r="B498" t="s">
        <v>1</v>
      </c>
    </row>
    <row r="499" spans="1:4">
      <c r="A499" s="1">
        <v>44055</v>
      </c>
      <c r="B499" t="s">
        <v>2</v>
      </c>
    </row>
    <row r="500" spans="1:4">
      <c r="A500" s="2">
        <v>0.46954861111111112</v>
      </c>
      <c r="B500" t="s">
        <v>3</v>
      </c>
    </row>
    <row r="501" spans="1:4">
      <c r="A501">
        <v>5.0999999999999996</v>
      </c>
      <c r="B501" t="s">
        <v>4</v>
      </c>
    </row>
    <row r="502" spans="1:4">
      <c r="A502">
        <v>1</v>
      </c>
      <c r="B502" t="s">
        <v>5</v>
      </c>
    </row>
    <row r="503" spans="1:4">
      <c r="A503">
        <v>1</v>
      </c>
      <c r="B503" t="s">
        <v>6</v>
      </c>
    </row>
    <row r="504" spans="1:4">
      <c r="A504">
        <v>1</v>
      </c>
      <c r="B504" t="s">
        <v>7</v>
      </c>
    </row>
    <row r="505" spans="1:4">
      <c r="A505">
        <v>2</v>
      </c>
      <c r="B505" t="s">
        <v>8</v>
      </c>
    </row>
    <row r="506" spans="1:4">
      <c r="A506">
        <v>38.950000000000003</v>
      </c>
      <c r="B506" t="s">
        <v>30</v>
      </c>
    </row>
    <row r="507" spans="1:4">
      <c r="A507">
        <v>13.75</v>
      </c>
      <c r="B507" t="s">
        <v>31</v>
      </c>
    </row>
    <row r="508" spans="1:4">
      <c r="A508">
        <v>0</v>
      </c>
      <c r="B508" t="s">
        <v>9</v>
      </c>
    </row>
    <row r="509" spans="1:4">
      <c r="A509" t="s">
        <v>103</v>
      </c>
    </row>
    <row r="510" spans="1:4">
      <c r="A510" t="s">
        <v>10</v>
      </c>
    </row>
    <row r="511" spans="1:4">
      <c r="A511" t="s">
        <v>32</v>
      </c>
      <c r="B511" t="s">
        <v>33</v>
      </c>
      <c r="C511" t="s">
        <v>17</v>
      </c>
      <c r="D511" t="s">
        <v>18</v>
      </c>
    </row>
    <row r="512" spans="1:4">
      <c r="A512">
        <v>0</v>
      </c>
      <c r="B512">
        <v>0</v>
      </c>
      <c r="C512">
        <v>162.55000000000001</v>
      </c>
      <c r="D512">
        <v>-0.21989300000000001</v>
      </c>
    </row>
    <row r="513" spans="1:4">
      <c r="A513" t="s">
        <v>0</v>
      </c>
    </row>
    <row r="514" spans="1:4">
      <c r="A514" t="s">
        <v>102</v>
      </c>
      <c r="B514" t="s">
        <v>1</v>
      </c>
    </row>
    <row r="515" spans="1:4">
      <c r="A515" s="1">
        <v>44055</v>
      </c>
      <c r="B515" t="s">
        <v>2</v>
      </c>
    </row>
    <row r="516" spans="1:4">
      <c r="A516" s="2">
        <v>0.46975694444444444</v>
      </c>
      <c r="B516" t="s">
        <v>3</v>
      </c>
    </row>
    <row r="517" spans="1:4">
      <c r="A517">
        <v>5.0999999999999996</v>
      </c>
      <c r="B517" t="s">
        <v>4</v>
      </c>
    </row>
    <row r="518" spans="1:4">
      <c r="A518">
        <v>1</v>
      </c>
      <c r="B518" t="s">
        <v>5</v>
      </c>
    </row>
    <row r="519" spans="1:4">
      <c r="A519">
        <v>1</v>
      </c>
      <c r="B519" t="s">
        <v>6</v>
      </c>
    </row>
    <row r="520" spans="1:4">
      <c r="A520">
        <v>1</v>
      </c>
      <c r="B520" t="s">
        <v>7</v>
      </c>
    </row>
    <row r="521" spans="1:4">
      <c r="A521">
        <v>2</v>
      </c>
      <c r="B521" t="s">
        <v>8</v>
      </c>
    </row>
    <row r="522" spans="1:4">
      <c r="A522">
        <v>38.950000000000003</v>
      </c>
      <c r="B522" t="s">
        <v>30</v>
      </c>
    </row>
    <row r="523" spans="1:4">
      <c r="A523">
        <v>13.75</v>
      </c>
      <c r="B523" t="s">
        <v>31</v>
      </c>
    </row>
    <row r="524" spans="1:4">
      <c r="A524">
        <v>0</v>
      </c>
      <c r="B524" t="s">
        <v>9</v>
      </c>
    </row>
    <row r="525" spans="1:4">
      <c r="A525" t="s">
        <v>103</v>
      </c>
    </row>
    <row r="526" spans="1:4">
      <c r="A526" t="s">
        <v>10</v>
      </c>
    </row>
    <row r="527" spans="1:4">
      <c r="A527" t="s">
        <v>32</v>
      </c>
      <c r="B527" t="s">
        <v>33</v>
      </c>
      <c r="C527" t="s">
        <v>17</v>
      </c>
      <c r="D527" t="s">
        <v>18</v>
      </c>
    </row>
    <row r="528" spans="1:4">
      <c r="A528">
        <v>0</v>
      </c>
      <c r="B528">
        <v>0</v>
      </c>
      <c r="C528">
        <v>177.68</v>
      </c>
      <c r="D528">
        <v>-0.23987700000000001</v>
      </c>
    </row>
    <row r="529" spans="1:4">
      <c r="A529" t="s">
        <v>0</v>
      </c>
    </row>
    <row r="530" spans="1:4">
      <c r="A530" t="s">
        <v>102</v>
      </c>
      <c r="B530" t="s">
        <v>1</v>
      </c>
    </row>
    <row r="531" spans="1:4">
      <c r="A531" s="1">
        <v>44055</v>
      </c>
      <c r="B531" t="s">
        <v>2</v>
      </c>
    </row>
    <row r="532" spans="1:4">
      <c r="A532" s="2">
        <v>0.47002314814814811</v>
      </c>
      <c r="B532" t="s">
        <v>3</v>
      </c>
    </row>
    <row r="533" spans="1:4">
      <c r="A533">
        <v>5.0999999999999996</v>
      </c>
      <c r="B533" t="s">
        <v>4</v>
      </c>
    </row>
    <row r="534" spans="1:4">
      <c r="A534">
        <v>1</v>
      </c>
      <c r="B534" t="s">
        <v>5</v>
      </c>
    </row>
    <row r="535" spans="1:4">
      <c r="A535">
        <v>1</v>
      </c>
      <c r="B535" t="s">
        <v>6</v>
      </c>
    </row>
    <row r="536" spans="1:4">
      <c r="A536">
        <v>1</v>
      </c>
      <c r="B536" t="s">
        <v>7</v>
      </c>
    </row>
    <row r="537" spans="1:4">
      <c r="A537">
        <v>2</v>
      </c>
      <c r="B537" t="s">
        <v>8</v>
      </c>
    </row>
    <row r="538" spans="1:4">
      <c r="A538">
        <v>38.950000000000003</v>
      </c>
      <c r="B538" t="s">
        <v>30</v>
      </c>
    </row>
    <row r="539" spans="1:4">
      <c r="A539">
        <v>13.75</v>
      </c>
      <c r="B539" t="s">
        <v>31</v>
      </c>
    </row>
    <row r="540" spans="1:4">
      <c r="A540">
        <v>0</v>
      </c>
      <c r="B540" t="s">
        <v>9</v>
      </c>
    </row>
    <row r="541" spans="1:4">
      <c r="A541" t="s">
        <v>103</v>
      </c>
    </row>
    <row r="542" spans="1:4">
      <c r="A542" t="s">
        <v>10</v>
      </c>
    </row>
    <row r="543" spans="1:4">
      <c r="A543" t="s">
        <v>32</v>
      </c>
      <c r="B543" t="s">
        <v>33</v>
      </c>
      <c r="C543" t="s">
        <v>17</v>
      </c>
      <c r="D543" t="s">
        <v>18</v>
      </c>
    </row>
    <row r="544" spans="1:4">
      <c r="A544">
        <v>0</v>
      </c>
      <c r="B544">
        <v>0</v>
      </c>
      <c r="C544">
        <v>192.84</v>
      </c>
      <c r="D544">
        <v>-0.25986599999999999</v>
      </c>
    </row>
    <row r="545" spans="1:4">
      <c r="A545" t="s">
        <v>0</v>
      </c>
    </row>
    <row r="546" spans="1:4">
      <c r="A546" t="s">
        <v>102</v>
      </c>
      <c r="B546" t="s">
        <v>1</v>
      </c>
    </row>
    <row r="547" spans="1:4">
      <c r="A547" s="1">
        <v>44055</v>
      </c>
      <c r="B547" t="s">
        <v>2</v>
      </c>
    </row>
    <row r="548" spans="1:4">
      <c r="A548" s="2">
        <v>0.47028935185185183</v>
      </c>
      <c r="B548" t="s">
        <v>3</v>
      </c>
    </row>
    <row r="549" spans="1:4">
      <c r="A549">
        <v>5.0999999999999996</v>
      </c>
      <c r="B549" t="s">
        <v>4</v>
      </c>
    </row>
    <row r="550" spans="1:4">
      <c r="A550">
        <v>1</v>
      </c>
      <c r="B550" t="s">
        <v>5</v>
      </c>
    </row>
    <row r="551" spans="1:4">
      <c r="A551">
        <v>1</v>
      </c>
      <c r="B551" t="s">
        <v>6</v>
      </c>
    </row>
    <row r="552" spans="1:4">
      <c r="A552">
        <v>1</v>
      </c>
      <c r="B552" t="s">
        <v>7</v>
      </c>
    </row>
    <row r="553" spans="1:4">
      <c r="A553">
        <v>2</v>
      </c>
      <c r="B553" t="s">
        <v>8</v>
      </c>
    </row>
    <row r="554" spans="1:4">
      <c r="A554">
        <v>38.950000000000003</v>
      </c>
      <c r="B554" t="s">
        <v>30</v>
      </c>
    </row>
    <row r="555" spans="1:4">
      <c r="A555">
        <v>13.75</v>
      </c>
      <c r="B555" t="s">
        <v>31</v>
      </c>
    </row>
    <row r="556" spans="1:4">
      <c r="A556">
        <v>0</v>
      </c>
      <c r="B556" t="s">
        <v>9</v>
      </c>
    </row>
    <row r="557" spans="1:4">
      <c r="A557" t="s">
        <v>103</v>
      </c>
    </row>
    <row r="558" spans="1:4">
      <c r="A558" t="s">
        <v>10</v>
      </c>
    </row>
    <row r="559" spans="1:4">
      <c r="A559" t="s">
        <v>32</v>
      </c>
      <c r="B559" t="s">
        <v>33</v>
      </c>
      <c r="C559" t="s">
        <v>17</v>
      </c>
      <c r="D559" t="s">
        <v>18</v>
      </c>
    </row>
    <row r="560" spans="1:4">
      <c r="A560">
        <v>0</v>
      </c>
      <c r="B560">
        <v>0</v>
      </c>
      <c r="C560">
        <v>208.02</v>
      </c>
      <c r="D560">
        <v>-0.27992400000000001</v>
      </c>
    </row>
    <row r="561" spans="1:4">
      <c r="A561" t="s">
        <v>0</v>
      </c>
    </row>
    <row r="562" spans="1:4">
      <c r="A562" t="s">
        <v>102</v>
      </c>
      <c r="B562" t="s">
        <v>1</v>
      </c>
    </row>
    <row r="563" spans="1:4">
      <c r="A563" s="1">
        <v>44055</v>
      </c>
      <c r="B563" t="s">
        <v>2</v>
      </c>
    </row>
    <row r="564" spans="1:4">
      <c r="A564" s="2">
        <v>0.47052083333333333</v>
      </c>
      <c r="B564" t="s">
        <v>3</v>
      </c>
    </row>
    <row r="565" spans="1:4">
      <c r="A565">
        <v>5.0999999999999996</v>
      </c>
      <c r="B565" t="s">
        <v>4</v>
      </c>
    </row>
    <row r="566" spans="1:4">
      <c r="A566">
        <v>1</v>
      </c>
      <c r="B566" t="s">
        <v>5</v>
      </c>
    </row>
    <row r="567" spans="1:4">
      <c r="A567">
        <v>1</v>
      </c>
      <c r="B567" t="s">
        <v>6</v>
      </c>
    </row>
    <row r="568" spans="1:4">
      <c r="A568">
        <v>1</v>
      </c>
      <c r="B568" t="s">
        <v>7</v>
      </c>
    </row>
    <row r="569" spans="1:4">
      <c r="A569">
        <v>2</v>
      </c>
      <c r="B569" t="s">
        <v>8</v>
      </c>
    </row>
    <row r="570" spans="1:4">
      <c r="A570">
        <v>38.950000000000003</v>
      </c>
      <c r="B570" t="s">
        <v>30</v>
      </c>
    </row>
    <row r="571" spans="1:4">
      <c r="A571">
        <v>13.75</v>
      </c>
      <c r="B571" t="s">
        <v>31</v>
      </c>
    </row>
    <row r="572" spans="1:4">
      <c r="A572">
        <v>0</v>
      </c>
      <c r="B572" t="s">
        <v>9</v>
      </c>
    </row>
    <row r="573" spans="1:4">
      <c r="A573" t="s">
        <v>103</v>
      </c>
    </row>
    <row r="574" spans="1:4">
      <c r="A574" t="s">
        <v>10</v>
      </c>
    </row>
    <row r="575" spans="1:4">
      <c r="A575" t="s">
        <v>32</v>
      </c>
      <c r="B575" t="s">
        <v>33</v>
      </c>
      <c r="C575" t="s">
        <v>17</v>
      </c>
      <c r="D575" t="s">
        <v>18</v>
      </c>
    </row>
    <row r="576" spans="1:4">
      <c r="A576">
        <v>0</v>
      </c>
      <c r="B576">
        <v>0</v>
      </c>
      <c r="C576">
        <v>223.23</v>
      </c>
      <c r="D576">
        <v>-0.300037</v>
      </c>
    </row>
    <row r="577" spans="1:4">
      <c r="A577" t="s">
        <v>0</v>
      </c>
    </row>
    <row r="578" spans="1:4">
      <c r="A578" t="s">
        <v>102</v>
      </c>
      <c r="B578" t="s">
        <v>1</v>
      </c>
    </row>
    <row r="579" spans="1:4">
      <c r="A579" s="1">
        <v>44055</v>
      </c>
      <c r="B579" t="s">
        <v>2</v>
      </c>
    </row>
    <row r="580" spans="1:4">
      <c r="A580" s="2">
        <v>0.4707986111111111</v>
      </c>
      <c r="B580" t="s">
        <v>3</v>
      </c>
    </row>
    <row r="581" spans="1:4">
      <c r="A581">
        <v>5.0999999999999996</v>
      </c>
      <c r="B581" t="s">
        <v>4</v>
      </c>
    </row>
    <row r="582" spans="1:4">
      <c r="A582">
        <v>1</v>
      </c>
      <c r="B582" t="s">
        <v>5</v>
      </c>
    </row>
    <row r="583" spans="1:4">
      <c r="A583">
        <v>1</v>
      </c>
      <c r="B583" t="s">
        <v>6</v>
      </c>
    </row>
    <row r="584" spans="1:4">
      <c r="A584">
        <v>1</v>
      </c>
      <c r="B584" t="s">
        <v>7</v>
      </c>
    </row>
    <row r="585" spans="1:4">
      <c r="A585">
        <v>2</v>
      </c>
      <c r="B585" t="s">
        <v>8</v>
      </c>
    </row>
    <row r="586" spans="1:4">
      <c r="A586">
        <v>38.950000000000003</v>
      </c>
      <c r="B586" t="s">
        <v>30</v>
      </c>
    </row>
    <row r="587" spans="1:4">
      <c r="A587">
        <v>13.75</v>
      </c>
      <c r="B587" t="s">
        <v>31</v>
      </c>
    </row>
    <row r="588" spans="1:4">
      <c r="A588">
        <v>0</v>
      </c>
      <c r="B588" t="s">
        <v>9</v>
      </c>
    </row>
    <row r="589" spans="1:4">
      <c r="A589" t="s">
        <v>103</v>
      </c>
    </row>
    <row r="590" spans="1:4">
      <c r="A590" t="s">
        <v>10</v>
      </c>
    </row>
    <row r="591" spans="1:4">
      <c r="A591" t="s">
        <v>32</v>
      </c>
      <c r="B591" t="s">
        <v>33</v>
      </c>
      <c r="C591" t="s">
        <v>17</v>
      </c>
      <c r="D591" t="s">
        <v>18</v>
      </c>
    </row>
    <row r="592" spans="1:4">
      <c r="A592">
        <v>0</v>
      </c>
      <c r="B592">
        <v>0</v>
      </c>
      <c r="C592">
        <v>238.38</v>
      </c>
      <c r="D592">
        <v>-0.32010300000000003</v>
      </c>
    </row>
    <row r="593" spans="1:4">
      <c r="A593" t="s">
        <v>0</v>
      </c>
    </row>
    <row r="594" spans="1:4">
      <c r="A594" t="s">
        <v>102</v>
      </c>
      <c r="B594" t="s">
        <v>1</v>
      </c>
    </row>
    <row r="595" spans="1:4">
      <c r="A595" s="1">
        <v>44055</v>
      </c>
      <c r="B595" t="s">
        <v>2</v>
      </c>
    </row>
    <row r="596" spans="1:4">
      <c r="A596" s="2">
        <v>0.47106481481481483</v>
      </c>
      <c r="B596" t="s">
        <v>3</v>
      </c>
    </row>
    <row r="597" spans="1:4">
      <c r="A597">
        <v>5.0999999999999996</v>
      </c>
      <c r="B597" t="s">
        <v>4</v>
      </c>
    </row>
    <row r="598" spans="1:4">
      <c r="A598">
        <v>1</v>
      </c>
      <c r="B598" t="s">
        <v>5</v>
      </c>
    </row>
    <row r="599" spans="1:4">
      <c r="A599">
        <v>1</v>
      </c>
      <c r="B599" t="s">
        <v>6</v>
      </c>
    </row>
    <row r="600" spans="1:4">
      <c r="A600">
        <v>1</v>
      </c>
      <c r="B600" t="s">
        <v>7</v>
      </c>
    </row>
    <row r="601" spans="1:4">
      <c r="A601">
        <v>2</v>
      </c>
      <c r="B601" t="s">
        <v>8</v>
      </c>
    </row>
    <row r="602" spans="1:4">
      <c r="A602">
        <v>38.950000000000003</v>
      </c>
      <c r="B602" t="s">
        <v>30</v>
      </c>
    </row>
    <row r="603" spans="1:4">
      <c r="A603">
        <v>13.75</v>
      </c>
      <c r="B603" t="s">
        <v>31</v>
      </c>
    </row>
    <row r="604" spans="1:4">
      <c r="A604">
        <v>0</v>
      </c>
      <c r="B604" t="s">
        <v>9</v>
      </c>
    </row>
    <row r="605" spans="1:4">
      <c r="A605" t="s">
        <v>103</v>
      </c>
    </row>
    <row r="606" spans="1:4">
      <c r="A606" t="s">
        <v>10</v>
      </c>
    </row>
    <row r="607" spans="1:4">
      <c r="A607" t="s">
        <v>32</v>
      </c>
      <c r="B607" t="s">
        <v>33</v>
      </c>
      <c r="C607" t="s">
        <v>17</v>
      </c>
      <c r="D607" t="s">
        <v>18</v>
      </c>
    </row>
    <row r="608" spans="1:4">
      <c r="A608">
        <v>0</v>
      </c>
      <c r="B608">
        <v>0</v>
      </c>
      <c r="C608">
        <v>253.43</v>
      </c>
      <c r="D608">
        <v>-0.34001100000000001</v>
      </c>
    </row>
    <row r="609" spans="1:4">
      <c r="A609" t="s">
        <v>0</v>
      </c>
    </row>
    <row r="610" spans="1:4">
      <c r="A610" t="s">
        <v>102</v>
      </c>
      <c r="B610" t="s">
        <v>1</v>
      </c>
    </row>
    <row r="611" spans="1:4">
      <c r="A611" s="1">
        <v>44055</v>
      </c>
      <c r="B611" t="s">
        <v>2</v>
      </c>
    </row>
    <row r="612" spans="1:4">
      <c r="A612" s="2">
        <v>0.47127314814814819</v>
      </c>
      <c r="B612" t="s">
        <v>3</v>
      </c>
    </row>
    <row r="613" spans="1:4">
      <c r="A613">
        <v>5.0999999999999996</v>
      </c>
      <c r="B613" t="s">
        <v>4</v>
      </c>
    </row>
    <row r="614" spans="1:4">
      <c r="A614">
        <v>1</v>
      </c>
      <c r="B614" t="s">
        <v>5</v>
      </c>
    </row>
    <row r="615" spans="1:4">
      <c r="A615">
        <v>1</v>
      </c>
      <c r="B615" t="s">
        <v>6</v>
      </c>
    </row>
    <row r="616" spans="1:4">
      <c r="A616">
        <v>1</v>
      </c>
      <c r="B616" t="s">
        <v>7</v>
      </c>
    </row>
    <row r="617" spans="1:4">
      <c r="A617">
        <v>2</v>
      </c>
      <c r="B617" t="s">
        <v>8</v>
      </c>
    </row>
    <row r="618" spans="1:4">
      <c r="A618">
        <v>38.950000000000003</v>
      </c>
      <c r="B618" t="s">
        <v>30</v>
      </c>
    </row>
    <row r="619" spans="1:4">
      <c r="A619">
        <v>13.75</v>
      </c>
      <c r="B619" t="s">
        <v>31</v>
      </c>
    </row>
    <row r="620" spans="1:4">
      <c r="A620">
        <v>0</v>
      </c>
      <c r="B620" t="s">
        <v>9</v>
      </c>
    </row>
    <row r="621" spans="1:4">
      <c r="A621" t="s">
        <v>103</v>
      </c>
    </row>
    <row r="622" spans="1:4">
      <c r="A622" t="s">
        <v>10</v>
      </c>
    </row>
    <row r="623" spans="1:4">
      <c r="A623" t="s">
        <v>32</v>
      </c>
      <c r="B623" t="s">
        <v>33</v>
      </c>
      <c r="C623" t="s">
        <v>17</v>
      </c>
      <c r="D623" t="s">
        <v>18</v>
      </c>
    </row>
    <row r="624" spans="1:4">
      <c r="A624">
        <v>0</v>
      </c>
      <c r="B624">
        <v>0</v>
      </c>
      <c r="C624">
        <v>268.48</v>
      </c>
      <c r="D624">
        <v>-0.35998400000000003</v>
      </c>
    </row>
    <row r="625" spans="1:4">
      <c r="A625" t="s">
        <v>0</v>
      </c>
    </row>
    <row r="626" spans="1:4">
      <c r="A626" t="s">
        <v>102</v>
      </c>
      <c r="B626" t="s">
        <v>1</v>
      </c>
    </row>
    <row r="627" spans="1:4">
      <c r="A627" s="1">
        <v>44055</v>
      </c>
      <c r="B627" t="s">
        <v>2</v>
      </c>
    </row>
    <row r="628" spans="1:4">
      <c r="A628" s="2">
        <v>0.47148148148148145</v>
      </c>
      <c r="B628" t="s">
        <v>3</v>
      </c>
    </row>
    <row r="629" spans="1:4">
      <c r="A629">
        <v>5.0999999999999996</v>
      </c>
      <c r="B629" t="s">
        <v>4</v>
      </c>
    </row>
    <row r="630" spans="1:4">
      <c r="A630">
        <v>1</v>
      </c>
      <c r="B630" t="s">
        <v>5</v>
      </c>
    </row>
    <row r="631" spans="1:4">
      <c r="A631">
        <v>1</v>
      </c>
      <c r="B631" t="s">
        <v>6</v>
      </c>
    </row>
    <row r="632" spans="1:4">
      <c r="A632">
        <v>1</v>
      </c>
      <c r="B632" t="s">
        <v>7</v>
      </c>
    </row>
    <row r="633" spans="1:4">
      <c r="A633">
        <v>2</v>
      </c>
      <c r="B633" t="s">
        <v>8</v>
      </c>
    </row>
    <row r="634" spans="1:4">
      <c r="A634">
        <v>38.950000000000003</v>
      </c>
      <c r="B634" t="s">
        <v>30</v>
      </c>
    </row>
    <row r="635" spans="1:4">
      <c r="A635">
        <v>13.75</v>
      </c>
      <c r="B635" t="s">
        <v>31</v>
      </c>
    </row>
    <row r="636" spans="1:4">
      <c r="A636">
        <v>0</v>
      </c>
      <c r="B636" t="s">
        <v>9</v>
      </c>
    </row>
    <row r="637" spans="1:4">
      <c r="A637" t="s">
        <v>103</v>
      </c>
    </row>
    <row r="638" spans="1:4">
      <c r="A638" t="s">
        <v>10</v>
      </c>
    </row>
    <row r="639" spans="1:4">
      <c r="A639" t="s">
        <v>32</v>
      </c>
      <c r="B639" t="s">
        <v>33</v>
      </c>
      <c r="C639" t="s">
        <v>17</v>
      </c>
      <c r="D639" t="s">
        <v>18</v>
      </c>
    </row>
    <row r="640" spans="1:4">
      <c r="A640">
        <v>0</v>
      </c>
      <c r="B640">
        <v>0</v>
      </c>
      <c r="C640">
        <v>283.56</v>
      </c>
      <c r="D640">
        <v>-0.37994899999999998</v>
      </c>
    </row>
    <row r="641" spans="1:4">
      <c r="A641" t="s">
        <v>0</v>
      </c>
    </row>
    <row r="642" spans="1:4">
      <c r="A642" t="s">
        <v>102</v>
      </c>
      <c r="B642" t="s">
        <v>1</v>
      </c>
    </row>
    <row r="643" spans="1:4">
      <c r="A643" s="1">
        <v>44055</v>
      </c>
      <c r="B643" t="s">
        <v>2</v>
      </c>
    </row>
    <row r="644" spans="1:4">
      <c r="A644" s="2">
        <v>0.47168981481481481</v>
      </c>
      <c r="B644" t="s">
        <v>3</v>
      </c>
    </row>
    <row r="645" spans="1:4">
      <c r="A645">
        <v>5.0999999999999996</v>
      </c>
      <c r="B645" t="s">
        <v>4</v>
      </c>
    </row>
    <row r="646" spans="1:4">
      <c r="A646">
        <v>1</v>
      </c>
      <c r="B646" t="s">
        <v>5</v>
      </c>
    </row>
    <row r="647" spans="1:4">
      <c r="A647">
        <v>1</v>
      </c>
      <c r="B647" t="s">
        <v>6</v>
      </c>
    </row>
    <row r="648" spans="1:4">
      <c r="A648">
        <v>1</v>
      </c>
      <c r="B648" t="s">
        <v>7</v>
      </c>
    </row>
    <row r="649" spans="1:4">
      <c r="A649">
        <v>2</v>
      </c>
      <c r="B649" t="s">
        <v>8</v>
      </c>
    </row>
    <row r="650" spans="1:4">
      <c r="A650">
        <v>38.950000000000003</v>
      </c>
      <c r="B650" t="s">
        <v>30</v>
      </c>
    </row>
    <row r="651" spans="1:4">
      <c r="A651">
        <v>13.75</v>
      </c>
      <c r="B651" t="s">
        <v>31</v>
      </c>
    </row>
    <row r="652" spans="1:4">
      <c r="A652">
        <v>0</v>
      </c>
      <c r="B652" t="s">
        <v>9</v>
      </c>
    </row>
    <row r="653" spans="1:4">
      <c r="A653" t="s">
        <v>103</v>
      </c>
    </row>
    <row r="654" spans="1:4">
      <c r="A654" t="s">
        <v>10</v>
      </c>
    </row>
    <row r="655" spans="1:4">
      <c r="A655" t="s">
        <v>32</v>
      </c>
      <c r="B655" t="s">
        <v>33</v>
      </c>
      <c r="C655" t="s">
        <v>17</v>
      </c>
      <c r="D655" t="s">
        <v>18</v>
      </c>
    </row>
    <row r="656" spans="1:4">
      <c r="A656">
        <v>0</v>
      </c>
      <c r="B656">
        <v>0</v>
      </c>
      <c r="C656">
        <v>298.58</v>
      </c>
      <c r="D656">
        <v>-0.39988200000000002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6"/>
  <sheetViews>
    <sheetView workbookViewId="0">
      <selection activeCell="J2" sqref="J2:J42"/>
    </sheetView>
  </sheetViews>
  <sheetFormatPr defaultRowHeight="15"/>
  <cols>
    <col min="1" max="1" width="17.42578125" customWidth="1"/>
    <col min="9" max="9" width="10.85546875" bestFit="1" customWidth="1"/>
    <col min="10" max="10" width="11" bestFit="1" customWidth="1"/>
    <col min="11" max="11" width="11" customWidth="1"/>
  </cols>
  <sheetData>
    <row r="1" spans="1:11">
      <c r="A1" t="s">
        <v>0</v>
      </c>
      <c r="H1" t="s">
        <v>34</v>
      </c>
      <c r="I1" s="7" t="s">
        <v>35</v>
      </c>
      <c r="J1" s="7" t="s">
        <v>37</v>
      </c>
      <c r="K1" s="7" t="s">
        <v>36</v>
      </c>
    </row>
    <row r="2" spans="1:11">
      <c r="A2" t="s">
        <v>95</v>
      </c>
      <c r="B2" t="s">
        <v>1</v>
      </c>
      <c r="H2" s="6">
        <v>0</v>
      </c>
      <c r="I2" s="13">
        <f ca="1">OFFSET($D$16,H2,0)*10</f>
        <v>3.9998</v>
      </c>
      <c r="J2" s="6">
        <f t="shared" ref="J2:J42" ca="1" si="0">OFFSET($C$16,H2,0)</f>
        <v>-467.63</v>
      </c>
      <c r="K2" s="12">
        <v>15.61</v>
      </c>
    </row>
    <row r="3" spans="1:11">
      <c r="A3" s="1">
        <v>44055</v>
      </c>
      <c r="B3" t="s">
        <v>2</v>
      </c>
      <c r="H3" s="6">
        <v>16</v>
      </c>
      <c r="I3" s="13">
        <f t="shared" ref="I3:I41" ca="1" si="1">OFFSET($D$16,H3,0)*10</f>
        <v>3.7979400000000001</v>
      </c>
      <c r="J3" s="6">
        <f t="shared" ca="1" si="0"/>
        <v>-445.18</v>
      </c>
      <c r="K3" s="12">
        <v>14.85</v>
      </c>
    </row>
    <row r="4" spans="1:11">
      <c r="A4" s="2">
        <v>0.31456018518518519</v>
      </c>
      <c r="B4" t="s">
        <v>3</v>
      </c>
      <c r="H4" s="6">
        <v>32</v>
      </c>
      <c r="I4" s="13">
        <f t="shared" ca="1" si="1"/>
        <v>3.5992000000000002</v>
      </c>
      <c r="J4" s="6">
        <f t="shared" ca="1" si="0"/>
        <v>-422.63</v>
      </c>
      <c r="K4" s="12">
        <v>14.077</v>
      </c>
    </row>
    <row r="5" spans="1:11">
      <c r="A5">
        <v>5.0999999999999996</v>
      </c>
      <c r="B5" t="s">
        <v>4</v>
      </c>
      <c r="H5" s="6">
        <v>48</v>
      </c>
      <c r="I5" s="13">
        <f t="shared" ca="1" si="1"/>
        <v>3.4000500000000002</v>
      </c>
      <c r="J5" s="6">
        <f t="shared" ca="1" si="0"/>
        <v>-399.89</v>
      </c>
      <c r="K5" s="12">
        <v>13.302</v>
      </c>
    </row>
    <row r="6" spans="1:11">
      <c r="A6">
        <v>1</v>
      </c>
      <c r="B6" t="s">
        <v>5</v>
      </c>
      <c r="H6" s="6">
        <v>64</v>
      </c>
      <c r="I6" s="13">
        <f t="shared" ca="1" si="1"/>
        <v>3.20059</v>
      </c>
      <c r="J6" s="6">
        <f t="shared" ca="1" si="0"/>
        <v>-377.02</v>
      </c>
      <c r="K6" s="12">
        <v>12.525</v>
      </c>
    </row>
    <row r="7" spans="1:11">
      <c r="A7">
        <v>1</v>
      </c>
      <c r="B7" t="s">
        <v>6</v>
      </c>
      <c r="H7" s="6">
        <v>80</v>
      </c>
      <c r="I7" s="13">
        <f t="shared" ca="1" si="1"/>
        <v>3.0007999999999999</v>
      </c>
      <c r="J7" s="6">
        <f t="shared" ca="1" si="0"/>
        <v>-354.08</v>
      </c>
      <c r="K7" s="12">
        <v>11.746</v>
      </c>
    </row>
    <row r="8" spans="1:11">
      <c r="A8">
        <v>1</v>
      </c>
      <c r="B8" t="s">
        <v>7</v>
      </c>
      <c r="H8" s="6">
        <v>96</v>
      </c>
      <c r="I8" s="13">
        <f t="shared" ca="1" si="1"/>
        <v>2.7994699999999999</v>
      </c>
      <c r="J8" s="6">
        <f t="shared" ca="1" si="0"/>
        <v>-330.85</v>
      </c>
      <c r="K8" s="12">
        <v>10.958</v>
      </c>
    </row>
    <row r="9" spans="1:11">
      <c r="A9">
        <v>2</v>
      </c>
      <c r="B9" t="s">
        <v>8</v>
      </c>
      <c r="H9" s="6">
        <v>112</v>
      </c>
      <c r="I9" s="13">
        <f t="shared" ca="1" si="1"/>
        <v>2.5982799999999999</v>
      </c>
      <c r="J9" s="6">
        <f t="shared" ca="1" si="0"/>
        <v>-307.57</v>
      </c>
      <c r="K9" s="12">
        <v>10.17</v>
      </c>
    </row>
    <row r="10" spans="1:11">
      <c r="A10">
        <v>41.95</v>
      </c>
      <c r="B10" t="s">
        <v>30</v>
      </c>
      <c r="H10" s="6">
        <v>128</v>
      </c>
      <c r="I10" s="13">
        <f t="shared" ca="1" si="1"/>
        <v>2.3990100000000001</v>
      </c>
      <c r="J10" s="6">
        <f t="shared" ca="1" si="0"/>
        <v>-284.5</v>
      </c>
      <c r="K10" s="12">
        <v>9.39</v>
      </c>
    </row>
    <row r="11" spans="1:11">
      <c r="A11">
        <v>13.75</v>
      </c>
      <c r="B11" t="s">
        <v>31</v>
      </c>
      <c r="H11" s="6">
        <v>144</v>
      </c>
      <c r="I11" s="13">
        <f t="shared" ca="1" si="1"/>
        <v>2.2000600000000001</v>
      </c>
      <c r="J11" s="6">
        <f t="shared" ca="1" si="0"/>
        <v>-261.42</v>
      </c>
      <c r="K11" s="12">
        <v>8.6110000000000007</v>
      </c>
    </row>
    <row r="12" spans="1:11">
      <c r="A12">
        <v>0</v>
      </c>
      <c r="B12" t="s">
        <v>9</v>
      </c>
      <c r="H12" s="6">
        <v>160</v>
      </c>
      <c r="I12" s="13">
        <f t="shared" ca="1" si="1"/>
        <v>2.0006499999999998</v>
      </c>
      <c r="J12" s="6">
        <f t="shared" ca="1" si="0"/>
        <v>-238.19</v>
      </c>
      <c r="K12" s="12">
        <v>7.83</v>
      </c>
    </row>
    <row r="13" spans="1:11">
      <c r="A13" t="s">
        <v>96</v>
      </c>
      <c r="H13" s="6">
        <v>176</v>
      </c>
      <c r="I13" s="13">
        <f t="shared" ca="1" si="1"/>
        <v>1.8010499999999998</v>
      </c>
      <c r="J13" s="6">
        <f t="shared" ca="1" si="0"/>
        <v>-214.94</v>
      </c>
      <c r="K13" s="12">
        <v>7.048</v>
      </c>
    </row>
    <row r="14" spans="1:11">
      <c r="A14" t="s">
        <v>10</v>
      </c>
      <c r="H14" s="6">
        <v>192</v>
      </c>
      <c r="I14" s="13">
        <f t="shared" ca="1" si="1"/>
        <v>1.59903</v>
      </c>
      <c r="J14" s="6">
        <f t="shared" ca="1" si="0"/>
        <v>-191.38</v>
      </c>
      <c r="K14" s="12">
        <v>6.258</v>
      </c>
    </row>
    <row r="15" spans="1:11">
      <c r="A15" t="s">
        <v>32</v>
      </c>
      <c r="B15" t="s">
        <v>33</v>
      </c>
      <c r="C15" t="s">
        <v>17</v>
      </c>
      <c r="D15" t="s">
        <v>18</v>
      </c>
      <c r="H15" s="6">
        <v>208</v>
      </c>
      <c r="I15" s="13">
        <f t="shared" ca="1" si="1"/>
        <v>1.3972399999999998</v>
      </c>
      <c r="J15" s="6">
        <f t="shared" ca="1" si="0"/>
        <v>-167.82</v>
      </c>
      <c r="K15" s="12">
        <v>5.468</v>
      </c>
    </row>
    <row r="16" spans="1:11">
      <c r="A16">
        <v>0</v>
      </c>
      <c r="B16">
        <v>0</v>
      </c>
      <c r="C16">
        <v>-467.63</v>
      </c>
      <c r="D16">
        <v>0.39998</v>
      </c>
      <c r="H16" s="6">
        <v>224</v>
      </c>
      <c r="I16" s="13">
        <f t="shared" ca="1" si="1"/>
        <v>1.19723</v>
      </c>
      <c r="J16" s="6">
        <f t="shared" ca="1" si="0"/>
        <v>-144.38</v>
      </c>
      <c r="K16" s="12">
        <v>4.6840000000000002</v>
      </c>
    </row>
    <row r="17" spans="1:11">
      <c r="A17" t="s">
        <v>0</v>
      </c>
      <c r="H17" s="6">
        <v>240</v>
      </c>
      <c r="I17" s="13">
        <f t="shared" ca="1" si="1"/>
        <v>0.99904999999999999</v>
      </c>
      <c r="J17" s="6">
        <f t="shared" ca="1" si="0"/>
        <v>-121.19</v>
      </c>
      <c r="K17" s="12">
        <v>3.91</v>
      </c>
    </row>
    <row r="18" spans="1:11">
      <c r="A18" t="s">
        <v>95</v>
      </c>
      <c r="B18" t="s">
        <v>1</v>
      </c>
      <c r="H18" s="6">
        <v>256</v>
      </c>
      <c r="I18" s="13">
        <f t="shared" ca="1" si="1"/>
        <v>0.80018000000000011</v>
      </c>
      <c r="J18" s="6">
        <f t="shared" ca="1" si="0"/>
        <v>-97.85</v>
      </c>
      <c r="K18" s="12">
        <v>3.133</v>
      </c>
    </row>
    <row r="19" spans="1:11">
      <c r="A19" s="1">
        <v>44055</v>
      </c>
      <c r="B19" t="s">
        <v>2</v>
      </c>
      <c r="H19" s="6">
        <v>272</v>
      </c>
      <c r="I19" s="13">
        <f t="shared" ca="1" si="1"/>
        <v>0.60214000000000001</v>
      </c>
      <c r="J19" s="6">
        <f t="shared" ca="1" si="0"/>
        <v>-74.62</v>
      </c>
      <c r="K19" s="12">
        <v>2.36</v>
      </c>
    </row>
    <row r="20" spans="1:11">
      <c r="A20" s="2">
        <v>0.31526620370370367</v>
      </c>
      <c r="B20" t="s">
        <v>3</v>
      </c>
      <c r="H20" s="6">
        <v>288</v>
      </c>
      <c r="I20" s="13">
        <f t="shared" ca="1" si="1"/>
        <v>0.40111000000000002</v>
      </c>
      <c r="J20" s="6">
        <f t="shared" ca="1" si="0"/>
        <v>-50.99</v>
      </c>
      <c r="K20" s="12">
        <v>1.575</v>
      </c>
    </row>
    <row r="21" spans="1:11">
      <c r="A21">
        <v>5.0999999999999996</v>
      </c>
      <c r="B21" t="s">
        <v>4</v>
      </c>
      <c r="H21" s="6">
        <v>304</v>
      </c>
      <c r="I21" s="13">
        <f t="shared" ca="1" si="1"/>
        <v>0.19966999999999999</v>
      </c>
      <c r="J21" s="6">
        <f t="shared" ca="1" si="0"/>
        <v>-27.34</v>
      </c>
      <c r="K21" s="12">
        <v>0.79</v>
      </c>
    </row>
    <row r="22" spans="1:11">
      <c r="A22">
        <v>1</v>
      </c>
      <c r="B22" t="s">
        <v>5</v>
      </c>
      <c r="H22" s="6">
        <v>320</v>
      </c>
      <c r="I22" s="13">
        <f t="shared" ca="1" si="1"/>
        <v>-1.01E-3</v>
      </c>
      <c r="J22" s="6">
        <f t="shared" ca="1" si="0"/>
        <v>-3.74</v>
      </c>
      <c r="K22" s="12">
        <v>0</v>
      </c>
    </row>
    <row r="23" spans="1:11">
      <c r="A23">
        <v>1</v>
      </c>
      <c r="B23" t="s">
        <v>6</v>
      </c>
      <c r="H23" s="6">
        <v>336</v>
      </c>
      <c r="I23" s="13">
        <f ca="1">OFFSET($D$16,H23,0)*10</f>
        <v>-0.20016</v>
      </c>
      <c r="J23" s="6">
        <f t="shared" ca="1" si="0"/>
        <v>19.690000000000001</v>
      </c>
      <c r="K23" s="12">
        <v>-0.76600000000000001</v>
      </c>
    </row>
    <row r="24" spans="1:11">
      <c r="A24">
        <v>1</v>
      </c>
      <c r="B24" t="s">
        <v>7</v>
      </c>
      <c r="H24" s="6">
        <v>352</v>
      </c>
      <c r="I24" s="13">
        <f t="shared" ca="1" si="1"/>
        <v>-0.39907999999999999</v>
      </c>
      <c r="J24" s="6">
        <f t="shared" ca="1" si="0"/>
        <v>43.11</v>
      </c>
      <c r="K24" s="12">
        <v>-1.54</v>
      </c>
    </row>
    <row r="25" spans="1:11">
      <c r="A25">
        <v>2</v>
      </c>
      <c r="B25" t="s">
        <v>8</v>
      </c>
      <c r="H25" s="6">
        <v>368</v>
      </c>
      <c r="I25" s="13">
        <f t="shared" ca="1" si="1"/>
        <v>-0.59873999999999994</v>
      </c>
      <c r="J25" s="6">
        <f t="shared" ca="1" si="0"/>
        <v>66.64</v>
      </c>
      <c r="K25" s="12">
        <v>-2.3149999999999999</v>
      </c>
    </row>
    <row r="26" spans="1:11">
      <c r="A26">
        <v>41.95</v>
      </c>
      <c r="B26" t="s">
        <v>30</v>
      </c>
      <c r="H26" s="6">
        <v>384</v>
      </c>
      <c r="I26" s="13">
        <f t="shared" ca="1" si="1"/>
        <v>-0.79875000000000007</v>
      </c>
      <c r="J26" s="6">
        <f t="shared" ca="1" si="0"/>
        <v>90.22</v>
      </c>
      <c r="K26" s="12">
        <v>-3.093</v>
      </c>
    </row>
    <row r="27" spans="1:11">
      <c r="A27">
        <v>13.75</v>
      </c>
      <c r="B27" t="s">
        <v>31</v>
      </c>
      <c r="H27" s="6">
        <v>400</v>
      </c>
      <c r="I27" s="13">
        <f t="shared" ca="1" si="1"/>
        <v>-0.99876000000000009</v>
      </c>
      <c r="J27" s="6">
        <f t="shared" ca="1" si="0"/>
        <v>113.78</v>
      </c>
      <c r="K27" s="12">
        <v>-3.8690000000000002</v>
      </c>
    </row>
    <row r="28" spans="1:11">
      <c r="A28">
        <v>0</v>
      </c>
      <c r="B28" t="s">
        <v>9</v>
      </c>
      <c r="H28" s="6">
        <v>416</v>
      </c>
      <c r="I28" s="13">
        <f t="shared" ca="1" si="1"/>
        <v>-1.19882</v>
      </c>
      <c r="J28" s="6">
        <f t="shared" ca="1" si="0"/>
        <v>137.35</v>
      </c>
      <c r="K28" s="12">
        <v>-4.6449999999999996</v>
      </c>
    </row>
    <row r="29" spans="1:11">
      <c r="A29" t="s">
        <v>96</v>
      </c>
      <c r="H29" s="6">
        <v>432</v>
      </c>
      <c r="I29" s="13">
        <f t="shared" ca="1" si="1"/>
        <v>-1.3991100000000001</v>
      </c>
      <c r="J29" s="6">
        <f t="shared" ca="1" si="0"/>
        <v>160.96</v>
      </c>
      <c r="K29" s="12">
        <v>-5.423</v>
      </c>
    </row>
    <row r="30" spans="1:11">
      <c r="A30" t="s">
        <v>10</v>
      </c>
      <c r="H30" s="6">
        <v>448</v>
      </c>
      <c r="I30" s="13">
        <f t="shared" ca="1" si="1"/>
        <v>-1.5988899999999999</v>
      </c>
      <c r="J30" s="6">
        <f t="shared" ca="1" si="0"/>
        <v>184.51</v>
      </c>
      <c r="K30" s="12">
        <v>-6.1989999999999998</v>
      </c>
    </row>
    <row r="31" spans="1:11">
      <c r="A31" t="s">
        <v>32</v>
      </c>
      <c r="B31" t="s">
        <v>33</v>
      </c>
      <c r="C31" t="s">
        <v>17</v>
      </c>
      <c r="D31" t="s">
        <v>18</v>
      </c>
      <c r="H31" s="6">
        <v>464</v>
      </c>
      <c r="I31" s="13">
        <f t="shared" ca="1" si="1"/>
        <v>-1.7993100000000002</v>
      </c>
      <c r="J31" s="6">
        <f t="shared" ca="1" si="0"/>
        <v>208.15</v>
      </c>
      <c r="K31" s="12">
        <v>-6.9790000000000001</v>
      </c>
    </row>
    <row r="32" spans="1:11">
      <c r="A32">
        <v>0</v>
      </c>
      <c r="B32">
        <v>0</v>
      </c>
      <c r="C32">
        <v>-445.18</v>
      </c>
      <c r="D32">
        <v>0.37979400000000002</v>
      </c>
      <c r="H32" s="6">
        <v>480</v>
      </c>
      <c r="I32" s="13">
        <f t="shared" ca="1" si="1"/>
        <v>-1.9994799999999999</v>
      </c>
      <c r="J32" s="6">
        <f t="shared" ca="1" si="0"/>
        <v>231.74</v>
      </c>
      <c r="K32" s="12">
        <v>-7.7560000000000002</v>
      </c>
    </row>
    <row r="33" spans="1:11">
      <c r="A33" t="s">
        <v>0</v>
      </c>
      <c r="H33" s="6">
        <v>496</v>
      </c>
      <c r="I33" s="13">
        <f t="shared" ca="1" si="1"/>
        <v>-2.1988099999999999</v>
      </c>
      <c r="J33" s="6">
        <f t="shared" ca="1" si="0"/>
        <v>255.2</v>
      </c>
      <c r="K33" s="12">
        <v>-8.5299999999999994</v>
      </c>
    </row>
    <row r="34" spans="1:11">
      <c r="A34" t="s">
        <v>95</v>
      </c>
      <c r="B34" t="s">
        <v>1</v>
      </c>
      <c r="H34" s="6">
        <v>512</v>
      </c>
      <c r="I34" s="13">
        <f t="shared" ca="1" si="1"/>
        <v>-2.3986900000000002</v>
      </c>
      <c r="J34" s="6">
        <f t="shared" ca="1" si="0"/>
        <v>278.74</v>
      </c>
      <c r="K34" s="12">
        <v>-9.3079999999999998</v>
      </c>
    </row>
    <row r="35" spans="1:11">
      <c r="A35" s="1">
        <v>44055</v>
      </c>
      <c r="B35" t="s">
        <v>2</v>
      </c>
      <c r="H35" s="6">
        <v>528</v>
      </c>
      <c r="I35" s="13">
        <f t="shared" ca="1" si="1"/>
        <v>-2.59849</v>
      </c>
      <c r="J35" s="6">
        <f t="shared" ca="1" si="0"/>
        <v>302.27</v>
      </c>
      <c r="K35" s="12">
        <v>-10.086</v>
      </c>
    </row>
    <row r="36" spans="1:11">
      <c r="A36" s="2">
        <v>0.31550925925925927</v>
      </c>
      <c r="B36" t="s">
        <v>3</v>
      </c>
      <c r="H36" s="6">
        <v>544</v>
      </c>
      <c r="I36" s="13">
        <f t="shared" ca="1" si="1"/>
        <v>-2.7991100000000002</v>
      </c>
      <c r="J36" s="6">
        <f t="shared" ca="1" si="0"/>
        <v>325.87</v>
      </c>
      <c r="K36" s="12">
        <v>-10.871</v>
      </c>
    </row>
    <row r="37" spans="1:11">
      <c r="A37">
        <v>5.0999999999999996</v>
      </c>
      <c r="B37" t="s">
        <v>4</v>
      </c>
      <c r="H37" s="6">
        <v>560</v>
      </c>
      <c r="I37" s="13">
        <f t="shared" ca="1" si="1"/>
        <v>-3.00027</v>
      </c>
      <c r="J37" s="6">
        <f t="shared" ca="1" si="0"/>
        <v>349.56</v>
      </c>
      <c r="K37" s="12">
        <v>-11.654999999999999</v>
      </c>
    </row>
    <row r="38" spans="1:11">
      <c r="A38">
        <v>1</v>
      </c>
      <c r="B38" t="s">
        <v>5</v>
      </c>
      <c r="H38" s="6">
        <v>576</v>
      </c>
      <c r="I38" s="13">
        <f t="shared" ca="1" si="1"/>
        <v>-3.2007999999999996</v>
      </c>
      <c r="J38" s="6">
        <f t="shared" ca="1" si="0"/>
        <v>373.14</v>
      </c>
      <c r="K38" s="12">
        <v>-12.441000000000001</v>
      </c>
    </row>
    <row r="39" spans="1:11">
      <c r="A39">
        <v>1</v>
      </c>
      <c r="B39" t="s">
        <v>6</v>
      </c>
      <c r="H39" s="6">
        <v>592</v>
      </c>
      <c r="I39" s="13">
        <f t="shared" ca="1" si="1"/>
        <v>-3.3997899999999999</v>
      </c>
      <c r="J39" s="6">
        <f t="shared" ca="1" si="0"/>
        <v>396.53</v>
      </c>
      <c r="K39" s="12">
        <v>-13.22</v>
      </c>
    </row>
    <row r="40" spans="1:11">
      <c r="A40">
        <v>1</v>
      </c>
      <c r="B40" t="s">
        <v>7</v>
      </c>
      <c r="H40" s="6">
        <v>608</v>
      </c>
      <c r="I40" s="13">
        <f t="shared" ca="1" si="1"/>
        <v>-3.59958</v>
      </c>
      <c r="J40" s="6">
        <f t="shared" ca="1" si="0"/>
        <v>419.99</v>
      </c>
      <c r="K40" s="12">
        <v>-14.004</v>
      </c>
    </row>
    <row r="41" spans="1:11">
      <c r="A41">
        <v>2</v>
      </c>
      <c r="B41" t="s">
        <v>8</v>
      </c>
      <c r="H41" s="6">
        <v>624</v>
      </c>
      <c r="I41" s="13">
        <f t="shared" ca="1" si="1"/>
        <v>-3.7993100000000002</v>
      </c>
      <c r="J41" s="6">
        <f t="shared" ca="1" si="0"/>
        <v>443.43</v>
      </c>
      <c r="K41" s="12">
        <v>-14.792</v>
      </c>
    </row>
    <row r="42" spans="1:11">
      <c r="A42">
        <v>41.95</v>
      </c>
      <c r="B42" t="s">
        <v>30</v>
      </c>
      <c r="H42" s="6">
        <v>640</v>
      </c>
      <c r="I42" s="13">
        <f ca="1">OFFSET($D$16,H42,0)*10</f>
        <v>-3.9986100000000002</v>
      </c>
      <c r="J42" s="6">
        <f t="shared" ca="1" si="0"/>
        <v>466.84</v>
      </c>
      <c r="K42" s="12">
        <v>-15.576000000000001</v>
      </c>
    </row>
    <row r="43" spans="1:11">
      <c r="A43">
        <v>13.75</v>
      </c>
      <c r="B43" t="s">
        <v>31</v>
      </c>
      <c r="J43" s="6"/>
    </row>
    <row r="44" spans="1:11">
      <c r="A44">
        <v>0</v>
      </c>
      <c r="B44" t="s">
        <v>9</v>
      </c>
      <c r="J44" s="6"/>
    </row>
    <row r="45" spans="1:11">
      <c r="A45" t="s">
        <v>96</v>
      </c>
      <c r="J45" s="6"/>
    </row>
    <row r="46" spans="1:11">
      <c r="A46" t="s">
        <v>10</v>
      </c>
    </row>
    <row r="47" spans="1:11">
      <c r="A47" t="s">
        <v>32</v>
      </c>
      <c r="B47" t="s">
        <v>33</v>
      </c>
      <c r="C47" t="s">
        <v>17</v>
      </c>
      <c r="D47" t="s">
        <v>18</v>
      </c>
    </row>
    <row r="48" spans="1:11">
      <c r="A48">
        <v>0</v>
      </c>
      <c r="B48">
        <v>0</v>
      </c>
      <c r="C48">
        <v>-422.63</v>
      </c>
      <c r="D48">
        <v>0.35992000000000002</v>
      </c>
    </row>
    <row r="49" spans="1:4">
      <c r="A49" t="s">
        <v>0</v>
      </c>
    </row>
    <row r="50" spans="1:4">
      <c r="A50" t="s">
        <v>95</v>
      </c>
      <c r="B50" t="s">
        <v>1</v>
      </c>
    </row>
    <row r="51" spans="1:4">
      <c r="A51" s="1">
        <v>44055</v>
      </c>
      <c r="B51" t="s">
        <v>2</v>
      </c>
    </row>
    <row r="52" spans="1:4">
      <c r="A52" s="2">
        <v>0.31582175925925926</v>
      </c>
      <c r="B52" t="s">
        <v>3</v>
      </c>
    </row>
    <row r="53" spans="1:4">
      <c r="A53">
        <v>5.0999999999999996</v>
      </c>
      <c r="B53" t="s">
        <v>4</v>
      </c>
    </row>
    <row r="54" spans="1:4">
      <c r="A54">
        <v>1</v>
      </c>
      <c r="B54" t="s">
        <v>5</v>
      </c>
    </row>
    <row r="55" spans="1:4">
      <c r="A55">
        <v>1</v>
      </c>
      <c r="B55" t="s">
        <v>6</v>
      </c>
    </row>
    <row r="56" spans="1:4">
      <c r="A56">
        <v>1</v>
      </c>
      <c r="B56" t="s">
        <v>7</v>
      </c>
    </row>
    <row r="57" spans="1:4">
      <c r="A57">
        <v>2</v>
      </c>
      <c r="B57" t="s">
        <v>8</v>
      </c>
    </row>
    <row r="58" spans="1:4">
      <c r="A58">
        <v>41.95</v>
      </c>
      <c r="B58" t="s">
        <v>30</v>
      </c>
    </row>
    <row r="59" spans="1:4">
      <c r="A59">
        <v>13.75</v>
      </c>
      <c r="B59" t="s">
        <v>31</v>
      </c>
    </row>
    <row r="60" spans="1:4">
      <c r="A60">
        <v>0</v>
      </c>
      <c r="B60" t="s">
        <v>9</v>
      </c>
    </row>
    <row r="61" spans="1:4">
      <c r="A61" t="s">
        <v>96</v>
      </c>
    </row>
    <row r="62" spans="1:4">
      <c r="A62" t="s">
        <v>10</v>
      </c>
    </row>
    <row r="63" spans="1:4">
      <c r="A63" t="s">
        <v>32</v>
      </c>
      <c r="B63" t="s">
        <v>33</v>
      </c>
      <c r="C63" t="s">
        <v>17</v>
      </c>
      <c r="D63" t="s">
        <v>18</v>
      </c>
    </row>
    <row r="64" spans="1:4">
      <c r="A64">
        <v>0</v>
      </c>
      <c r="B64">
        <v>0</v>
      </c>
      <c r="C64">
        <v>-399.89</v>
      </c>
      <c r="D64">
        <v>0.340005</v>
      </c>
    </row>
    <row r="65" spans="1:4">
      <c r="A65" t="s">
        <v>0</v>
      </c>
    </row>
    <row r="66" spans="1:4">
      <c r="A66" t="s">
        <v>95</v>
      </c>
      <c r="B66" t="s">
        <v>1</v>
      </c>
    </row>
    <row r="67" spans="1:4">
      <c r="A67" s="1">
        <v>44055</v>
      </c>
      <c r="B67" t="s">
        <v>2</v>
      </c>
    </row>
    <row r="68" spans="1:4">
      <c r="A68" s="2">
        <v>0.31613425925925925</v>
      </c>
      <c r="B68" t="s">
        <v>3</v>
      </c>
    </row>
    <row r="69" spans="1:4">
      <c r="A69">
        <v>5.0999999999999996</v>
      </c>
      <c r="B69" t="s">
        <v>4</v>
      </c>
    </row>
    <row r="70" spans="1:4">
      <c r="A70">
        <v>1</v>
      </c>
      <c r="B70" t="s">
        <v>5</v>
      </c>
    </row>
    <row r="71" spans="1:4">
      <c r="A71">
        <v>1</v>
      </c>
      <c r="B71" t="s">
        <v>6</v>
      </c>
    </row>
    <row r="72" spans="1:4">
      <c r="A72">
        <v>1</v>
      </c>
      <c r="B72" t="s">
        <v>7</v>
      </c>
    </row>
    <row r="73" spans="1:4">
      <c r="A73">
        <v>2</v>
      </c>
      <c r="B73" t="s">
        <v>8</v>
      </c>
    </row>
    <row r="74" spans="1:4">
      <c r="A74">
        <v>41.95</v>
      </c>
      <c r="B74" t="s">
        <v>30</v>
      </c>
    </row>
    <row r="75" spans="1:4">
      <c r="A75">
        <v>13.75</v>
      </c>
      <c r="B75" t="s">
        <v>31</v>
      </c>
    </row>
    <row r="76" spans="1:4">
      <c r="A76">
        <v>0</v>
      </c>
      <c r="B76" t="s">
        <v>9</v>
      </c>
    </row>
    <row r="77" spans="1:4">
      <c r="A77" t="s">
        <v>96</v>
      </c>
    </row>
    <row r="78" spans="1:4">
      <c r="A78" t="s">
        <v>10</v>
      </c>
    </row>
    <row r="79" spans="1:4">
      <c r="A79" t="s">
        <v>32</v>
      </c>
      <c r="B79" t="s">
        <v>33</v>
      </c>
      <c r="C79" t="s">
        <v>17</v>
      </c>
      <c r="D79" t="s">
        <v>18</v>
      </c>
    </row>
    <row r="80" spans="1:4">
      <c r="A80">
        <v>0</v>
      </c>
      <c r="B80">
        <v>0</v>
      </c>
      <c r="C80">
        <v>-377.02</v>
      </c>
      <c r="D80">
        <v>0.32005899999999998</v>
      </c>
    </row>
    <row r="81" spans="1:4">
      <c r="A81" t="s">
        <v>0</v>
      </c>
    </row>
    <row r="82" spans="1:4">
      <c r="A82" t="s">
        <v>95</v>
      </c>
      <c r="B82" t="s">
        <v>1</v>
      </c>
    </row>
    <row r="83" spans="1:4">
      <c r="A83" s="1">
        <v>44055</v>
      </c>
      <c r="B83" t="s">
        <v>2</v>
      </c>
    </row>
    <row r="84" spans="1:4">
      <c r="A84" s="2">
        <v>0.31642361111111111</v>
      </c>
      <c r="B84" t="s">
        <v>3</v>
      </c>
    </row>
    <row r="85" spans="1:4">
      <c r="A85">
        <v>5.0999999999999996</v>
      </c>
      <c r="B85" t="s">
        <v>4</v>
      </c>
    </row>
    <row r="86" spans="1:4">
      <c r="A86">
        <v>1</v>
      </c>
      <c r="B86" t="s">
        <v>5</v>
      </c>
    </row>
    <row r="87" spans="1:4">
      <c r="A87">
        <v>1</v>
      </c>
      <c r="B87" t="s">
        <v>6</v>
      </c>
    </row>
    <row r="88" spans="1:4">
      <c r="A88">
        <v>1</v>
      </c>
      <c r="B88" t="s">
        <v>7</v>
      </c>
    </row>
    <row r="89" spans="1:4">
      <c r="A89">
        <v>2</v>
      </c>
      <c r="B89" t="s">
        <v>8</v>
      </c>
    </row>
    <row r="90" spans="1:4">
      <c r="A90">
        <v>41.95</v>
      </c>
      <c r="B90" t="s">
        <v>30</v>
      </c>
    </row>
    <row r="91" spans="1:4">
      <c r="A91">
        <v>13.75</v>
      </c>
      <c r="B91" t="s">
        <v>31</v>
      </c>
    </row>
    <row r="92" spans="1:4">
      <c r="A92">
        <v>0</v>
      </c>
      <c r="B92" t="s">
        <v>9</v>
      </c>
    </row>
    <row r="93" spans="1:4">
      <c r="A93" t="s">
        <v>96</v>
      </c>
    </row>
    <row r="94" spans="1:4">
      <c r="A94" t="s">
        <v>10</v>
      </c>
    </row>
    <row r="95" spans="1:4">
      <c r="A95" t="s">
        <v>32</v>
      </c>
      <c r="B95" t="s">
        <v>33</v>
      </c>
      <c r="C95" t="s">
        <v>17</v>
      </c>
      <c r="D95" t="s">
        <v>18</v>
      </c>
    </row>
    <row r="96" spans="1:4">
      <c r="A96">
        <v>0</v>
      </c>
      <c r="B96">
        <v>0</v>
      </c>
      <c r="C96">
        <v>-354.08</v>
      </c>
      <c r="D96">
        <v>0.30008000000000001</v>
      </c>
    </row>
    <row r="97" spans="1:4">
      <c r="A97" t="s">
        <v>0</v>
      </c>
    </row>
    <row r="98" spans="1:4">
      <c r="A98" t="s">
        <v>95</v>
      </c>
      <c r="B98" t="s">
        <v>1</v>
      </c>
    </row>
    <row r="99" spans="1:4">
      <c r="A99" s="1">
        <v>44055</v>
      </c>
      <c r="B99" t="s">
        <v>2</v>
      </c>
    </row>
    <row r="100" spans="1:4">
      <c r="A100" s="2">
        <v>0.31668981481481479</v>
      </c>
      <c r="B100" t="s">
        <v>3</v>
      </c>
    </row>
    <row r="101" spans="1:4">
      <c r="A101">
        <v>5.0999999999999996</v>
      </c>
      <c r="B101" t="s">
        <v>4</v>
      </c>
    </row>
    <row r="102" spans="1:4">
      <c r="A102">
        <v>1</v>
      </c>
      <c r="B102" t="s">
        <v>5</v>
      </c>
    </row>
    <row r="103" spans="1:4">
      <c r="A103">
        <v>1</v>
      </c>
      <c r="B103" t="s">
        <v>6</v>
      </c>
    </row>
    <row r="104" spans="1:4">
      <c r="A104">
        <v>1</v>
      </c>
      <c r="B104" t="s">
        <v>7</v>
      </c>
    </row>
    <row r="105" spans="1:4">
      <c r="A105">
        <v>2</v>
      </c>
      <c r="B105" t="s">
        <v>8</v>
      </c>
    </row>
    <row r="106" spans="1:4">
      <c r="A106">
        <v>41.95</v>
      </c>
      <c r="B106" t="s">
        <v>30</v>
      </c>
    </row>
    <row r="107" spans="1:4">
      <c r="A107">
        <v>13.75</v>
      </c>
      <c r="B107" t="s">
        <v>31</v>
      </c>
    </row>
    <row r="108" spans="1:4">
      <c r="A108">
        <v>0</v>
      </c>
      <c r="B108" t="s">
        <v>9</v>
      </c>
    </row>
    <row r="109" spans="1:4">
      <c r="A109" t="s">
        <v>96</v>
      </c>
    </row>
    <row r="110" spans="1:4">
      <c r="A110" t="s">
        <v>10</v>
      </c>
    </row>
    <row r="111" spans="1:4">
      <c r="A111" t="s">
        <v>32</v>
      </c>
      <c r="B111" t="s">
        <v>33</v>
      </c>
      <c r="C111" t="s">
        <v>17</v>
      </c>
      <c r="D111" t="s">
        <v>18</v>
      </c>
    </row>
    <row r="112" spans="1:4">
      <c r="A112">
        <v>0</v>
      </c>
      <c r="B112">
        <v>0</v>
      </c>
      <c r="C112">
        <v>-330.85</v>
      </c>
      <c r="D112">
        <v>0.279947</v>
      </c>
    </row>
    <row r="113" spans="1:4">
      <c r="A113" t="s">
        <v>0</v>
      </c>
    </row>
    <row r="114" spans="1:4">
      <c r="A114" t="s">
        <v>95</v>
      </c>
      <c r="B114" t="s">
        <v>1</v>
      </c>
    </row>
    <row r="115" spans="1:4">
      <c r="A115" s="1">
        <v>44055</v>
      </c>
      <c r="B115" t="s">
        <v>2</v>
      </c>
    </row>
    <row r="116" spans="1:4">
      <c r="A116" s="2">
        <v>0.31697916666666665</v>
      </c>
      <c r="B116" t="s">
        <v>3</v>
      </c>
    </row>
    <row r="117" spans="1:4">
      <c r="A117">
        <v>5.0999999999999996</v>
      </c>
      <c r="B117" t="s">
        <v>4</v>
      </c>
    </row>
    <row r="118" spans="1:4">
      <c r="A118">
        <v>1</v>
      </c>
      <c r="B118" t="s">
        <v>5</v>
      </c>
    </row>
    <row r="119" spans="1:4">
      <c r="A119">
        <v>1</v>
      </c>
      <c r="B119" t="s">
        <v>6</v>
      </c>
    </row>
    <row r="120" spans="1:4">
      <c r="A120">
        <v>1</v>
      </c>
      <c r="B120" t="s">
        <v>7</v>
      </c>
    </row>
    <row r="121" spans="1:4">
      <c r="A121">
        <v>2</v>
      </c>
      <c r="B121" t="s">
        <v>8</v>
      </c>
    </row>
    <row r="122" spans="1:4">
      <c r="A122">
        <v>41.95</v>
      </c>
      <c r="B122" t="s">
        <v>30</v>
      </c>
    </row>
    <row r="123" spans="1:4">
      <c r="A123">
        <v>13.75</v>
      </c>
      <c r="B123" t="s">
        <v>31</v>
      </c>
    </row>
    <row r="124" spans="1:4">
      <c r="A124">
        <v>0</v>
      </c>
      <c r="B124" t="s">
        <v>9</v>
      </c>
    </row>
    <row r="125" spans="1:4">
      <c r="A125" t="s">
        <v>96</v>
      </c>
    </row>
    <row r="126" spans="1:4">
      <c r="A126" t="s">
        <v>10</v>
      </c>
    </row>
    <row r="127" spans="1:4">
      <c r="A127" t="s">
        <v>32</v>
      </c>
      <c r="B127" t="s">
        <v>33</v>
      </c>
      <c r="C127" t="s">
        <v>17</v>
      </c>
      <c r="D127" t="s">
        <v>18</v>
      </c>
    </row>
    <row r="128" spans="1:4">
      <c r="A128">
        <v>0</v>
      </c>
      <c r="B128">
        <v>0</v>
      </c>
      <c r="C128">
        <v>-307.57</v>
      </c>
      <c r="D128">
        <v>0.259828</v>
      </c>
    </row>
    <row r="129" spans="1:4">
      <c r="A129" t="s">
        <v>0</v>
      </c>
    </row>
    <row r="130" spans="1:4">
      <c r="A130" t="s">
        <v>95</v>
      </c>
      <c r="B130" t="s">
        <v>1</v>
      </c>
    </row>
    <row r="131" spans="1:4">
      <c r="A131" s="1">
        <v>44055</v>
      </c>
      <c r="B131" t="s">
        <v>2</v>
      </c>
    </row>
    <row r="132" spans="1:4">
      <c r="A132" s="2">
        <v>0.31731481481481483</v>
      </c>
      <c r="B132" t="s">
        <v>3</v>
      </c>
    </row>
    <row r="133" spans="1:4">
      <c r="A133">
        <v>5.0999999999999996</v>
      </c>
      <c r="B133" t="s">
        <v>4</v>
      </c>
    </row>
    <row r="134" spans="1:4">
      <c r="A134">
        <v>1</v>
      </c>
      <c r="B134" t="s">
        <v>5</v>
      </c>
    </row>
    <row r="135" spans="1:4">
      <c r="A135">
        <v>1</v>
      </c>
      <c r="B135" t="s">
        <v>6</v>
      </c>
    </row>
    <row r="136" spans="1:4">
      <c r="A136">
        <v>1</v>
      </c>
      <c r="B136" t="s">
        <v>7</v>
      </c>
    </row>
    <row r="137" spans="1:4">
      <c r="A137">
        <v>2</v>
      </c>
      <c r="B137" t="s">
        <v>8</v>
      </c>
    </row>
    <row r="138" spans="1:4">
      <c r="A138">
        <v>41.95</v>
      </c>
      <c r="B138" t="s">
        <v>30</v>
      </c>
    </row>
    <row r="139" spans="1:4">
      <c r="A139">
        <v>13.75</v>
      </c>
      <c r="B139" t="s">
        <v>31</v>
      </c>
    </row>
    <row r="140" spans="1:4">
      <c r="A140">
        <v>0</v>
      </c>
      <c r="B140" t="s">
        <v>9</v>
      </c>
    </row>
    <row r="141" spans="1:4">
      <c r="A141" t="s">
        <v>96</v>
      </c>
    </row>
    <row r="142" spans="1:4">
      <c r="A142" t="s">
        <v>10</v>
      </c>
    </row>
    <row r="143" spans="1:4">
      <c r="A143" t="s">
        <v>32</v>
      </c>
      <c r="B143" t="s">
        <v>33</v>
      </c>
      <c r="C143" t="s">
        <v>17</v>
      </c>
      <c r="D143" t="s">
        <v>18</v>
      </c>
    </row>
    <row r="144" spans="1:4">
      <c r="A144">
        <v>0</v>
      </c>
      <c r="B144">
        <v>0</v>
      </c>
      <c r="C144">
        <v>-284.5</v>
      </c>
      <c r="D144">
        <v>0.239901</v>
      </c>
    </row>
    <row r="145" spans="1:4">
      <c r="A145" t="s">
        <v>0</v>
      </c>
    </row>
    <row r="146" spans="1:4">
      <c r="A146" t="s">
        <v>95</v>
      </c>
      <c r="B146" t="s">
        <v>1</v>
      </c>
    </row>
    <row r="147" spans="1:4">
      <c r="A147" s="1">
        <v>44055</v>
      </c>
      <c r="B147" t="s">
        <v>2</v>
      </c>
    </row>
    <row r="148" spans="1:4">
      <c r="A148" s="2">
        <v>0.31760416666666669</v>
      </c>
      <c r="B148" t="s">
        <v>3</v>
      </c>
    </row>
    <row r="149" spans="1:4">
      <c r="A149">
        <v>5.0999999999999996</v>
      </c>
      <c r="B149" t="s">
        <v>4</v>
      </c>
    </row>
    <row r="150" spans="1:4">
      <c r="A150">
        <v>1</v>
      </c>
      <c r="B150" t="s">
        <v>5</v>
      </c>
    </row>
    <row r="151" spans="1:4">
      <c r="A151">
        <v>1</v>
      </c>
      <c r="B151" t="s">
        <v>6</v>
      </c>
    </row>
    <row r="152" spans="1:4">
      <c r="A152">
        <v>1</v>
      </c>
      <c r="B152" t="s">
        <v>7</v>
      </c>
    </row>
    <row r="153" spans="1:4">
      <c r="A153">
        <v>2</v>
      </c>
      <c r="B153" t="s">
        <v>8</v>
      </c>
    </row>
    <row r="154" spans="1:4">
      <c r="A154">
        <v>41.95</v>
      </c>
      <c r="B154" t="s">
        <v>30</v>
      </c>
    </row>
    <row r="155" spans="1:4">
      <c r="A155">
        <v>13.75</v>
      </c>
      <c r="B155" t="s">
        <v>31</v>
      </c>
    </row>
    <row r="156" spans="1:4">
      <c r="A156">
        <v>0</v>
      </c>
      <c r="B156" t="s">
        <v>9</v>
      </c>
    </row>
    <row r="157" spans="1:4">
      <c r="A157" t="s">
        <v>96</v>
      </c>
    </row>
    <row r="158" spans="1:4">
      <c r="A158" t="s">
        <v>10</v>
      </c>
    </row>
    <row r="159" spans="1:4">
      <c r="A159" t="s">
        <v>32</v>
      </c>
      <c r="B159" t="s">
        <v>33</v>
      </c>
      <c r="C159" t="s">
        <v>17</v>
      </c>
      <c r="D159" t="s">
        <v>18</v>
      </c>
    </row>
    <row r="160" spans="1:4">
      <c r="A160">
        <v>0</v>
      </c>
      <c r="B160">
        <v>0</v>
      </c>
      <c r="C160">
        <v>-261.42</v>
      </c>
      <c r="D160">
        <v>0.22000600000000001</v>
      </c>
    </row>
    <row r="161" spans="1:4">
      <c r="A161" t="s">
        <v>0</v>
      </c>
    </row>
    <row r="162" spans="1:4">
      <c r="A162" t="s">
        <v>95</v>
      </c>
      <c r="B162" t="s">
        <v>1</v>
      </c>
    </row>
    <row r="163" spans="1:4">
      <c r="A163" s="1">
        <v>44055</v>
      </c>
      <c r="B163" t="s">
        <v>2</v>
      </c>
    </row>
    <row r="164" spans="1:4">
      <c r="A164" s="2">
        <v>0.31785879629629626</v>
      </c>
      <c r="B164" t="s">
        <v>3</v>
      </c>
    </row>
    <row r="165" spans="1:4">
      <c r="A165">
        <v>5.0999999999999996</v>
      </c>
      <c r="B165" t="s">
        <v>4</v>
      </c>
    </row>
    <row r="166" spans="1:4">
      <c r="A166">
        <v>1</v>
      </c>
      <c r="B166" t="s">
        <v>5</v>
      </c>
    </row>
    <row r="167" spans="1:4">
      <c r="A167">
        <v>1</v>
      </c>
      <c r="B167" t="s">
        <v>6</v>
      </c>
    </row>
    <row r="168" spans="1:4">
      <c r="A168">
        <v>1</v>
      </c>
      <c r="B168" t="s">
        <v>7</v>
      </c>
    </row>
    <row r="169" spans="1:4">
      <c r="A169">
        <v>2</v>
      </c>
      <c r="B169" t="s">
        <v>8</v>
      </c>
    </row>
    <row r="170" spans="1:4">
      <c r="A170">
        <v>41.95</v>
      </c>
      <c r="B170" t="s">
        <v>30</v>
      </c>
    </row>
    <row r="171" spans="1:4">
      <c r="A171">
        <v>13.75</v>
      </c>
      <c r="B171" t="s">
        <v>31</v>
      </c>
    </row>
    <row r="172" spans="1:4">
      <c r="A172">
        <v>0</v>
      </c>
      <c r="B172" t="s">
        <v>9</v>
      </c>
    </row>
    <row r="173" spans="1:4">
      <c r="A173" t="s">
        <v>96</v>
      </c>
    </row>
    <row r="174" spans="1:4">
      <c r="A174" t="s">
        <v>10</v>
      </c>
    </row>
    <row r="175" spans="1:4">
      <c r="A175" t="s">
        <v>32</v>
      </c>
      <c r="B175" t="s">
        <v>33</v>
      </c>
      <c r="C175" t="s">
        <v>17</v>
      </c>
      <c r="D175" t="s">
        <v>18</v>
      </c>
    </row>
    <row r="176" spans="1:4">
      <c r="A176">
        <v>0</v>
      </c>
      <c r="B176">
        <v>0</v>
      </c>
      <c r="C176">
        <v>-238.19</v>
      </c>
      <c r="D176">
        <v>0.20006499999999999</v>
      </c>
    </row>
    <row r="177" spans="1:4">
      <c r="A177" t="s">
        <v>0</v>
      </c>
    </row>
    <row r="178" spans="1:4">
      <c r="A178" t="s">
        <v>95</v>
      </c>
      <c r="B178" t="s">
        <v>1</v>
      </c>
    </row>
    <row r="179" spans="1:4">
      <c r="A179" s="1">
        <v>44055</v>
      </c>
      <c r="B179" t="s">
        <v>2</v>
      </c>
    </row>
    <row r="180" spans="1:4">
      <c r="A180" s="2">
        <v>0.31815972222222222</v>
      </c>
      <c r="B180" t="s">
        <v>3</v>
      </c>
    </row>
    <row r="181" spans="1:4">
      <c r="A181">
        <v>5.0999999999999996</v>
      </c>
      <c r="B181" t="s">
        <v>4</v>
      </c>
    </row>
    <row r="182" spans="1:4">
      <c r="A182">
        <v>1</v>
      </c>
      <c r="B182" t="s">
        <v>5</v>
      </c>
    </row>
    <row r="183" spans="1:4">
      <c r="A183">
        <v>1</v>
      </c>
      <c r="B183" t="s">
        <v>6</v>
      </c>
    </row>
    <row r="184" spans="1:4">
      <c r="A184">
        <v>1</v>
      </c>
      <c r="B184" t="s">
        <v>7</v>
      </c>
    </row>
    <row r="185" spans="1:4">
      <c r="A185">
        <v>2</v>
      </c>
      <c r="B185" t="s">
        <v>8</v>
      </c>
    </row>
    <row r="186" spans="1:4">
      <c r="A186">
        <v>41.95</v>
      </c>
      <c r="B186" t="s">
        <v>30</v>
      </c>
    </row>
    <row r="187" spans="1:4">
      <c r="A187">
        <v>13.75</v>
      </c>
      <c r="B187" t="s">
        <v>31</v>
      </c>
    </row>
    <row r="188" spans="1:4">
      <c r="A188">
        <v>0</v>
      </c>
      <c r="B188" t="s">
        <v>9</v>
      </c>
    </row>
    <row r="189" spans="1:4">
      <c r="A189" t="s">
        <v>96</v>
      </c>
    </row>
    <row r="190" spans="1:4">
      <c r="A190" t="s">
        <v>10</v>
      </c>
    </row>
    <row r="191" spans="1:4">
      <c r="A191" t="s">
        <v>32</v>
      </c>
      <c r="B191" t="s">
        <v>33</v>
      </c>
      <c r="C191" t="s">
        <v>17</v>
      </c>
      <c r="D191" t="s">
        <v>18</v>
      </c>
    </row>
    <row r="192" spans="1:4">
      <c r="A192">
        <v>0</v>
      </c>
      <c r="B192">
        <v>0</v>
      </c>
      <c r="C192">
        <v>-214.94</v>
      </c>
      <c r="D192">
        <v>0.18010499999999999</v>
      </c>
    </row>
    <row r="193" spans="1:4">
      <c r="A193" t="s">
        <v>0</v>
      </c>
    </row>
    <row r="194" spans="1:4">
      <c r="A194" t="s">
        <v>95</v>
      </c>
      <c r="B194" t="s">
        <v>1</v>
      </c>
    </row>
    <row r="195" spans="1:4">
      <c r="A195" s="1">
        <v>44055</v>
      </c>
      <c r="B195" t="s">
        <v>2</v>
      </c>
    </row>
    <row r="196" spans="1:4">
      <c r="A196" s="2">
        <v>0.31843749999999998</v>
      </c>
      <c r="B196" t="s">
        <v>3</v>
      </c>
    </row>
    <row r="197" spans="1:4">
      <c r="A197">
        <v>5.0999999999999996</v>
      </c>
      <c r="B197" t="s">
        <v>4</v>
      </c>
    </row>
    <row r="198" spans="1:4">
      <c r="A198">
        <v>1</v>
      </c>
      <c r="B198" t="s">
        <v>5</v>
      </c>
    </row>
    <row r="199" spans="1:4">
      <c r="A199">
        <v>1</v>
      </c>
      <c r="B199" t="s">
        <v>6</v>
      </c>
    </row>
    <row r="200" spans="1:4">
      <c r="A200">
        <v>1</v>
      </c>
      <c r="B200" t="s">
        <v>7</v>
      </c>
    </row>
    <row r="201" spans="1:4">
      <c r="A201">
        <v>2</v>
      </c>
      <c r="B201" t="s">
        <v>8</v>
      </c>
    </row>
    <row r="202" spans="1:4">
      <c r="A202">
        <v>41.95</v>
      </c>
      <c r="B202" t="s">
        <v>30</v>
      </c>
    </row>
    <row r="203" spans="1:4">
      <c r="A203">
        <v>13.75</v>
      </c>
      <c r="B203" t="s">
        <v>31</v>
      </c>
    </row>
    <row r="204" spans="1:4">
      <c r="A204">
        <v>0</v>
      </c>
      <c r="B204" t="s">
        <v>9</v>
      </c>
    </row>
    <row r="205" spans="1:4">
      <c r="A205" t="s">
        <v>96</v>
      </c>
    </row>
    <row r="206" spans="1:4">
      <c r="A206" t="s">
        <v>10</v>
      </c>
    </row>
    <row r="207" spans="1:4">
      <c r="A207" t="s">
        <v>32</v>
      </c>
      <c r="B207" t="s">
        <v>33</v>
      </c>
      <c r="C207" t="s">
        <v>17</v>
      </c>
      <c r="D207" t="s">
        <v>18</v>
      </c>
    </row>
    <row r="208" spans="1:4">
      <c r="A208">
        <v>0</v>
      </c>
      <c r="B208">
        <v>0</v>
      </c>
      <c r="C208">
        <v>-191.38</v>
      </c>
      <c r="D208">
        <v>0.15990299999999999</v>
      </c>
    </row>
    <row r="209" spans="1:4">
      <c r="A209" t="s">
        <v>0</v>
      </c>
    </row>
    <row r="210" spans="1:4">
      <c r="A210" t="s">
        <v>95</v>
      </c>
      <c r="B210" t="s">
        <v>1</v>
      </c>
    </row>
    <row r="211" spans="1:4">
      <c r="A211" s="1">
        <v>44055</v>
      </c>
      <c r="B211" t="s">
        <v>2</v>
      </c>
    </row>
    <row r="212" spans="1:4">
      <c r="A212" s="2">
        <v>0.31868055555555558</v>
      </c>
      <c r="B212" t="s">
        <v>3</v>
      </c>
    </row>
    <row r="213" spans="1:4">
      <c r="A213">
        <v>5.0999999999999996</v>
      </c>
      <c r="B213" t="s">
        <v>4</v>
      </c>
    </row>
    <row r="214" spans="1:4">
      <c r="A214">
        <v>1</v>
      </c>
      <c r="B214" t="s">
        <v>5</v>
      </c>
    </row>
    <row r="215" spans="1:4">
      <c r="A215">
        <v>1</v>
      </c>
      <c r="B215" t="s">
        <v>6</v>
      </c>
    </row>
    <row r="216" spans="1:4">
      <c r="A216">
        <v>1</v>
      </c>
      <c r="B216" t="s">
        <v>7</v>
      </c>
    </row>
    <row r="217" spans="1:4">
      <c r="A217">
        <v>2</v>
      </c>
      <c r="B217" t="s">
        <v>8</v>
      </c>
    </row>
    <row r="218" spans="1:4">
      <c r="A218">
        <v>41.95</v>
      </c>
      <c r="B218" t="s">
        <v>30</v>
      </c>
    </row>
    <row r="219" spans="1:4">
      <c r="A219">
        <v>13.75</v>
      </c>
      <c r="B219" t="s">
        <v>31</v>
      </c>
    </row>
    <row r="220" spans="1:4">
      <c r="A220">
        <v>0</v>
      </c>
      <c r="B220" t="s">
        <v>9</v>
      </c>
    </row>
    <row r="221" spans="1:4">
      <c r="A221" t="s">
        <v>96</v>
      </c>
    </row>
    <row r="222" spans="1:4">
      <c r="A222" t="s">
        <v>10</v>
      </c>
    </row>
    <row r="223" spans="1:4">
      <c r="A223" t="s">
        <v>32</v>
      </c>
      <c r="B223" t="s">
        <v>33</v>
      </c>
      <c r="C223" t="s">
        <v>17</v>
      </c>
      <c r="D223" t="s">
        <v>18</v>
      </c>
    </row>
    <row r="224" spans="1:4">
      <c r="A224">
        <v>0</v>
      </c>
      <c r="B224">
        <v>0</v>
      </c>
      <c r="C224">
        <v>-167.82</v>
      </c>
      <c r="D224">
        <v>0.13972399999999999</v>
      </c>
    </row>
    <row r="225" spans="1:4">
      <c r="A225" t="s">
        <v>0</v>
      </c>
    </row>
    <row r="226" spans="1:4">
      <c r="A226" t="s">
        <v>95</v>
      </c>
      <c r="B226" t="s">
        <v>1</v>
      </c>
    </row>
    <row r="227" spans="1:4">
      <c r="A227" s="1">
        <v>44055</v>
      </c>
      <c r="B227" t="s">
        <v>2</v>
      </c>
    </row>
    <row r="228" spans="1:4">
      <c r="A228" s="2">
        <v>0.31898148148148148</v>
      </c>
      <c r="B228" t="s">
        <v>3</v>
      </c>
    </row>
    <row r="229" spans="1:4">
      <c r="A229">
        <v>5.0999999999999996</v>
      </c>
      <c r="B229" t="s">
        <v>4</v>
      </c>
    </row>
    <row r="230" spans="1:4">
      <c r="A230">
        <v>1</v>
      </c>
      <c r="B230" t="s">
        <v>5</v>
      </c>
    </row>
    <row r="231" spans="1:4">
      <c r="A231">
        <v>1</v>
      </c>
      <c r="B231" t="s">
        <v>6</v>
      </c>
    </row>
    <row r="232" spans="1:4">
      <c r="A232">
        <v>1</v>
      </c>
      <c r="B232" t="s">
        <v>7</v>
      </c>
    </row>
    <row r="233" spans="1:4">
      <c r="A233">
        <v>2</v>
      </c>
      <c r="B233" t="s">
        <v>8</v>
      </c>
    </row>
    <row r="234" spans="1:4">
      <c r="A234">
        <v>41.95</v>
      </c>
      <c r="B234" t="s">
        <v>30</v>
      </c>
    </row>
    <row r="235" spans="1:4">
      <c r="A235">
        <v>13.75</v>
      </c>
      <c r="B235" t="s">
        <v>31</v>
      </c>
    </row>
    <row r="236" spans="1:4">
      <c r="A236">
        <v>0</v>
      </c>
      <c r="B236" t="s">
        <v>9</v>
      </c>
    </row>
    <row r="237" spans="1:4">
      <c r="A237" t="s">
        <v>96</v>
      </c>
    </row>
    <row r="238" spans="1:4">
      <c r="A238" t="s">
        <v>10</v>
      </c>
    </row>
    <row r="239" spans="1:4">
      <c r="A239" t="s">
        <v>32</v>
      </c>
      <c r="B239" t="s">
        <v>33</v>
      </c>
      <c r="C239" t="s">
        <v>17</v>
      </c>
      <c r="D239" t="s">
        <v>18</v>
      </c>
    </row>
    <row r="240" spans="1:4">
      <c r="A240">
        <v>0</v>
      </c>
      <c r="B240">
        <v>0</v>
      </c>
      <c r="C240">
        <v>-144.38</v>
      </c>
      <c r="D240">
        <v>0.119723</v>
      </c>
    </row>
    <row r="241" spans="1:4">
      <c r="A241" t="s">
        <v>0</v>
      </c>
    </row>
    <row r="242" spans="1:4">
      <c r="A242" t="s">
        <v>95</v>
      </c>
      <c r="B242" t="s">
        <v>1</v>
      </c>
    </row>
    <row r="243" spans="1:4">
      <c r="A243" s="1">
        <v>44055</v>
      </c>
      <c r="B243" t="s">
        <v>2</v>
      </c>
    </row>
    <row r="244" spans="1:4">
      <c r="A244" s="2">
        <v>0.31924768518518515</v>
      </c>
      <c r="B244" t="s">
        <v>3</v>
      </c>
    </row>
    <row r="245" spans="1:4">
      <c r="A245">
        <v>5.0999999999999996</v>
      </c>
      <c r="B245" t="s">
        <v>4</v>
      </c>
    </row>
    <row r="246" spans="1:4">
      <c r="A246">
        <v>1</v>
      </c>
      <c r="B246" t="s">
        <v>5</v>
      </c>
    </row>
    <row r="247" spans="1:4">
      <c r="A247">
        <v>1</v>
      </c>
      <c r="B247" t="s">
        <v>6</v>
      </c>
    </row>
    <row r="248" spans="1:4">
      <c r="A248">
        <v>1</v>
      </c>
      <c r="B248" t="s">
        <v>7</v>
      </c>
    </row>
    <row r="249" spans="1:4">
      <c r="A249">
        <v>2</v>
      </c>
      <c r="B249" t="s">
        <v>8</v>
      </c>
    </row>
    <row r="250" spans="1:4">
      <c r="A250">
        <v>41.95</v>
      </c>
      <c r="B250" t="s">
        <v>30</v>
      </c>
    </row>
    <row r="251" spans="1:4">
      <c r="A251">
        <v>13.75</v>
      </c>
      <c r="B251" t="s">
        <v>31</v>
      </c>
    </row>
    <row r="252" spans="1:4">
      <c r="A252">
        <v>0</v>
      </c>
      <c r="B252" t="s">
        <v>9</v>
      </c>
    </row>
    <row r="253" spans="1:4">
      <c r="A253" t="s">
        <v>96</v>
      </c>
    </row>
    <row r="254" spans="1:4">
      <c r="A254" t="s">
        <v>10</v>
      </c>
    </row>
    <row r="255" spans="1:4">
      <c r="A255" t="s">
        <v>32</v>
      </c>
      <c r="B255" t="s">
        <v>33</v>
      </c>
      <c r="C255" t="s">
        <v>17</v>
      </c>
      <c r="D255" t="s">
        <v>18</v>
      </c>
    </row>
    <row r="256" spans="1:4">
      <c r="A256">
        <v>0</v>
      </c>
      <c r="B256">
        <v>0</v>
      </c>
      <c r="C256">
        <v>-121.19</v>
      </c>
      <c r="D256">
        <v>9.9904999999999994E-2</v>
      </c>
    </row>
    <row r="257" spans="1:4">
      <c r="A257" t="s">
        <v>0</v>
      </c>
    </row>
    <row r="258" spans="1:4">
      <c r="A258" t="s">
        <v>95</v>
      </c>
      <c r="B258" t="s">
        <v>1</v>
      </c>
    </row>
    <row r="259" spans="1:4">
      <c r="A259" s="1">
        <v>44055</v>
      </c>
      <c r="B259" t="s">
        <v>2</v>
      </c>
    </row>
    <row r="260" spans="1:4">
      <c r="A260" s="2">
        <v>0.31957175925925924</v>
      </c>
      <c r="B260" t="s">
        <v>3</v>
      </c>
    </row>
    <row r="261" spans="1:4">
      <c r="A261">
        <v>5.0999999999999996</v>
      </c>
      <c r="B261" t="s">
        <v>4</v>
      </c>
    </row>
    <row r="262" spans="1:4">
      <c r="A262">
        <v>1</v>
      </c>
      <c r="B262" t="s">
        <v>5</v>
      </c>
    </row>
    <row r="263" spans="1:4">
      <c r="A263">
        <v>1</v>
      </c>
      <c r="B263" t="s">
        <v>6</v>
      </c>
    </row>
    <row r="264" spans="1:4">
      <c r="A264">
        <v>1</v>
      </c>
      <c r="B264" t="s">
        <v>7</v>
      </c>
    </row>
    <row r="265" spans="1:4">
      <c r="A265">
        <v>2</v>
      </c>
      <c r="B265" t="s">
        <v>8</v>
      </c>
    </row>
    <row r="266" spans="1:4">
      <c r="A266">
        <v>41.95</v>
      </c>
      <c r="B266" t="s">
        <v>30</v>
      </c>
    </row>
    <row r="267" spans="1:4">
      <c r="A267">
        <v>13.75</v>
      </c>
      <c r="B267" t="s">
        <v>31</v>
      </c>
    </row>
    <row r="268" spans="1:4">
      <c r="A268">
        <v>0</v>
      </c>
      <c r="B268" t="s">
        <v>9</v>
      </c>
    </row>
    <row r="269" spans="1:4">
      <c r="A269" t="s">
        <v>96</v>
      </c>
    </row>
    <row r="270" spans="1:4">
      <c r="A270" t="s">
        <v>10</v>
      </c>
    </row>
    <row r="271" spans="1:4">
      <c r="A271" t="s">
        <v>32</v>
      </c>
      <c r="B271" t="s">
        <v>33</v>
      </c>
      <c r="C271" t="s">
        <v>17</v>
      </c>
      <c r="D271" t="s">
        <v>18</v>
      </c>
    </row>
    <row r="272" spans="1:4">
      <c r="A272">
        <v>0</v>
      </c>
      <c r="B272">
        <v>0</v>
      </c>
      <c r="C272">
        <v>-97.85</v>
      </c>
      <c r="D272">
        <v>8.0018000000000006E-2</v>
      </c>
    </row>
    <row r="273" spans="1:4">
      <c r="A273" t="s">
        <v>0</v>
      </c>
    </row>
    <row r="274" spans="1:4">
      <c r="A274" t="s">
        <v>95</v>
      </c>
      <c r="B274" t="s">
        <v>1</v>
      </c>
    </row>
    <row r="275" spans="1:4">
      <c r="A275" s="1">
        <v>44055</v>
      </c>
      <c r="B275" t="s">
        <v>2</v>
      </c>
    </row>
    <row r="276" spans="1:4">
      <c r="A276" s="2">
        <v>0.31987268518518519</v>
      </c>
      <c r="B276" t="s">
        <v>3</v>
      </c>
    </row>
    <row r="277" spans="1:4">
      <c r="A277">
        <v>5.0999999999999996</v>
      </c>
      <c r="B277" t="s">
        <v>4</v>
      </c>
    </row>
    <row r="278" spans="1:4">
      <c r="A278">
        <v>1</v>
      </c>
      <c r="B278" t="s">
        <v>5</v>
      </c>
    </row>
    <row r="279" spans="1:4">
      <c r="A279">
        <v>1</v>
      </c>
      <c r="B279" t="s">
        <v>6</v>
      </c>
    </row>
    <row r="280" spans="1:4">
      <c r="A280">
        <v>1</v>
      </c>
      <c r="B280" t="s">
        <v>7</v>
      </c>
    </row>
    <row r="281" spans="1:4">
      <c r="A281">
        <v>2</v>
      </c>
      <c r="B281" t="s">
        <v>8</v>
      </c>
    </row>
    <row r="282" spans="1:4">
      <c r="A282">
        <v>41.95</v>
      </c>
      <c r="B282" t="s">
        <v>30</v>
      </c>
    </row>
    <row r="283" spans="1:4">
      <c r="A283">
        <v>13.75</v>
      </c>
      <c r="B283" t="s">
        <v>31</v>
      </c>
    </row>
    <row r="284" spans="1:4">
      <c r="A284">
        <v>0</v>
      </c>
      <c r="B284" t="s">
        <v>9</v>
      </c>
    </row>
    <row r="285" spans="1:4">
      <c r="A285" t="s">
        <v>96</v>
      </c>
    </row>
    <row r="286" spans="1:4">
      <c r="A286" t="s">
        <v>10</v>
      </c>
    </row>
    <row r="287" spans="1:4">
      <c r="A287" t="s">
        <v>32</v>
      </c>
      <c r="B287" t="s">
        <v>33</v>
      </c>
      <c r="C287" t="s">
        <v>17</v>
      </c>
      <c r="D287" t="s">
        <v>18</v>
      </c>
    </row>
    <row r="288" spans="1:4">
      <c r="A288">
        <v>0</v>
      </c>
      <c r="B288">
        <v>0</v>
      </c>
      <c r="C288">
        <v>-74.62</v>
      </c>
      <c r="D288">
        <v>6.0213999999999997E-2</v>
      </c>
    </row>
    <row r="289" spans="1:4">
      <c r="A289" t="s">
        <v>0</v>
      </c>
    </row>
    <row r="290" spans="1:4">
      <c r="A290" t="s">
        <v>95</v>
      </c>
      <c r="B290" t="s">
        <v>1</v>
      </c>
    </row>
    <row r="291" spans="1:4">
      <c r="A291" s="1">
        <v>44055</v>
      </c>
      <c r="B291" t="s">
        <v>2</v>
      </c>
    </row>
    <row r="292" spans="1:4">
      <c r="A292" s="2">
        <v>0.32013888888888892</v>
      </c>
      <c r="B292" t="s">
        <v>3</v>
      </c>
    </row>
    <row r="293" spans="1:4">
      <c r="A293">
        <v>5.0999999999999996</v>
      </c>
      <c r="B293" t="s">
        <v>4</v>
      </c>
    </row>
    <row r="294" spans="1:4">
      <c r="A294">
        <v>1</v>
      </c>
      <c r="B294" t="s">
        <v>5</v>
      </c>
    </row>
    <row r="295" spans="1:4">
      <c r="A295">
        <v>1</v>
      </c>
      <c r="B295" t="s">
        <v>6</v>
      </c>
    </row>
    <row r="296" spans="1:4">
      <c r="A296">
        <v>1</v>
      </c>
      <c r="B296" t="s">
        <v>7</v>
      </c>
    </row>
    <row r="297" spans="1:4">
      <c r="A297">
        <v>2</v>
      </c>
      <c r="B297" t="s">
        <v>8</v>
      </c>
    </row>
    <row r="298" spans="1:4">
      <c r="A298">
        <v>41.95</v>
      </c>
      <c r="B298" t="s">
        <v>30</v>
      </c>
    </row>
    <row r="299" spans="1:4">
      <c r="A299">
        <v>13.75</v>
      </c>
      <c r="B299" t="s">
        <v>31</v>
      </c>
    </row>
    <row r="300" spans="1:4">
      <c r="A300">
        <v>0</v>
      </c>
      <c r="B300" t="s">
        <v>9</v>
      </c>
    </row>
    <row r="301" spans="1:4">
      <c r="A301" t="s">
        <v>96</v>
      </c>
    </row>
    <row r="302" spans="1:4">
      <c r="A302" t="s">
        <v>10</v>
      </c>
    </row>
    <row r="303" spans="1:4">
      <c r="A303" t="s">
        <v>32</v>
      </c>
      <c r="B303" t="s">
        <v>33</v>
      </c>
      <c r="C303" t="s">
        <v>17</v>
      </c>
      <c r="D303" t="s">
        <v>18</v>
      </c>
    </row>
    <row r="304" spans="1:4">
      <c r="A304">
        <v>0</v>
      </c>
      <c r="B304">
        <v>0</v>
      </c>
      <c r="C304">
        <v>-50.99</v>
      </c>
      <c r="D304">
        <v>4.0111000000000001E-2</v>
      </c>
    </row>
    <row r="305" spans="1:4">
      <c r="A305" t="s">
        <v>0</v>
      </c>
    </row>
    <row r="306" spans="1:4">
      <c r="A306" t="s">
        <v>95</v>
      </c>
      <c r="B306" t="s">
        <v>1</v>
      </c>
    </row>
    <row r="307" spans="1:4">
      <c r="A307" s="1">
        <v>44055</v>
      </c>
      <c r="B307" t="s">
        <v>2</v>
      </c>
    </row>
    <row r="308" spans="1:4">
      <c r="A308" s="2">
        <v>0.32042824074074078</v>
      </c>
      <c r="B308" t="s">
        <v>3</v>
      </c>
    </row>
    <row r="309" spans="1:4">
      <c r="A309">
        <v>5.0999999999999996</v>
      </c>
      <c r="B309" t="s">
        <v>4</v>
      </c>
    </row>
    <row r="310" spans="1:4">
      <c r="A310">
        <v>1</v>
      </c>
      <c r="B310" t="s">
        <v>5</v>
      </c>
    </row>
    <row r="311" spans="1:4">
      <c r="A311">
        <v>1</v>
      </c>
      <c r="B311" t="s">
        <v>6</v>
      </c>
    </row>
    <row r="312" spans="1:4">
      <c r="A312">
        <v>1</v>
      </c>
      <c r="B312" t="s">
        <v>7</v>
      </c>
    </row>
    <row r="313" spans="1:4">
      <c r="A313">
        <v>2</v>
      </c>
      <c r="B313" t="s">
        <v>8</v>
      </c>
    </row>
    <row r="314" spans="1:4">
      <c r="A314">
        <v>41.95</v>
      </c>
      <c r="B314" t="s">
        <v>30</v>
      </c>
    </row>
    <row r="315" spans="1:4">
      <c r="A315">
        <v>13.75</v>
      </c>
      <c r="B315" t="s">
        <v>31</v>
      </c>
    </row>
    <row r="316" spans="1:4">
      <c r="A316">
        <v>0</v>
      </c>
      <c r="B316" t="s">
        <v>9</v>
      </c>
    </row>
    <row r="317" spans="1:4">
      <c r="A317" t="s">
        <v>96</v>
      </c>
    </row>
    <row r="318" spans="1:4">
      <c r="A318" t="s">
        <v>10</v>
      </c>
    </row>
    <row r="319" spans="1:4">
      <c r="A319" t="s">
        <v>32</v>
      </c>
      <c r="B319" t="s">
        <v>33</v>
      </c>
      <c r="C319" t="s">
        <v>17</v>
      </c>
      <c r="D319" t="s">
        <v>18</v>
      </c>
    </row>
    <row r="320" spans="1:4">
      <c r="A320">
        <v>0</v>
      </c>
      <c r="B320">
        <v>0</v>
      </c>
      <c r="C320">
        <v>-27.34</v>
      </c>
      <c r="D320">
        <v>1.9966999999999999E-2</v>
      </c>
    </row>
    <row r="321" spans="1:4">
      <c r="A321" t="s">
        <v>0</v>
      </c>
    </row>
    <row r="322" spans="1:4">
      <c r="A322" t="s">
        <v>95</v>
      </c>
      <c r="B322" t="s">
        <v>1</v>
      </c>
    </row>
    <row r="323" spans="1:4">
      <c r="A323" s="1">
        <v>44055</v>
      </c>
      <c r="B323" t="s">
        <v>2</v>
      </c>
    </row>
    <row r="324" spans="1:4">
      <c r="A324" s="2">
        <v>0.3208449074074074</v>
      </c>
      <c r="B324" t="s">
        <v>3</v>
      </c>
    </row>
    <row r="325" spans="1:4">
      <c r="A325">
        <v>5.0999999999999996</v>
      </c>
      <c r="B325" t="s">
        <v>4</v>
      </c>
    </row>
    <row r="326" spans="1:4">
      <c r="A326">
        <v>1</v>
      </c>
      <c r="B326" t="s">
        <v>5</v>
      </c>
    </row>
    <row r="327" spans="1:4">
      <c r="A327">
        <v>1</v>
      </c>
      <c r="B327" t="s">
        <v>6</v>
      </c>
    </row>
    <row r="328" spans="1:4">
      <c r="A328">
        <v>1</v>
      </c>
      <c r="B328" t="s">
        <v>7</v>
      </c>
    </row>
    <row r="329" spans="1:4">
      <c r="A329">
        <v>2</v>
      </c>
      <c r="B329" t="s">
        <v>8</v>
      </c>
    </row>
    <row r="330" spans="1:4">
      <c r="A330">
        <v>41.95</v>
      </c>
      <c r="B330" t="s">
        <v>30</v>
      </c>
    </row>
    <row r="331" spans="1:4">
      <c r="A331">
        <v>13.75</v>
      </c>
      <c r="B331" t="s">
        <v>31</v>
      </c>
    </row>
    <row r="332" spans="1:4">
      <c r="A332">
        <v>0</v>
      </c>
      <c r="B332" t="s">
        <v>9</v>
      </c>
    </row>
    <row r="333" spans="1:4">
      <c r="A333" t="s">
        <v>96</v>
      </c>
    </row>
    <row r="334" spans="1:4">
      <c r="A334" t="s">
        <v>10</v>
      </c>
    </row>
    <row r="335" spans="1:4">
      <c r="A335" t="s">
        <v>32</v>
      </c>
      <c r="B335" t="s">
        <v>33</v>
      </c>
      <c r="C335" t="s">
        <v>17</v>
      </c>
      <c r="D335" t="s">
        <v>18</v>
      </c>
    </row>
    <row r="336" spans="1:4">
      <c r="A336">
        <v>0</v>
      </c>
      <c r="B336">
        <v>0</v>
      </c>
      <c r="C336">
        <v>-3.74</v>
      </c>
      <c r="D336">
        <v>-1.01E-4</v>
      </c>
    </row>
    <row r="337" spans="1:4">
      <c r="A337" t="s">
        <v>0</v>
      </c>
    </row>
    <row r="338" spans="1:4">
      <c r="A338" t="s">
        <v>95</v>
      </c>
      <c r="B338" t="s">
        <v>1</v>
      </c>
    </row>
    <row r="339" spans="1:4">
      <c r="A339" s="1">
        <v>44055</v>
      </c>
      <c r="B339" t="s">
        <v>2</v>
      </c>
    </row>
    <row r="340" spans="1:4">
      <c r="A340" s="2">
        <v>0.32124999999999998</v>
      </c>
      <c r="B340" t="s">
        <v>3</v>
      </c>
    </row>
    <row r="341" spans="1:4">
      <c r="A341">
        <v>5.0999999999999996</v>
      </c>
      <c r="B341" t="s">
        <v>4</v>
      </c>
    </row>
    <row r="342" spans="1:4">
      <c r="A342">
        <v>1</v>
      </c>
      <c r="B342" t="s">
        <v>5</v>
      </c>
    </row>
    <row r="343" spans="1:4">
      <c r="A343">
        <v>1</v>
      </c>
      <c r="B343" t="s">
        <v>6</v>
      </c>
    </row>
    <row r="344" spans="1:4">
      <c r="A344">
        <v>1</v>
      </c>
      <c r="B344" t="s">
        <v>7</v>
      </c>
    </row>
    <row r="345" spans="1:4">
      <c r="A345">
        <v>2</v>
      </c>
      <c r="B345" t="s">
        <v>8</v>
      </c>
    </row>
    <row r="346" spans="1:4">
      <c r="A346">
        <v>41.95</v>
      </c>
      <c r="B346" t="s">
        <v>30</v>
      </c>
    </row>
    <row r="347" spans="1:4">
      <c r="A347">
        <v>13.75</v>
      </c>
      <c r="B347" t="s">
        <v>31</v>
      </c>
    </row>
    <row r="348" spans="1:4">
      <c r="A348">
        <v>0</v>
      </c>
      <c r="B348" t="s">
        <v>9</v>
      </c>
    </row>
    <row r="349" spans="1:4">
      <c r="A349" t="s">
        <v>96</v>
      </c>
    </row>
    <row r="350" spans="1:4">
      <c r="A350" t="s">
        <v>10</v>
      </c>
    </row>
    <row r="351" spans="1:4">
      <c r="A351" t="s">
        <v>32</v>
      </c>
      <c r="B351" t="s">
        <v>33</v>
      </c>
      <c r="C351" t="s">
        <v>17</v>
      </c>
      <c r="D351" t="s">
        <v>18</v>
      </c>
    </row>
    <row r="352" spans="1:4">
      <c r="A352">
        <v>0</v>
      </c>
      <c r="B352">
        <v>0</v>
      </c>
      <c r="C352">
        <v>19.690000000000001</v>
      </c>
      <c r="D352">
        <v>-2.0015999999999999E-2</v>
      </c>
    </row>
    <row r="353" spans="1:4">
      <c r="A353" t="s">
        <v>0</v>
      </c>
    </row>
    <row r="354" spans="1:4">
      <c r="A354" t="s">
        <v>95</v>
      </c>
      <c r="B354" t="s">
        <v>1</v>
      </c>
    </row>
    <row r="355" spans="1:4">
      <c r="A355" s="1">
        <v>44055</v>
      </c>
      <c r="B355" t="s">
        <v>2</v>
      </c>
    </row>
    <row r="356" spans="1:4">
      <c r="A356" s="2">
        <v>0.3216087962962963</v>
      </c>
      <c r="B356" t="s">
        <v>3</v>
      </c>
    </row>
    <row r="357" spans="1:4">
      <c r="A357">
        <v>5.0999999999999996</v>
      </c>
      <c r="B357" t="s">
        <v>4</v>
      </c>
    </row>
    <row r="358" spans="1:4">
      <c r="A358">
        <v>1</v>
      </c>
      <c r="B358" t="s">
        <v>5</v>
      </c>
    </row>
    <row r="359" spans="1:4">
      <c r="A359">
        <v>1</v>
      </c>
      <c r="B359" t="s">
        <v>6</v>
      </c>
    </row>
    <row r="360" spans="1:4">
      <c r="A360">
        <v>1</v>
      </c>
      <c r="B360" t="s">
        <v>7</v>
      </c>
    </row>
    <row r="361" spans="1:4">
      <c r="A361">
        <v>2</v>
      </c>
      <c r="B361" t="s">
        <v>8</v>
      </c>
    </row>
    <row r="362" spans="1:4">
      <c r="A362">
        <v>41.95</v>
      </c>
      <c r="B362" t="s">
        <v>30</v>
      </c>
    </row>
    <row r="363" spans="1:4">
      <c r="A363">
        <v>13.75</v>
      </c>
      <c r="B363" t="s">
        <v>31</v>
      </c>
    </row>
    <row r="364" spans="1:4">
      <c r="A364">
        <v>0</v>
      </c>
      <c r="B364" t="s">
        <v>9</v>
      </c>
    </row>
    <row r="365" spans="1:4">
      <c r="A365" t="s">
        <v>96</v>
      </c>
    </row>
    <row r="366" spans="1:4">
      <c r="A366" t="s">
        <v>10</v>
      </c>
    </row>
    <row r="367" spans="1:4">
      <c r="A367" t="s">
        <v>32</v>
      </c>
      <c r="B367" t="s">
        <v>33</v>
      </c>
      <c r="C367" t="s">
        <v>17</v>
      </c>
      <c r="D367" t="s">
        <v>18</v>
      </c>
    </row>
    <row r="368" spans="1:4">
      <c r="A368">
        <v>0</v>
      </c>
      <c r="B368">
        <v>0</v>
      </c>
      <c r="C368">
        <v>43.11</v>
      </c>
      <c r="D368">
        <v>-3.9907999999999999E-2</v>
      </c>
    </row>
    <row r="369" spans="1:4">
      <c r="A369" t="s">
        <v>0</v>
      </c>
    </row>
    <row r="370" spans="1:4">
      <c r="A370" t="s">
        <v>95</v>
      </c>
      <c r="B370" t="s">
        <v>1</v>
      </c>
    </row>
    <row r="371" spans="1:4">
      <c r="A371" s="1">
        <v>44055</v>
      </c>
      <c r="B371" t="s">
        <v>2</v>
      </c>
    </row>
    <row r="372" spans="1:4">
      <c r="A372" s="2">
        <v>0.32211805555555556</v>
      </c>
      <c r="B372" t="s">
        <v>3</v>
      </c>
    </row>
    <row r="373" spans="1:4">
      <c r="A373">
        <v>5.0999999999999996</v>
      </c>
      <c r="B373" t="s">
        <v>4</v>
      </c>
    </row>
    <row r="374" spans="1:4">
      <c r="A374">
        <v>1</v>
      </c>
      <c r="B374" t="s">
        <v>5</v>
      </c>
    </row>
    <row r="375" spans="1:4">
      <c r="A375">
        <v>1</v>
      </c>
      <c r="B375" t="s">
        <v>6</v>
      </c>
    </row>
    <row r="376" spans="1:4">
      <c r="A376">
        <v>1</v>
      </c>
      <c r="B376" t="s">
        <v>7</v>
      </c>
    </row>
    <row r="377" spans="1:4">
      <c r="A377">
        <v>2</v>
      </c>
      <c r="B377" t="s">
        <v>8</v>
      </c>
    </row>
    <row r="378" spans="1:4">
      <c r="A378">
        <v>41.95</v>
      </c>
      <c r="B378" t="s">
        <v>30</v>
      </c>
    </row>
    <row r="379" spans="1:4">
      <c r="A379">
        <v>13.75</v>
      </c>
      <c r="B379" t="s">
        <v>31</v>
      </c>
    </row>
    <row r="380" spans="1:4">
      <c r="A380">
        <v>0</v>
      </c>
      <c r="B380" t="s">
        <v>9</v>
      </c>
    </row>
    <row r="381" spans="1:4">
      <c r="A381" t="s">
        <v>96</v>
      </c>
    </row>
    <row r="382" spans="1:4">
      <c r="A382" t="s">
        <v>10</v>
      </c>
    </row>
    <row r="383" spans="1:4">
      <c r="A383" t="s">
        <v>32</v>
      </c>
      <c r="B383" t="s">
        <v>33</v>
      </c>
      <c r="C383" t="s">
        <v>17</v>
      </c>
      <c r="D383" t="s">
        <v>18</v>
      </c>
    </row>
    <row r="384" spans="1:4">
      <c r="A384">
        <v>0</v>
      </c>
      <c r="B384">
        <v>0</v>
      </c>
      <c r="C384">
        <v>66.64</v>
      </c>
      <c r="D384">
        <v>-5.9873999999999997E-2</v>
      </c>
    </row>
    <row r="385" spans="1:4">
      <c r="A385" t="s">
        <v>0</v>
      </c>
    </row>
    <row r="386" spans="1:4">
      <c r="A386" t="s">
        <v>95</v>
      </c>
      <c r="B386" t="s">
        <v>1</v>
      </c>
    </row>
    <row r="387" spans="1:4">
      <c r="A387" s="1">
        <v>44055</v>
      </c>
      <c r="B387" t="s">
        <v>2</v>
      </c>
    </row>
    <row r="388" spans="1:4">
      <c r="A388" s="2">
        <v>0.3225810185185185</v>
      </c>
      <c r="B388" t="s">
        <v>3</v>
      </c>
    </row>
    <row r="389" spans="1:4">
      <c r="A389">
        <v>5.0999999999999996</v>
      </c>
      <c r="B389" t="s">
        <v>4</v>
      </c>
    </row>
    <row r="390" spans="1:4">
      <c r="A390">
        <v>1</v>
      </c>
      <c r="B390" t="s">
        <v>5</v>
      </c>
    </row>
    <row r="391" spans="1:4">
      <c r="A391">
        <v>1</v>
      </c>
      <c r="B391" t="s">
        <v>6</v>
      </c>
    </row>
    <row r="392" spans="1:4">
      <c r="A392">
        <v>1</v>
      </c>
      <c r="B392" t="s">
        <v>7</v>
      </c>
    </row>
    <row r="393" spans="1:4">
      <c r="A393">
        <v>2</v>
      </c>
      <c r="B393" t="s">
        <v>8</v>
      </c>
    </row>
    <row r="394" spans="1:4">
      <c r="A394">
        <v>41.95</v>
      </c>
      <c r="B394" t="s">
        <v>30</v>
      </c>
    </row>
    <row r="395" spans="1:4">
      <c r="A395">
        <v>13.75</v>
      </c>
      <c r="B395" t="s">
        <v>31</v>
      </c>
    </row>
    <row r="396" spans="1:4">
      <c r="A396">
        <v>0</v>
      </c>
      <c r="B396" t="s">
        <v>9</v>
      </c>
    </row>
    <row r="397" spans="1:4">
      <c r="A397" t="s">
        <v>96</v>
      </c>
    </row>
    <row r="398" spans="1:4">
      <c r="A398" t="s">
        <v>10</v>
      </c>
    </row>
    <row r="399" spans="1:4">
      <c r="A399" t="s">
        <v>32</v>
      </c>
      <c r="B399" t="s">
        <v>33</v>
      </c>
      <c r="C399" t="s">
        <v>17</v>
      </c>
      <c r="D399" t="s">
        <v>18</v>
      </c>
    </row>
    <row r="400" spans="1:4">
      <c r="A400">
        <v>0</v>
      </c>
      <c r="B400">
        <v>0</v>
      </c>
      <c r="C400">
        <v>90.22</v>
      </c>
      <c r="D400">
        <v>-7.9875000000000002E-2</v>
      </c>
    </row>
    <row r="401" spans="1:4">
      <c r="A401" t="s">
        <v>0</v>
      </c>
    </row>
    <row r="402" spans="1:4">
      <c r="A402" t="s">
        <v>95</v>
      </c>
      <c r="B402" t="s">
        <v>1</v>
      </c>
    </row>
    <row r="403" spans="1:4">
      <c r="A403" s="1">
        <v>44055</v>
      </c>
      <c r="B403" t="s">
        <v>2</v>
      </c>
    </row>
    <row r="404" spans="1:4">
      <c r="A404" s="2">
        <v>0.32291666666666669</v>
      </c>
      <c r="B404" t="s">
        <v>3</v>
      </c>
    </row>
    <row r="405" spans="1:4">
      <c r="A405">
        <v>5.0999999999999996</v>
      </c>
      <c r="B405" t="s">
        <v>4</v>
      </c>
    </row>
    <row r="406" spans="1:4">
      <c r="A406">
        <v>1</v>
      </c>
      <c r="B406" t="s">
        <v>5</v>
      </c>
    </row>
    <row r="407" spans="1:4">
      <c r="A407">
        <v>1</v>
      </c>
      <c r="B407" t="s">
        <v>6</v>
      </c>
    </row>
    <row r="408" spans="1:4">
      <c r="A408">
        <v>1</v>
      </c>
      <c r="B408" t="s">
        <v>7</v>
      </c>
    </row>
    <row r="409" spans="1:4">
      <c r="A409">
        <v>2</v>
      </c>
      <c r="B409" t="s">
        <v>8</v>
      </c>
    </row>
    <row r="410" spans="1:4">
      <c r="A410">
        <v>41.95</v>
      </c>
      <c r="B410" t="s">
        <v>30</v>
      </c>
    </row>
    <row r="411" spans="1:4">
      <c r="A411">
        <v>13.75</v>
      </c>
      <c r="B411" t="s">
        <v>31</v>
      </c>
    </row>
    <row r="412" spans="1:4">
      <c r="A412">
        <v>0</v>
      </c>
      <c r="B412" t="s">
        <v>9</v>
      </c>
    </row>
    <row r="413" spans="1:4">
      <c r="A413" t="s">
        <v>96</v>
      </c>
    </row>
    <row r="414" spans="1:4">
      <c r="A414" t="s">
        <v>10</v>
      </c>
    </row>
    <row r="415" spans="1:4">
      <c r="A415" t="s">
        <v>32</v>
      </c>
      <c r="B415" t="s">
        <v>33</v>
      </c>
      <c r="C415" t="s">
        <v>17</v>
      </c>
      <c r="D415" t="s">
        <v>18</v>
      </c>
    </row>
    <row r="416" spans="1:4">
      <c r="A416">
        <v>0</v>
      </c>
      <c r="B416">
        <v>0</v>
      </c>
      <c r="C416">
        <v>113.78</v>
      </c>
      <c r="D416">
        <v>-9.9876000000000006E-2</v>
      </c>
    </row>
    <row r="417" spans="1:4">
      <c r="A417" t="s">
        <v>0</v>
      </c>
    </row>
    <row r="418" spans="1:4">
      <c r="A418" t="s">
        <v>95</v>
      </c>
      <c r="B418" t="s">
        <v>1</v>
      </c>
    </row>
    <row r="419" spans="1:4">
      <c r="A419" s="1">
        <v>44055</v>
      </c>
      <c r="B419" t="s">
        <v>2</v>
      </c>
    </row>
    <row r="420" spans="1:4">
      <c r="A420" s="2">
        <v>0.32331018518518517</v>
      </c>
      <c r="B420" t="s">
        <v>3</v>
      </c>
    </row>
    <row r="421" spans="1:4">
      <c r="A421">
        <v>5.0999999999999996</v>
      </c>
      <c r="B421" t="s">
        <v>4</v>
      </c>
    </row>
    <row r="422" spans="1:4">
      <c r="A422">
        <v>1</v>
      </c>
      <c r="B422" t="s">
        <v>5</v>
      </c>
    </row>
    <row r="423" spans="1:4">
      <c r="A423">
        <v>1</v>
      </c>
      <c r="B423" t="s">
        <v>6</v>
      </c>
    </row>
    <row r="424" spans="1:4">
      <c r="A424">
        <v>1</v>
      </c>
      <c r="B424" t="s">
        <v>7</v>
      </c>
    </row>
    <row r="425" spans="1:4">
      <c r="A425">
        <v>2</v>
      </c>
      <c r="B425" t="s">
        <v>8</v>
      </c>
    </row>
    <row r="426" spans="1:4">
      <c r="A426">
        <v>41.95</v>
      </c>
      <c r="B426" t="s">
        <v>30</v>
      </c>
    </row>
    <row r="427" spans="1:4">
      <c r="A427">
        <v>13.75</v>
      </c>
      <c r="B427" t="s">
        <v>31</v>
      </c>
    </row>
    <row r="428" spans="1:4">
      <c r="A428">
        <v>0</v>
      </c>
      <c r="B428" t="s">
        <v>9</v>
      </c>
    </row>
    <row r="429" spans="1:4">
      <c r="A429" t="s">
        <v>96</v>
      </c>
    </row>
    <row r="430" spans="1:4">
      <c r="A430" t="s">
        <v>10</v>
      </c>
    </row>
    <row r="431" spans="1:4">
      <c r="A431" t="s">
        <v>32</v>
      </c>
      <c r="B431" t="s">
        <v>33</v>
      </c>
      <c r="C431" t="s">
        <v>17</v>
      </c>
      <c r="D431" t="s">
        <v>18</v>
      </c>
    </row>
    <row r="432" spans="1:4">
      <c r="A432">
        <v>0</v>
      </c>
      <c r="B432">
        <v>0</v>
      </c>
      <c r="C432">
        <v>137.35</v>
      </c>
      <c r="D432">
        <v>-0.119882</v>
      </c>
    </row>
    <row r="433" spans="1:4">
      <c r="A433" t="s">
        <v>0</v>
      </c>
    </row>
    <row r="434" spans="1:4">
      <c r="A434" t="s">
        <v>95</v>
      </c>
      <c r="B434" t="s">
        <v>1</v>
      </c>
    </row>
    <row r="435" spans="1:4">
      <c r="A435" s="1">
        <v>44055</v>
      </c>
      <c r="B435" t="s">
        <v>2</v>
      </c>
    </row>
    <row r="436" spans="1:4">
      <c r="A436" s="2">
        <v>0.32365740740740739</v>
      </c>
      <c r="B436" t="s">
        <v>3</v>
      </c>
    </row>
    <row r="437" spans="1:4">
      <c r="A437">
        <v>5.0999999999999996</v>
      </c>
      <c r="B437" t="s">
        <v>4</v>
      </c>
    </row>
    <row r="438" spans="1:4">
      <c r="A438">
        <v>1</v>
      </c>
      <c r="B438" t="s">
        <v>5</v>
      </c>
    </row>
    <row r="439" spans="1:4">
      <c r="A439">
        <v>1</v>
      </c>
      <c r="B439" t="s">
        <v>6</v>
      </c>
    </row>
    <row r="440" spans="1:4">
      <c r="A440">
        <v>1</v>
      </c>
      <c r="B440" t="s">
        <v>7</v>
      </c>
    </row>
    <row r="441" spans="1:4">
      <c r="A441">
        <v>2</v>
      </c>
      <c r="B441" t="s">
        <v>8</v>
      </c>
    </row>
    <row r="442" spans="1:4">
      <c r="A442">
        <v>41.95</v>
      </c>
      <c r="B442" t="s">
        <v>30</v>
      </c>
    </row>
    <row r="443" spans="1:4">
      <c r="A443">
        <v>13.75</v>
      </c>
      <c r="B443" t="s">
        <v>31</v>
      </c>
    </row>
    <row r="444" spans="1:4">
      <c r="A444">
        <v>0</v>
      </c>
      <c r="B444" t="s">
        <v>9</v>
      </c>
    </row>
    <row r="445" spans="1:4">
      <c r="A445" t="s">
        <v>96</v>
      </c>
    </row>
    <row r="446" spans="1:4">
      <c r="A446" t="s">
        <v>10</v>
      </c>
    </row>
    <row r="447" spans="1:4">
      <c r="A447" t="s">
        <v>32</v>
      </c>
      <c r="B447" t="s">
        <v>33</v>
      </c>
      <c r="C447" t="s">
        <v>17</v>
      </c>
      <c r="D447" t="s">
        <v>18</v>
      </c>
    </row>
    <row r="448" spans="1:4">
      <c r="A448">
        <v>0</v>
      </c>
      <c r="B448">
        <v>0</v>
      </c>
      <c r="C448">
        <v>160.96</v>
      </c>
      <c r="D448">
        <v>-0.13991100000000001</v>
      </c>
    </row>
    <row r="449" spans="1:4">
      <c r="A449" t="s">
        <v>0</v>
      </c>
    </row>
    <row r="450" spans="1:4">
      <c r="A450" t="s">
        <v>95</v>
      </c>
      <c r="B450" t="s">
        <v>1</v>
      </c>
    </row>
    <row r="451" spans="1:4">
      <c r="A451" s="1">
        <v>44055</v>
      </c>
      <c r="B451" t="s">
        <v>2</v>
      </c>
    </row>
    <row r="452" spans="1:4">
      <c r="A452" s="2">
        <v>0.32394675925925925</v>
      </c>
      <c r="B452" t="s">
        <v>3</v>
      </c>
    </row>
    <row r="453" spans="1:4">
      <c r="A453">
        <v>5.0999999999999996</v>
      </c>
      <c r="B453" t="s">
        <v>4</v>
      </c>
    </row>
    <row r="454" spans="1:4">
      <c r="A454">
        <v>1</v>
      </c>
      <c r="B454" t="s">
        <v>5</v>
      </c>
    </row>
    <row r="455" spans="1:4">
      <c r="A455">
        <v>1</v>
      </c>
      <c r="B455" t="s">
        <v>6</v>
      </c>
    </row>
    <row r="456" spans="1:4">
      <c r="A456">
        <v>1</v>
      </c>
      <c r="B456" t="s">
        <v>7</v>
      </c>
    </row>
    <row r="457" spans="1:4">
      <c r="A457">
        <v>2</v>
      </c>
      <c r="B457" t="s">
        <v>8</v>
      </c>
    </row>
    <row r="458" spans="1:4">
      <c r="A458">
        <v>41.95</v>
      </c>
      <c r="B458" t="s">
        <v>30</v>
      </c>
    </row>
    <row r="459" spans="1:4">
      <c r="A459">
        <v>13.75</v>
      </c>
      <c r="B459" t="s">
        <v>31</v>
      </c>
    </row>
    <row r="460" spans="1:4">
      <c r="A460">
        <v>0</v>
      </c>
      <c r="B460" t="s">
        <v>9</v>
      </c>
    </row>
    <row r="461" spans="1:4">
      <c r="A461" t="s">
        <v>96</v>
      </c>
    </row>
    <row r="462" spans="1:4">
      <c r="A462" t="s">
        <v>10</v>
      </c>
    </row>
    <row r="463" spans="1:4">
      <c r="A463" t="s">
        <v>32</v>
      </c>
      <c r="B463" t="s">
        <v>33</v>
      </c>
      <c r="C463" t="s">
        <v>17</v>
      </c>
      <c r="D463" t="s">
        <v>18</v>
      </c>
    </row>
    <row r="464" spans="1:4">
      <c r="A464">
        <v>0</v>
      </c>
      <c r="B464">
        <v>0</v>
      </c>
      <c r="C464">
        <v>184.51</v>
      </c>
      <c r="D464">
        <v>-0.159889</v>
      </c>
    </row>
    <row r="465" spans="1:4">
      <c r="A465" t="s">
        <v>0</v>
      </c>
    </row>
    <row r="466" spans="1:4">
      <c r="A466" t="s">
        <v>95</v>
      </c>
      <c r="B466" t="s">
        <v>1</v>
      </c>
    </row>
    <row r="467" spans="1:4">
      <c r="A467" s="1">
        <v>44055</v>
      </c>
      <c r="B467" t="s">
        <v>2</v>
      </c>
    </row>
    <row r="468" spans="1:4">
      <c r="A468" s="2">
        <v>0.32422453703703707</v>
      </c>
      <c r="B468" t="s">
        <v>3</v>
      </c>
    </row>
    <row r="469" spans="1:4">
      <c r="A469">
        <v>5.0999999999999996</v>
      </c>
      <c r="B469" t="s">
        <v>4</v>
      </c>
    </row>
    <row r="470" spans="1:4">
      <c r="A470">
        <v>1</v>
      </c>
      <c r="B470" t="s">
        <v>5</v>
      </c>
    </row>
    <row r="471" spans="1:4">
      <c r="A471">
        <v>1</v>
      </c>
      <c r="B471" t="s">
        <v>6</v>
      </c>
    </row>
    <row r="472" spans="1:4">
      <c r="A472">
        <v>1</v>
      </c>
      <c r="B472" t="s">
        <v>7</v>
      </c>
    </row>
    <row r="473" spans="1:4">
      <c r="A473">
        <v>2</v>
      </c>
      <c r="B473" t="s">
        <v>8</v>
      </c>
    </row>
    <row r="474" spans="1:4">
      <c r="A474">
        <v>41.95</v>
      </c>
      <c r="B474" t="s">
        <v>30</v>
      </c>
    </row>
    <row r="475" spans="1:4">
      <c r="A475">
        <v>13.75</v>
      </c>
      <c r="B475" t="s">
        <v>31</v>
      </c>
    </row>
    <row r="476" spans="1:4">
      <c r="A476">
        <v>0</v>
      </c>
      <c r="B476" t="s">
        <v>9</v>
      </c>
    </row>
    <row r="477" spans="1:4">
      <c r="A477" t="s">
        <v>96</v>
      </c>
    </row>
    <row r="478" spans="1:4">
      <c r="A478" t="s">
        <v>10</v>
      </c>
    </row>
    <row r="479" spans="1:4">
      <c r="A479" t="s">
        <v>32</v>
      </c>
      <c r="B479" t="s">
        <v>33</v>
      </c>
      <c r="C479" t="s">
        <v>17</v>
      </c>
      <c r="D479" t="s">
        <v>18</v>
      </c>
    </row>
    <row r="480" spans="1:4">
      <c r="A480">
        <v>0</v>
      </c>
      <c r="B480">
        <v>0</v>
      </c>
      <c r="C480">
        <v>208.15</v>
      </c>
      <c r="D480">
        <v>-0.17993100000000001</v>
      </c>
    </row>
    <row r="481" spans="1:4">
      <c r="A481" t="s">
        <v>0</v>
      </c>
    </row>
    <row r="482" spans="1:4">
      <c r="A482" t="s">
        <v>95</v>
      </c>
      <c r="B482" t="s">
        <v>1</v>
      </c>
    </row>
    <row r="483" spans="1:4">
      <c r="A483" s="1">
        <v>44055</v>
      </c>
      <c r="B483" t="s">
        <v>2</v>
      </c>
    </row>
    <row r="484" spans="1:4">
      <c r="A484" s="2">
        <v>0.32449074074074075</v>
      </c>
      <c r="B484" t="s">
        <v>3</v>
      </c>
    </row>
    <row r="485" spans="1:4">
      <c r="A485">
        <v>5.0999999999999996</v>
      </c>
      <c r="B485" t="s">
        <v>4</v>
      </c>
    </row>
    <row r="486" spans="1:4">
      <c r="A486">
        <v>1</v>
      </c>
      <c r="B486" t="s">
        <v>5</v>
      </c>
    </row>
    <row r="487" spans="1:4">
      <c r="A487">
        <v>1</v>
      </c>
      <c r="B487" t="s">
        <v>6</v>
      </c>
    </row>
    <row r="488" spans="1:4">
      <c r="A488">
        <v>1</v>
      </c>
      <c r="B488" t="s">
        <v>7</v>
      </c>
    </row>
    <row r="489" spans="1:4">
      <c r="A489">
        <v>2</v>
      </c>
      <c r="B489" t="s">
        <v>8</v>
      </c>
    </row>
    <row r="490" spans="1:4">
      <c r="A490">
        <v>41.95</v>
      </c>
      <c r="B490" t="s">
        <v>30</v>
      </c>
    </row>
    <row r="491" spans="1:4">
      <c r="A491">
        <v>13.75</v>
      </c>
      <c r="B491" t="s">
        <v>31</v>
      </c>
    </row>
    <row r="492" spans="1:4">
      <c r="A492">
        <v>0</v>
      </c>
      <c r="B492" t="s">
        <v>9</v>
      </c>
    </row>
    <row r="493" spans="1:4">
      <c r="A493" t="s">
        <v>96</v>
      </c>
    </row>
    <row r="494" spans="1:4">
      <c r="A494" t="s">
        <v>10</v>
      </c>
    </row>
    <row r="495" spans="1:4">
      <c r="A495" t="s">
        <v>32</v>
      </c>
      <c r="B495" t="s">
        <v>33</v>
      </c>
      <c r="C495" t="s">
        <v>17</v>
      </c>
      <c r="D495" t="s">
        <v>18</v>
      </c>
    </row>
    <row r="496" spans="1:4">
      <c r="A496">
        <v>0</v>
      </c>
      <c r="B496">
        <v>0</v>
      </c>
      <c r="C496">
        <v>231.74</v>
      </c>
      <c r="D496">
        <v>-0.19994799999999999</v>
      </c>
    </row>
    <row r="497" spans="1:4">
      <c r="A497" t="s">
        <v>0</v>
      </c>
    </row>
    <row r="498" spans="1:4">
      <c r="A498" t="s">
        <v>95</v>
      </c>
      <c r="B498" t="s">
        <v>1</v>
      </c>
    </row>
    <row r="499" spans="1:4">
      <c r="A499" s="1">
        <v>44055</v>
      </c>
      <c r="B499" t="s">
        <v>2</v>
      </c>
    </row>
    <row r="500" spans="1:4">
      <c r="A500" s="2">
        <v>0.32474537037037038</v>
      </c>
      <c r="B500" t="s">
        <v>3</v>
      </c>
    </row>
    <row r="501" spans="1:4">
      <c r="A501">
        <v>5.0999999999999996</v>
      </c>
      <c r="B501" t="s">
        <v>4</v>
      </c>
    </row>
    <row r="502" spans="1:4">
      <c r="A502">
        <v>1</v>
      </c>
      <c r="B502" t="s">
        <v>5</v>
      </c>
    </row>
    <row r="503" spans="1:4">
      <c r="A503">
        <v>1</v>
      </c>
      <c r="B503" t="s">
        <v>6</v>
      </c>
    </row>
    <row r="504" spans="1:4">
      <c r="A504">
        <v>1</v>
      </c>
      <c r="B504" t="s">
        <v>7</v>
      </c>
    </row>
    <row r="505" spans="1:4">
      <c r="A505">
        <v>2</v>
      </c>
      <c r="B505" t="s">
        <v>8</v>
      </c>
    </row>
    <row r="506" spans="1:4">
      <c r="A506">
        <v>41.95</v>
      </c>
      <c r="B506" t="s">
        <v>30</v>
      </c>
    </row>
    <row r="507" spans="1:4">
      <c r="A507">
        <v>13.75</v>
      </c>
      <c r="B507" t="s">
        <v>31</v>
      </c>
    </row>
    <row r="508" spans="1:4">
      <c r="A508">
        <v>0</v>
      </c>
      <c r="B508" t="s">
        <v>9</v>
      </c>
    </row>
    <row r="509" spans="1:4">
      <c r="A509" t="s">
        <v>96</v>
      </c>
    </row>
    <row r="510" spans="1:4">
      <c r="A510" t="s">
        <v>10</v>
      </c>
    </row>
    <row r="511" spans="1:4">
      <c r="A511" t="s">
        <v>32</v>
      </c>
      <c r="B511" t="s">
        <v>33</v>
      </c>
      <c r="C511" t="s">
        <v>17</v>
      </c>
      <c r="D511" t="s">
        <v>18</v>
      </c>
    </row>
    <row r="512" spans="1:4">
      <c r="A512">
        <v>0</v>
      </c>
      <c r="B512">
        <v>0</v>
      </c>
      <c r="C512">
        <v>255.2</v>
      </c>
      <c r="D512">
        <v>-0.21988099999999999</v>
      </c>
    </row>
    <row r="513" spans="1:4">
      <c r="A513" t="s">
        <v>0</v>
      </c>
    </row>
    <row r="514" spans="1:4">
      <c r="A514" t="s">
        <v>95</v>
      </c>
      <c r="B514" t="s">
        <v>1</v>
      </c>
    </row>
    <row r="515" spans="1:4">
      <c r="A515" s="1">
        <v>44055</v>
      </c>
      <c r="B515" t="s">
        <v>2</v>
      </c>
    </row>
    <row r="516" spans="1:4">
      <c r="A516" s="2">
        <v>0.32500000000000001</v>
      </c>
      <c r="B516" t="s">
        <v>3</v>
      </c>
    </row>
    <row r="517" spans="1:4">
      <c r="A517">
        <v>5.0999999999999996</v>
      </c>
      <c r="B517" t="s">
        <v>4</v>
      </c>
    </row>
    <row r="518" spans="1:4">
      <c r="A518">
        <v>1</v>
      </c>
      <c r="B518" t="s">
        <v>5</v>
      </c>
    </row>
    <row r="519" spans="1:4">
      <c r="A519">
        <v>1</v>
      </c>
      <c r="B519" t="s">
        <v>6</v>
      </c>
    </row>
    <row r="520" spans="1:4">
      <c r="A520">
        <v>1</v>
      </c>
      <c r="B520" t="s">
        <v>7</v>
      </c>
    </row>
    <row r="521" spans="1:4">
      <c r="A521">
        <v>2</v>
      </c>
      <c r="B521" t="s">
        <v>8</v>
      </c>
    </row>
    <row r="522" spans="1:4">
      <c r="A522">
        <v>41.95</v>
      </c>
      <c r="B522" t="s">
        <v>30</v>
      </c>
    </row>
    <row r="523" spans="1:4">
      <c r="A523">
        <v>13.75</v>
      </c>
      <c r="B523" t="s">
        <v>31</v>
      </c>
    </row>
    <row r="524" spans="1:4">
      <c r="A524">
        <v>0</v>
      </c>
      <c r="B524" t="s">
        <v>9</v>
      </c>
    </row>
    <row r="525" spans="1:4">
      <c r="A525" t="s">
        <v>96</v>
      </c>
    </row>
    <row r="526" spans="1:4">
      <c r="A526" t="s">
        <v>10</v>
      </c>
    </row>
    <row r="527" spans="1:4">
      <c r="A527" t="s">
        <v>32</v>
      </c>
      <c r="B527" t="s">
        <v>33</v>
      </c>
      <c r="C527" t="s">
        <v>17</v>
      </c>
      <c r="D527" t="s">
        <v>18</v>
      </c>
    </row>
    <row r="528" spans="1:4">
      <c r="A528">
        <v>0</v>
      </c>
      <c r="B528">
        <v>0</v>
      </c>
      <c r="C528">
        <v>278.74</v>
      </c>
      <c r="D528">
        <v>-0.239869</v>
      </c>
    </row>
    <row r="529" spans="1:4">
      <c r="A529" t="s">
        <v>0</v>
      </c>
    </row>
    <row r="530" spans="1:4">
      <c r="A530" t="s">
        <v>95</v>
      </c>
      <c r="B530" t="s">
        <v>1</v>
      </c>
    </row>
    <row r="531" spans="1:4">
      <c r="A531" s="1">
        <v>44055</v>
      </c>
      <c r="B531" t="s">
        <v>2</v>
      </c>
    </row>
    <row r="532" spans="1:4">
      <c r="A532" s="2">
        <v>0.32530092592592591</v>
      </c>
      <c r="B532" t="s">
        <v>3</v>
      </c>
    </row>
    <row r="533" spans="1:4">
      <c r="A533">
        <v>5.0999999999999996</v>
      </c>
      <c r="B533" t="s">
        <v>4</v>
      </c>
    </row>
    <row r="534" spans="1:4">
      <c r="A534">
        <v>1</v>
      </c>
      <c r="B534" t="s">
        <v>5</v>
      </c>
    </row>
    <row r="535" spans="1:4">
      <c r="A535">
        <v>1</v>
      </c>
      <c r="B535" t="s">
        <v>6</v>
      </c>
    </row>
    <row r="536" spans="1:4">
      <c r="A536">
        <v>1</v>
      </c>
      <c r="B536" t="s">
        <v>7</v>
      </c>
    </row>
    <row r="537" spans="1:4">
      <c r="A537">
        <v>2</v>
      </c>
      <c r="B537" t="s">
        <v>8</v>
      </c>
    </row>
    <row r="538" spans="1:4">
      <c r="A538">
        <v>41.95</v>
      </c>
      <c r="B538" t="s">
        <v>30</v>
      </c>
    </row>
    <row r="539" spans="1:4">
      <c r="A539">
        <v>13.75</v>
      </c>
      <c r="B539" t="s">
        <v>31</v>
      </c>
    </row>
    <row r="540" spans="1:4">
      <c r="A540">
        <v>0</v>
      </c>
      <c r="B540" t="s">
        <v>9</v>
      </c>
    </row>
    <row r="541" spans="1:4">
      <c r="A541" t="s">
        <v>96</v>
      </c>
    </row>
    <row r="542" spans="1:4">
      <c r="A542" t="s">
        <v>10</v>
      </c>
    </row>
    <row r="543" spans="1:4">
      <c r="A543" t="s">
        <v>32</v>
      </c>
      <c r="B543" t="s">
        <v>33</v>
      </c>
      <c r="C543" t="s">
        <v>17</v>
      </c>
      <c r="D543" t="s">
        <v>18</v>
      </c>
    </row>
    <row r="544" spans="1:4">
      <c r="A544">
        <v>0</v>
      </c>
      <c r="B544">
        <v>0</v>
      </c>
      <c r="C544">
        <v>302.27</v>
      </c>
      <c r="D544">
        <v>-0.259849</v>
      </c>
    </row>
    <row r="545" spans="1:4">
      <c r="A545" t="s">
        <v>0</v>
      </c>
    </row>
    <row r="546" spans="1:4">
      <c r="A546" t="s">
        <v>95</v>
      </c>
      <c r="B546" t="s">
        <v>1</v>
      </c>
    </row>
    <row r="547" spans="1:4">
      <c r="A547" s="1">
        <v>44055</v>
      </c>
      <c r="B547" t="s">
        <v>2</v>
      </c>
    </row>
    <row r="548" spans="1:4">
      <c r="A548" s="2">
        <v>0.32555555555555554</v>
      </c>
      <c r="B548" t="s">
        <v>3</v>
      </c>
    </row>
    <row r="549" spans="1:4">
      <c r="A549">
        <v>5.0999999999999996</v>
      </c>
      <c r="B549" t="s">
        <v>4</v>
      </c>
    </row>
    <row r="550" spans="1:4">
      <c r="A550">
        <v>1</v>
      </c>
      <c r="B550" t="s">
        <v>5</v>
      </c>
    </row>
    <row r="551" spans="1:4">
      <c r="A551">
        <v>1</v>
      </c>
      <c r="B551" t="s">
        <v>6</v>
      </c>
    </row>
    <row r="552" spans="1:4">
      <c r="A552">
        <v>1</v>
      </c>
      <c r="B552" t="s">
        <v>7</v>
      </c>
    </row>
    <row r="553" spans="1:4">
      <c r="A553">
        <v>2</v>
      </c>
      <c r="B553" t="s">
        <v>8</v>
      </c>
    </row>
    <row r="554" spans="1:4">
      <c r="A554">
        <v>41.95</v>
      </c>
      <c r="B554" t="s">
        <v>30</v>
      </c>
    </row>
    <row r="555" spans="1:4">
      <c r="A555">
        <v>13.75</v>
      </c>
      <c r="B555" t="s">
        <v>31</v>
      </c>
    </row>
    <row r="556" spans="1:4">
      <c r="A556">
        <v>0</v>
      </c>
      <c r="B556" t="s">
        <v>9</v>
      </c>
    </row>
    <row r="557" spans="1:4">
      <c r="A557" t="s">
        <v>96</v>
      </c>
    </row>
    <row r="558" spans="1:4">
      <c r="A558" t="s">
        <v>10</v>
      </c>
    </row>
    <row r="559" spans="1:4">
      <c r="A559" t="s">
        <v>32</v>
      </c>
      <c r="B559" t="s">
        <v>33</v>
      </c>
      <c r="C559" t="s">
        <v>17</v>
      </c>
      <c r="D559" t="s">
        <v>18</v>
      </c>
    </row>
    <row r="560" spans="1:4">
      <c r="A560">
        <v>0</v>
      </c>
      <c r="B560">
        <v>0</v>
      </c>
      <c r="C560">
        <v>325.87</v>
      </c>
      <c r="D560">
        <v>-0.27991100000000002</v>
      </c>
    </row>
    <row r="561" spans="1:4">
      <c r="A561" t="s">
        <v>0</v>
      </c>
    </row>
    <row r="562" spans="1:4">
      <c r="A562" t="s">
        <v>95</v>
      </c>
      <c r="B562" t="s">
        <v>1</v>
      </c>
    </row>
    <row r="563" spans="1:4">
      <c r="A563" s="1">
        <v>44055</v>
      </c>
      <c r="B563" t="s">
        <v>2</v>
      </c>
    </row>
    <row r="564" spans="1:4">
      <c r="A564" s="2">
        <v>0.32581018518518517</v>
      </c>
      <c r="B564" t="s">
        <v>3</v>
      </c>
    </row>
    <row r="565" spans="1:4">
      <c r="A565">
        <v>5.0999999999999996</v>
      </c>
      <c r="B565" t="s">
        <v>4</v>
      </c>
    </row>
    <row r="566" spans="1:4">
      <c r="A566">
        <v>1</v>
      </c>
      <c r="B566" t="s">
        <v>5</v>
      </c>
    </row>
    <row r="567" spans="1:4">
      <c r="A567">
        <v>1</v>
      </c>
      <c r="B567" t="s">
        <v>6</v>
      </c>
    </row>
    <row r="568" spans="1:4">
      <c r="A568">
        <v>1</v>
      </c>
      <c r="B568" t="s">
        <v>7</v>
      </c>
    </row>
    <row r="569" spans="1:4">
      <c r="A569">
        <v>2</v>
      </c>
      <c r="B569" t="s">
        <v>8</v>
      </c>
    </row>
    <row r="570" spans="1:4">
      <c r="A570">
        <v>41.95</v>
      </c>
      <c r="B570" t="s">
        <v>30</v>
      </c>
    </row>
    <row r="571" spans="1:4">
      <c r="A571">
        <v>13.75</v>
      </c>
      <c r="B571" t="s">
        <v>31</v>
      </c>
    </row>
    <row r="572" spans="1:4">
      <c r="A572">
        <v>0</v>
      </c>
      <c r="B572" t="s">
        <v>9</v>
      </c>
    </row>
    <row r="573" spans="1:4">
      <c r="A573" t="s">
        <v>96</v>
      </c>
    </row>
    <row r="574" spans="1:4">
      <c r="A574" t="s">
        <v>10</v>
      </c>
    </row>
    <row r="575" spans="1:4">
      <c r="A575" t="s">
        <v>32</v>
      </c>
      <c r="B575" t="s">
        <v>33</v>
      </c>
      <c r="C575" t="s">
        <v>17</v>
      </c>
      <c r="D575" t="s">
        <v>18</v>
      </c>
    </row>
    <row r="576" spans="1:4">
      <c r="A576">
        <v>0</v>
      </c>
      <c r="B576">
        <v>0</v>
      </c>
      <c r="C576">
        <v>349.56</v>
      </c>
      <c r="D576">
        <v>-0.30002699999999999</v>
      </c>
    </row>
    <row r="577" spans="1:4">
      <c r="A577" t="s">
        <v>0</v>
      </c>
    </row>
    <row r="578" spans="1:4">
      <c r="A578" t="s">
        <v>95</v>
      </c>
      <c r="B578" t="s">
        <v>1</v>
      </c>
    </row>
    <row r="579" spans="1:4">
      <c r="A579" s="1">
        <v>44055</v>
      </c>
      <c r="B579" t="s">
        <v>2</v>
      </c>
    </row>
    <row r="580" spans="1:4">
      <c r="A580" s="2">
        <v>0.32603009259259258</v>
      </c>
      <c r="B580" t="s">
        <v>3</v>
      </c>
    </row>
    <row r="581" spans="1:4">
      <c r="A581">
        <v>5.0999999999999996</v>
      </c>
      <c r="B581" t="s">
        <v>4</v>
      </c>
    </row>
    <row r="582" spans="1:4">
      <c r="A582">
        <v>1</v>
      </c>
      <c r="B582" t="s">
        <v>5</v>
      </c>
    </row>
    <row r="583" spans="1:4">
      <c r="A583">
        <v>1</v>
      </c>
      <c r="B583" t="s">
        <v>6</v>
      </c>
    </row>
    <row r="584" spans="1:4">
      <c r="A584">
        <v>1</v>
      </c>
      <c r="B584" t="s">
        <v>7</v>
      </c>
    </row>
    <row r="585" spans="1:4">
      <c r="A585">
        <v>2</v>
      </c>
      <c r="B585" t="s">
        <v>8</v>
      </c>
    </row>
    <row r="586" spans="1:4">
      <c r="A586">
        <v>41.95</v>
      </c>
      <c r="B586" t="s">
        <v>30</v>
      </c>
    </row>
    <row r="587" spans="1:4">
      <c r="A587">
        <v>13.75</v>
      </c>
      <c r="B587" t="s">
        <v>31</v>
      </c>
    </row>
    <row r="588" spans="1:4">
      <c r="A588">
        <v>0</v>
      </c>
      <c r="B588" t="s">
        <v>9</v>
      </c>
    </row>
    <row r="589" spans="1:4">
      <c r="A589" t="s">
        <v>96</v>
      </c>
    </row>
    <row r="590" spans="1:4">
      <c r="A590" t="s">
        <v>10</v>
      </c>
    </row>
    <row r="591" spans="1:4">
      <c r="A591" t="s">
        <v>32</v>
      </c>
      <c r="B591" t="s">
        <v>33</v>
      </c>
      <c r="C591" t="s">
        <v>17</v>
      </c>
      <c r="D591" t="s">
        <v>18</v>
      </c>
    </row>
    <row r="592" spans="1:4">
      <c r="A592">
        <v>0</v>
      </c>
      <c r="B592">
        <v>0</v>
      </c>
      <c r="C592">
        <v>373.14</v>
      </c>
      <c r="D592">
        <v>-0.32007999999999998</v>
      </c>
    </row>
    <row r="593" spans="1:4">
      <c r="A593" t="s">
        <v>0</v>
      </c>
    </row>
    <row r="594" spans="1:4">
      <c r="A594" t="s">
        <v>95</v>
      </c>
      <c r="B594" t="s">
        <v>1</v>
      </c>
    </row>
    <row r="595" spans="1:4">
      <c r="A595" s="1">
        <v>44055</v>
      </c>
      <c r="B595" t="s">
        <v>2</v>
      </c>
    </row>
    <row r="596" spans="1:4">
      <c r="A596" s="2">
        <v>0.32626157407407408</v>
      </c>
      <c r="B596" t="s">
        <v>3</v>
      </c>
    </row>
    <row r="597" spans="1:4">
      <c r="A597">
        <v>5.0999999999999996</v>
      </c>
      <c r="B597" t="s">
        <v>4</v>
      </c>
    </row>
    <row r="598" spans="1:4">
      <c r="A598">
        <v>1</v>
      </c>
      <c r="B598" t="s">
        <v>5</v>
      </c>
    </row>
    <row r="599" spans="1:4">
      <c r="A599">
        <v>1</v>
      </c>
      <c r="B599" t="s">
        <v>6</v>
      </c>
    </row>
    <row r="600" spans="1:4">
      <c r="A600">
        <v>1</v>
      </c>
      <c r="B600" t="s">
        <v>7</v>
      </c>
    </row>
    <row r="601" spans="1:4">
      <c r="A601">
        <v>2</v>
      </c>
      <c r="B601" t="s">
        <v>8</v>
      </c>
    </row>
    <row r="602" spans="1:4">
      <c r="A602">
        <v>41.95</v>
      </c>
      <c r="B602" t="s">
        <v>30</v>
      </c>
    </row>
    <row r="603" spans="1:4">
      <c r="A603">
        <v>13.75</v>
      </c>
      <c r="B603" t="s">
        <v>31</v>
      </c>
    </row>
    <row r="604" spans="1:4">
      <c r="A604">
        <v>0</v>
      </c>
      <c r="B604" t="s">
        <v>9</v>
      </c>
    </row>
    <row r="605" spans="1:4">
      <c r="A605" t="s">
        <v>96</v>
      </c>
    </row>
    <row r="606" spans="1:4">
      <c r="A606" t="s">
        <v>10</v>
      </c>
    </row>
    <row r="607" spans="1:4">
      <c r="A607" t="s">
        <v>32</v>
      </c>
      <c r="B607" t="s">
        <v>33</v>
      </c>
      <c r="C607" t="s">
        <v>17</v>
      </c>
      <c r="D607" t="s">
        <v>18</v>
      </c>
    </row>
    <row r="608" spans="1:4">
      <c r="A608">
        <v>0</v>
      </c>
      <c r="B608">
        <v>0</v>
      </c>
      <c r="C608">
        <v>396.53</v>
      </c>
      <c r="D608">
        <v>-0.33997899999999998</v>
      </c>
    </row>
    <row r="609" spans="1:4">
      <c r="A609" t="s">
        <v>0</v>
      </c>
    </row>
    <row r="610" spans="1:4">
      <c r="A610" t="s">
        <v>95</v>
      </c>
      <c r="B610" t="s">
        <v>1</v>
      </c>
    </row>
    <row r="611" spans="1:4">
      <c r="A611" s="1">
        <v>44055</v>
      </c>
      <c r="B611" t="s">
        <v>2</v>
      </c>
    </row>
    <row r="612" spans="1:4">
      <c r="A612" s="2">
        <v>0.32646990740740739</v>
      </c>
      <c r="B612" t="s">
        <v>3</v>
      </c>
    </row>
    <row r="613" spans="1:4">
      <c r="A613">
        <v>5.0999999999999996</v>
      </c>
      <c r="B613" t="s">
        <v>4</v>
      </c>
    </row>
    <row r="614" spans="1:4">
      <c r="A614">
        <v>1</v>
      </c>
      <c r="B614" t="s">
        <v>5</v>
      </c>
    </row>
    <row r="615" spans="1:4">
      <c r="A615">
        <v>1</v>
      </c>
      <c r="B615" t="s">
        <v>6</v>
      </c>
    </row>
    <row r="616" spans="1:4">
      <c r="A616">
        <v>1</v>
      </c>
      <c r="B616" t="s">
        <v>7</v>
      </c>
    </row>
    <row r="617" spans="1:4">
      <c r="A617">
        <v>2</v>
      </c>
      <c r="B617" t="s">
        <v>8</v>
      </c>
    </row>
    <row r="618" spans="1:4">
      <c r="A618">
        <v>41.95</v>
      </c>
      <c r="B618" t="s">
        <v>30</v>
      </c>
    </row>
    <row r="619" spans="1:4">
      <c r="A619">
        <v>13.75</v>
      </c>
      <c r="B619" t="s">
        <v>31</v>
      </c>
    </row>
    <row r="620" spans="1:4">
      <c r="A620">
        <v>0</v>
      </c>
      <c r="B620" t="s">
        <v>9</v>
      </c>
    </row>
    <row r="621" spans="1:4">
      <c r="A621" t="s">
        <v>96</v>
      </c>
    </row>
    <row r="622" spans="1:4">
      <c r="A622" t="s">
        <v>10</v>
      </c>
    </row>
    <row r="623" spans="1:4">
      <c r="A623" t="s">
        <v>32</v>
      </c>
      <c r="B623" t="s">
        <v>33</v>
      </c>
      <c r="C623" t="s">
        <v>17</v>
      </c>
      <c r="D623" t="s">
        <v>18</v>
      </c>
    </row>
    <row r="624" spans="1:4">
      <c r="A624">
        <v>0</v>
      </c>
      <c r="B624">
        <v>0</v>
      </c>
      <c r="C624">
        <v>419.99</v>
      </c>
      <c r="D624">
        <v>-0.359958</v>
      </c>
    </row>
    <row r="625" spans="1:4">
      <c r="A625" t="s">
        <v>0</v>
      </c>
    </row>
    <row r="626" spans="1:4">
      <c r="A626" t="s">
        <v>95</v>
      </c>
      <c r="B626" t="s">
        <v>1</v>
      </c>
    </row>
    <row r="627" spans="1:4">
      <c r="A627" s="1">
        <v>44055</v>
      </c>
      <c r="B627" t="s">
        <v>2</v>
      </c>
    </row>
    <row r="628" spans="1:4">
      <c r="A628" s="2">
        <v>0.32668981481481479</v>
      </c>
      <c r="B628" t="s">
        <v>3</v>
      </c>
    </row>
    <row r="629" spans="1:4">
      <c r="A629">
        <v>5.0999999999999996</v>
      </c>
      <c r="B629" t="s">
        <v>4</v>
      </c>
    </row>
    <row r="630" spans="1:4">
      <c r="A630">
        <v>1</v>
      </c>
      <c r="B630" t="s">
        <v>5</v>
      </c>
    </row>
    <row r="631" spans="1:4">
      <c r="A631">
        <v>1</v>
      </c>
      <c r="B631" t="s">
        <v>6</v>
      </c>
    </row>
    <row r="632" spans="1:4">
      <c r="A632">
        <v>1</v>
      </c>
      <c r="B632" t="s">
        <v>7</v>
      </c>
    </row>
    <row r="633" spans="1:4">
      <c r="A633">
        <v>2</v>
      </c>
      <c r="B633" t="s">
        <v>8</v>
      </c>
    </row>
    <row r="634" spans="1:4">
      <c r="A634">
        <v>41.95</v>
      </c>
      <c r="B634" t="s">
        <v>30</v>
      </c>
    </row>
    <row r="635" spans="1:4">
      <c r="A635">
        <v>13.75</v>
      </c>
      <c r="B635" t="s">
        <v>31</v>
      </c>
    </row>
    <row r="636" spans="1:4">
      <c r="A636">
        <v>0</v>
      </c>
      <c r="B636" t="s">
        <v>9</v>
      </c>
    </row>
    <row r="637" spans="1:4">
      <c r="A637" t="s">
        <v>96</v>
      </c>
    </row>
    <row r="638" spans="1:4">
      <c r="A638" t="s">
        <v>10</v>
      </c>
    </row>
    <row r="639" spans="1:4">
      <c r="A639" t="s">
        <v>32</v>
      </c>
      <c r="B639" t="s">
        <v>33</v>
      </c>
      <c r="C639" t="s">
        <v>17</v>
      </c>
      <c r="D639" t="s">
        <v>18</v>
      </c>
    </row>
    <row r="640" spans="1:4">
      <c r="A640">
        <v>0</v>
      </c>
      <c r="B640">
        <v>0</v>
      </c>
      <c r="C640">
        <v>443.43</v>
      </c>
      <c r="D640">
        <v>-0.37993100000000002</v>
      </c>
    </row>
    <row r="641" spans="1:4">
      <c r="A641" t="s">
        <v>0</v>
      </c>
    </row>
    <row r="642" spans="1:4">
      <c r="A642" t="s">
        <v>95</v>
      </c>
      <c r="B642" t="s">
        <v>1</v>
      </c>
    </row>
    <row r="643" spans="1:4">
      <c r="A643" s="1">
        <v>44055</v>
      </c>
      <c r="B643" t="s">
        <v>2</v>
      </c>
    </row>
    <row r="644" spans="1:4">
      <c r="A644" s="2">
        <v>0.32693287037037039</v>
      </c>
      <c r="B644" t="s">
        <v>3</v>
      </c>
    </row>
    <row r="645" spans="1:4">
      <c r="A645">
        <v>5.0999999999999996</v>
      </c>
      <c r="B645" t="s">
        <v>4</v>
      </c>
    </row>
    <row r="646" spans="1:4">
      <c r="A646">
        <v>1</v>
      </c>
      <c r="B646" t="s">
        <v>5</v>
      </c>
    </row>
    <row r="647" spans="1:4">
      <c r="A647">
        <v>1</v>
      </c>
      <c r="B647" t="s">
        <v>6</v>
      </c>
    </row>
    <row r="648" spans="1:4">
      <c r="A648">
        <v>1</v>
      </c>
      <c r="B648" t="s">
        <v>7</v>
      </c>
    </row>
    <row r="649" spans="1:4">
      <c r="A649">
        <v>2</v>
      </c>
      <c r="B649" t="s">
        <v>8</v>
      </c>
    </row>
    <row r="650" spans="1:4">
      <c r="A650">
        <v>41.95</v>
      </c>
      <c r="B650" t="s">
        <v>30</v>
      </c>
    </row>
    <row r="651" spans="1:4">
      <c r="A651">
        <v>13.75</v>
      </c>
      <c r="B651" t="s">
        <v>31</v>
      </c>
    </row>
    <row r="652" spans="1:4">
      <c r="A652">
        <v>0</v>
      </c>
      <c r="B652" t="s">
        <v>9</v>
      </c>
    </row>
    <row r="653" spans="1:4">
      <c r="A653" t="s">
        <v>96</v>
      </c>
    </row>
    <row r="654" spans="1:4">
      <c r="A654" t="s">
        <v>10</v>
      </c>
    </row>
    <row r="655" spans="1:4">
      <c r="A655" t="s">
        <v>32</v>
      </c>
      <c r="B655" t="s">
        <v>33</v>
      </c>
      <c r="C655" t="s">
        <v>17</v>
      </c>
      <c r="D655" t="s">
        <v>18</v>
      </c>
    </row>
    <row r="656" spans="1:4">
      <c r="A656">
        <v>0</v>
      </c>
      <c r="B656">
        <v>0</v>
      </c>
      <c r="C656">
        <v>466.84</v>
      </c>
      <c r="D656">
        <v>-0.39986100000000002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J27" sqref="J27"/>
    </sheetView>
  </sheetViews>
  <sheetFormatPr defaultRowHeight="15"/>
  <cols>
    <col min="1" max="1" width="20.2851562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100</v>
      </c>
      <c r="B2" t="s">
        <v>1</v>
      </c>
    </row>
    <row r="3" spans="1:10">
      <c r="A3" s="1">
        <v>44055</v>
      </c>
      <c r="B3" t="s">
        <v>2</v>
      </c>
    </row>
    <row r="4" spans="1:10">
      <c r="A4" s="2">
        <v>0.41965277777777782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101</v>
      </c>
    </row>
    <row r="12" spans="1:10">
      <c r="A12" t="s">
        <v>10</v>
      </c>
      <c r="H12" t="s">
        <v>20</v>
      </c>
      <c r="I12" s="4">
        <f>AVERAGE(D19:D179)*10</f>
        <v>3.0007874534161507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6.6539974999999805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-9.0299999999999994</v>
      </c>
      <c r="J14" t="s">
        <v>25</v>
      </c>
    </row>
    <row r="15" spans="1:10">
      <c r="A15">
        <v>0</v>
      </c>
      <c r="B15" t="s">
        <v>13</v>
      </c>
      <c r="H15" t="s">
        <v>27</v>
      </c>
      <c r="I15" s="3">
        <f>MIN(I19:I179)</f>
        <v>-228.11199999999999</v>
      </c>
      <c r="J15" t="s">
        <v>25</v>
      </c>
    </row>
    <row r="16" spans="1:10">
      <c r="A16">
        <v>0</v>
      </c>
      <c r="B16" t="s">
        <v>14</v>
      </c>
      <c r="H16" t="s">
        <v>28</v>
      </c>
      <c r="I16" s="3">
        <f>MAX(I19:I179)</f>
        <v>228.34700000000001</v>
      </c>
      <c r="J16" t="s">
        <v>25</v>
      </c>
    </row>
    <row r="17" spans="1:10">
      <c r="A17" t="s">
        <v>15</v>
      </c>
      <c r="H17" t="s">
        <v>22</v>
      </c>
      <c r="I17" s="5">
        <f>I13/I14</f>
        <v>-0.73687679955703</v>
      </c>
      <c r="J17" t="s">
        <v>29</v>
      </c>
    </row>
    <row r="18" spans="1:10">
      <c r="A18" t="s">
        <v>16</v>
      </c>
      <c r="C18" t="s">
        <v>17</v>
      </c>
      <c r="D18" t="s">
        <v>18</v>
      </c>
    </row>
    <row r="19" spans="1:10">
      <c r="A19">
        <v>13.744999999999999</v>
      </c>
      <c r="B19">
        <v>16.952000000000002</v>
      </c>
      <c r="C19">
        <v>-0.34599999999999997</v>
      </c>
      <c r="D19">
        <v>0.30010700000000001</v>
      </c>
      <c r="G19" s="3">
        <f>(H20-H19)/2</f>
        <v>0.24599999999999866</v>
      </c>
      <c r="H19" s="4">
        <f>B19-$I$1</f>
        <v>-24.998000000000001</v>
      </c>
      <c r="I19" s="4">
        <f>C19</f>
        <v>-0.34599999999999997</v>
      </c>
    </row>
    <row r="20" spans="1:10">
      <c r="A20">
        <v>13.744999999999999</v>
      </c>
      <c r="B20">
        <v>17.443999999999999</v>
      </c>
      <c r="C20">
        <v>-0.36</v>
      </c>
      <c r="D20">
        <v>0.30007099999999998</v>
      </c>
      <c r="G20" s="3">
        <f t="shared" ref="G20:G83" si="0">(H21-H20)/2</f>
        <v>0.25100000000000122</v>
      </c>
      <c r="H20" s="4">
        <f t="shared" ref="H20:H83" si="1">B20-$I$1</f>
        <v>-24.506000000000004</v>
      </c>
      <c r="I20" s="4">
        <f t="shared" ref="I20:I83" si="2">C20</f>
        <v>-0.36</v>
      </c>
    </row>
    <row r="21" spans="1:10">
      <c r="A21">
        <v>13.744999999999999</v>
      </c>
      <c r="B21">
        <v>17.946000000000002</v>
      </c>
      <c r="C21">
        <v>-0.38</v>
      </c>
      <c r="D21">
        <v>0.30006899999999997</v>
      </c>
      <c r="G21" s="3">
        <f t="shared" si="0"/>
        <v>0.24899999999999878</v>
      </c>
      <c r="H21" s="4">
        <f t="shared" si="1"/>
        <v>-24.004000000000001</v>
      </c>
      <c r="I21" s="4">
        <f t="shared" si="2"/>
        <v>-0.38</v>
      </c>
    </row>
    <row r="22" spans="1:10">
      <c r="A22">
        <v>13.744999999999999</v>
      </c>
      <c r="B22">
        <v>18.443999999999999</v>
      </c>
      <c r="C22">
        <v>-0.41</v>
      </c>
      <c r="D22">
        <v>0.300064</v>
      </c>
      <c r="G22" s="3">
        <f t="shared" si="0"/>
        <v>0.25050000000000061</v>
      </c>
      <c r="H22" s="4">
        <f t="shared" si="1"/>
        <v>-23.506000000000004</v>
      </c>
      <c r="I22" s="4">
        <f t="shared" si="2"/>
        <v>-0.41</v>
      </c>
    </row>
    <row r="23" spans="1:10">
      <c r="A23">
        <v>13.744999999999999</v>
      </c>
      <c r="B23">
        <v>18.945</v>
      </c>
      <c r="C23">
        <v>-0.441</v>
      </c>
      <c r="D23">
        <v>0.300066</v>
      </c>
      <c r="G23" s="3">
        <f t="shared" si="0"/>
        <v>0.24900000000000055</v>
      </c>
      <c r="H23" s="4">
        <f t="shared" si="1"/>
        <v>-23.005000000000003</v>
      </c>
      <c r="I23" s="4">
        <f t="shared" si="2"/>
        <v>-0.441</v>
      </c>
    </row>
    <row r="24" spans="1:10">
      <c r="A24">
        <v>13.744999999999999</v>
      </c>
      <c r="B24">
        <v>19.443000000000001</v>
      </c>
      <c r="C24">
        <v>-0.47599999999999998</v>
      </c>
      <c r="D24">
        <v>0.30006699999999997</v>
      </c>
      <c r="G24" s="3">
        <f t="shared" si="0"/>
        <v>0.24899999999999878</v>
      </c>
      <c r="H24" s="4">
        <f t="shared" si="1"/>
        <v>-22.507000000000001</v>
      </c>
      <c r="I24" s="4">
        <f t="shared" si="2"/>
        <v>-0.47599999999999998</v>
      </c>
    </row>
    <row r="25" spans="1:10">
      <c r="A25">
        <v>13.744999999999999</v>
      </c>
      <c r="B25">
        <v>19.940999999999999</v>
      </c>
      <c r="C25">
        <v>-0.51600000000000001</v>
      </c>
      <c r="D25">
        <v>0.30007499999999998</v>
      </c>
      <c r="G25" s="3">
        <f t="shared" si="0"/>
        <v>0.25200000000000067</v>
      </c>
      <c r="H25" s="4">
        <f t="shared" si="1"/>
        <v>-22.009000000000004</v>
      </c>
      <c r="I25" s="4">
        <f t="shared" si="2"/>
        <v>-0.51600000000000001</v>
      </c>
    </row>
    <row r="26" spans="1:10">
      <c r="A26">
        <v>13.744999999999999</v>
      </c>
      <c r="B26">
        <v>20.445</v>
      </c>
      <c r="C26">
        <v>-0.56000000000000005</v>
      </c>
      <c r="D26">
        <v>0.30007699999999998</v>
      </c>
      <c r="G26" s="3">
        <f t="shared" si="0"/>
        <v>0.24900000000000055</v>
      </c>
      <c r="H26" s="4">
        <f t="shared" si="1"/>
        <v>-21.505000000000003</v>
      </c>
      <c r="I26" s="4">
        <f t="shared" si="2"/>
        <v>-0.56000000000000005</v>
      </c>
    </row>
    <row r="27" spans="1:10">
      <c r="A27">
        <v>13.744999999999999</v>
      </c>
      <c r="B27">
        <v>20.943000000000001</v>
      </c>
      <c r="C27">
        <v>-0.61299999999999999</v>
      </c>
      <c r="D27">
        <v>0.300064</v>
      </c>
      <c r="G27" s="3">
        <f t="shared" si="0"/>
        <v>0.25</v>
      </c>
      <c r="H27" s="4">
        <f t="shared" si="1"/>
        <v>-21.007000000000001</v>
      </c>
      <c r="I27" s="4">
        <f t="shared" si="2"/>
        <v>-0.61299999999999999</v>
      </c>
    </row>
    <row r="28" spans="1:10">
      <c r="A28">
        <v>13.744999999999999</v>
      </c>
      <c r="B28">
        <v>21.443000000000001</v>
      </c>
      <c r="C28">
        <v>-0.66900000000000004</v>
      </c>
      <c r="D28">
        <v>0.30007899999999998</v>
      </c>
      <c r="G28" s="3">
        <f t="shared" si="0"/>
        <v>0.25049999999999883</v>
      </c>
      <c r="H28" s="4">
        <f t="shared" si="1"/>
        <v>-20.507000000000001</v>
      </c>
      <c r="I28" s="4">
        <f t="shared" si="2"/>
        <v>-0.66900000000000004</v>
      </c>
    </row>
    <row r="29" spans="1:10">
      <c r="A29">
        <v>13.744999999999999</v>
      </c>
      <c r="B29">
        <v>21.943999999999999</v>
      </c>
      <c r="C29">
        <v>-0.73099999999999998</v>
      </c>
      <c r="D29">
        <v>0.30007299999999998</v>
      </c>
      <c r="G29" s="3">
        <f t="shared" si="0"/>
        <v>0.24849999999999994</v>
      </c>
      <c r="H29" s="4">
        <f t="shared" si="1"/>
        <v>-20.006000000000004</v>
      </c>
      <c r="I29" s="4">
        <f t="shared" si="2"/>
        <v>-0.73099999999999998</v>
      </c>
    </row>
    <row r="30" spans="1:10">
      <c r="A30">
        <v>13.744999999999999</v>
      </c>
      <c r="B30">
        <v>22.440999999999999</v>
      </c>
      <c r="C30">
        <v>-0.80600000000000005</v>
      </c>
      <c r="D30">
        <v>0.30007099999999998</v>
      </c>
      <c r="G30" s="3">
        <f t="shared" si="0"/>
        <v>0.25200000000000067</v>
      </c>
      <c r="H30" s="4">
        <f t="shared" si="1"/>
        <v>-19.509000000000004</v>
      </c>
      <c r="I30" s="4">
        <f t="shared" si="2"/>
        <v>-0.80600000000000005</v>
      </c>
    </row>
    <row r="31" spans="1:10">
      <c r="A31">
        <v>13.744999999999999</v>
      </c>
      <c r="B31">
        <v>22.945</v>
      </c>
      <c r="C31">
        <v>-0.89500000000000002</v>
      </c>
      <c r="D31">
        <v>0.30007099999999998</v>
      </c>
      <c r="G31" s="3">
        <f t="shared" si="0"/>
        <v>0.24949999999999939</v>
      </c>
      <c r="H31" s="4">
        <f t="shared" si="1"/>
        <v>-19.005000000000003</v>
      </c>
      <c r="I31" s="4">
        <f t="shared" si="2"/>
        <v>-0.89500000000000002</v>
      </c>
    </row>
    <row r="32" spans="1:10">
      <c r="A32">
        <v>13.744999999999999</v>
      </c>
      <c r="B32">
        <v>23.443999999999999</v>
      </c>
      <c r="C32">
        <v>-0.99299999999999999</v>
      </c>
      <c r="D32">
        <v>0.30007899999999998</v>
      </c>
      <c r="G32" s="3">
        <f t="shared" si="0"/>
        <v>0.24849999999999994</v>
      </c>
      <c r="H32" s="4">
        <f t="shared" si="1"/>
        <v>-18.506000000000004</v>
      </c>
      <c r="I32" s="4">
        <f t="shared" si="2"/>
        <v>-0.99299999999999999</v>
      </c>
    </row>
    <row r="33" spans="1:9">
      <c r="A33">
        <v>13.744999999999999</v>
      </c>
      <c r="B33">
        <v>23.940999999999999</v>
      </c>
      <c r="C33">
        <v>-1.1100000000000001</v>
      </c>
      <c r="D33">
        <v>0.30007400000000001</v>
      </c>
      <c r="G33" s="3">
        <f t="shared" si="0"/>
        <v>0.25100000000000122</v>
      </c>
      <c r="H33" s="4">
        <f t="shared" si="1"/>
        <v>-18.009000000000004</v>
      </c>
      <c r="I33" s="4">
        <f t="shared" si="2"/>
        <v>-1.1100000000000001</v>
      </c>
    </row>
    <row r="34" spans="1:9">
      <c r="A34">
        <v>13.744999999999999</v>
      </c>
      <c r="B34">
        <v>24.443000000000001</v>
      </c>
      <c r="C34">
        <v>-1.2390000000000001</v>
      </c>
      <c r="D34">
        <v>0.30007099999999998</v>
      </c>
      <c r="G34" s="3">
        <f t="shared" si="0"/>
        <v>0.24899999999999878</v>
      </c>
      <c r="H34" s="4">
        <f t="shared" si="1"/>
        <v>-17.507000000000001</v>
      </c>
      <c r="I34" s="4">
        <f t="shared" si="2"/>
        <v>-1.2390000000000001</v>
      </c>
    </row>
    <row r="35" spans="1:9">
      <c r="A35">
        <v>13.744999999999999</v>
      </c>
      <c r="B35">
        <v>24.940999999999999</v>
      </c>
      <c r="C35">
        <v>-1.3979999999999999</v>
      </c>
      <c r="D35">
        <v>0.300068</v>
      </c>
      <c r="G35" s="3">
        <f t="shared" si="0"/>
        <v>0.25050000000000061</v>
      </c>
      <c r="H35" s="4">
        <f t="shared" si="1"/>
        <v>-17.009000000000004</v>
      </c>
      <c r="I35" s="4">
        <f t="shared" si="2"/>
        <v>-1.3979999999999999</v>
      </c>
    </row>
    <row r="36" spans="1:9">
      <c r="A36">
        <v>13.744999999999999</v>
      </c>
      <c r="B36">
        <v>25.442</v>
      </c>
      <c r="C36">
        <v>-1.58</v>
      </c>
      <c r="D36">
        <v>0.30008899999999999</v>
      </c>
      <c r="G36" s="3">
        <f t="shared" si="0"/>
        <v>0.25150000000000006</v>
      </c>
      <c r="H36" s="4">
        <f t="shared" si="1"/>
        <v>-16.508000000000003</v>
      </c>
      <c r="I36" s="4">
        <f t="shared" si="2"/>
        <v>-1.58</v>
      </c>
    </row>
    <row r="37" spans="1:9">
      <c r="A37">
        <v>13.744999999999999</v>
      </c>
      <c r="B37">
        <v>25.945</v>
      </c>
      <c r="C37">
        <v>-1.7949999999999999</v>
      </c>
      <c r="D37">
        <v>0.300064</v>
      </c>
      <c r="G37" s="3">
        <f t="shared" si="0"/>
        <v>0.24849999999999994</v>
      </c>
      <c r="H37" s="4">
        <f t="shared" si="1"/>
        <v>-16.005000000000003</v>
      </c>
      <c r="I37" s="4">
        <f t="shared" si="2"/>
        <v>-1.7949999999999999</v>
      </c>
    </row>
    <row r="38" spans="1:9">
      <c r="A38">
        <v>13.744999999999999</v>
      </c>
      <c r="B38">
        <v>26.442</v>
      </c>
      <c r="C38">
        <v>-2.0499999999999998</v>
      </c>
      <c r="D38">
        <v>0.30008000000000001</v>
      </c>
      <c r="G38" s="3">
        <f t="shared" si="0"/>
        <v>0.25050000000000061</v>
      </c>
      <c r="H38" s="4">
        <f t="shared" si="1"/>
        <v>-15.508000000000003</v>
      </c>
      <c r="I38" s="4">
        <f t="shared" si="2"/>
        <v>-2.0499999999999998</v>
      </c>
    </row>
    <row r="39" spans="1:9">
      <c r="A39">
        <v>13.744999999999999</v>
      </c>
      <c r="B39">
        <v>26.943000000000001</v>
      </c>
      <c r="C39">
        <v>-2.3479999999999999</v>
      </c>
      <c r="D39">
        <v>0.30006699999999997</v>
      </c>
      <c r="G39" s="3">
        <f t="shared" si="0"/>
        <v>0.24949999999999939</v>
      </c>
      <c r="H39" s="4">
        <f t="shared" si="1"/>
        <v>-15.007000000000001</v>
      </c>
      <c r="I39" s="4">
        <f t="shared" si="2"/>
        <v>-2.3479999999999999</v>
      </c>
    </row>
    <row r="40" spans="1:9">
      <c r="A40">
        <v>13.744999999999999</v>
      </c>
      <c r="B40">
        <v>27.442</v>
      </c>
      <c r="C40">
        <v>-2.7130000000000001</v>
      </c>
      <c r="D40">
        <v>0.30008099999999999</v>
      </c>
      <c r="G40" s="3">
        <f t="shared" si="0"/>
        <v>0.24949999999999939</v>
      </c>
      <c r="H40" s="4">
        <f t="shared" si="1"/>
        <v>-14.508000000000003</v>
      </c>
      <c r="I40" s="4">
        <f t="shared" si="2"/>
        <v>-2.7130000000000001</v>
      </c>
    </row>
    <row r="41" spans="1:9">
      <c r="A41">
        <v>13.744999999999999</v>
      </c>
      <c r="B41">
        <v>27.940999999999999</v>
      </c>
      <c r="C41">
        <v>-3.1520000000000001</v>
      </c>
      <c r="D41">
        <v>0.30008600000000002</v>
      </c>
      <c r="G41" s="3">
        <f t="shared" si="0"/>
        <v>0.25150000000000006</v>
      </c>
      <c r="H41" s="4">
        <f t="shared" si="1"/>
        <v>-14.009000000000004</v>
      </c>
      <c r="I41" s="4">
        <f t="shared" si="2"/>
        <v>-3.1520000000000001</v>
      </c>
    </row>
    <row r="42" spans="1:9">
      <c r="A42">
        <v>13.744999999999999</v>
      </c>
      <c r="B42">
        <v>28.443999999999999</v>
      </c>
      <c r="C42">
        <v>-3.6869999999999998</v>
      </c>
      <c r="D42">
        <v>0.30008099999999999</v>
      </c>
      <c r="G42" s="3">
        <f t="shared" si="0"/>
        <v>0.24900000000000055</v>
      </c>
      <c r="H42" s="4">
        <f t="shared" si="1"/>
        <v>-13.506000000000004</v>
      </c>
      <c r="I42" s="4">
        <f t="shared" si="2"/>
        <v>-3.6869999999999998</v>
      </c>
    </row>
    <row r="43" spans="1:9">
      <c r="A43">
        <v>13.744999999999999</v>
      </c>
      <c r="B43">
        <v>28.942</v>
      </c>
      <c r="C43">
        <v>-4.3259999999999996</v>
      </c>
      <c r="D43">
        <v>0.30008499999999999</v>
      </c>
      <c r="G43" s="3">
        <f t="shared" si="0"/>
        <v>0.24949999999999939</v>
      </c>
      <c r="H43" s="4">
        <f t="shared" si="1"/>
        <v>-13.008000000000003</v>
      </c>
      <c r="I43" s="4">
        <f t="shared" si="2"/>
        <v>-4.3259999999999996</v>
      </c>
    </row>
    <row r="44" spans="1:9">
      <c r="A44">
        <v>13.744999999999999</v>
      </c>
      <c r="B44">
        <v>29.440999999999999</v>
      </c>
      <c r="C44">
        <v>-5.1109999999999998</v>
      </c>
      <c r="D44">
        <v>0.30007499999999998</v>
      </c>
      <c r="G44" s="3">
        <f t="shared" si="0"/>
        <v>0.25050000000000061</v>
      </c>
      <c r="H44" s="4">
        <f t="shared" si="1"/>
        <v>-12.509000000000004</v>
      </c>
      <c r="I44" s="4">
        <f t="shared" si="2"/>
        <v>-5.1109999999999998</v>
      </c>
    </row>
    <row r="45" spans="1:9">
      <c r="A45">
        <v>13.744999999999999</v>
      </c>
      <c r="B45">
        <v>29.942</v>
      </c>
      <c r="C45">
        <v>-6.5810000000000004</v>
      </c>
      <c r="D45">
        <v>0.30007699999999998</v>
      </c>
      <c r="G45" s="3">
        <f t="shared" si="0"/>
        <v>0.24949999999999939</v>
      </c>
      <c r="H45" s="4">
        <f t="shared" si="1"/>
        <v>-12.008000000000003</v>
      </c>
      <c r="I45" s="4">
        <f t="shared" si="2"/>
        <v>-6.5810000000000004</v>
      </c>
    </row>
    <row r="46" spans="1:9">
      <c r="A46">
        <v>13.744999999999999</v>
      </c>
      <c r="B46">
        <v>30.440999999999999</v>
      </c>
      <c r="C46">
        <v>-8</v>
      </c>
      <c r="D46">
        <v>0.30007699999999998</v>
      </c>
      <c r="G46" s="3">
        <f t="shared" si="0"/>
        <v>0.25200000000000067</v>
      </c>
      <c r="H46" s="4">
        <f t="shared" si="1"/>
        <v>-11.509000000000004</v>
      </c>
      <c r="I46" s="4">
        <f t="shared" si="2"/>
        <v>-8</v>
      </c>
    </row>
    <row r="47" spans="1:9">
      <c r="A47">
        <v>13.744999999999999</v>
      </c>
      <c r="B47">
        <v>30.945</v>
      </c>
      <c r="C47">
        <v>-9.6300000000000008</v>
      </c>
      <c r="D47">
        <v>0.30007</v>
      </c>
      <c r="G47" s="3">
        <f t="shared" si="0"/>
        <v>0.24900000000000055</v>
      </c>
      <c r="H47" s="4">
        <f t="shared" si="1"/>
        <v>-11.005000000000003</v>
      </c>
      <c r="I47" s="4">
        <f t="shared" si="2"/>
        <v>-9.6300000000000008</v>
      </c>
    </row>
    <row r="48" spans="1:9">
      <c r="A48">
        <v>13.744999999999999</v>
      </c>
      <c r="B48">
        <v>31.443000000000001</v>
      </c>
      <c r="C48">
        <v>-12.167999999999999</v>
      </c>
      <c r="D48">
        <v>0.30007099999999998</v>
      </c>
      <c r="G48" s="3">
        <f t="shared" si="0"/>
        <v>0.24849999999999994</v>
      </c>
      <c r="H48" s="4">
        <f t="shared" si="1"/>
        <v>-10.507000000000001</v>
      </c>
      <c r="I48" s="4">
        <f t="shared" si="2"/>
        <v>-12.167999999999999</v>
      </c>
    </row>
    <row r="49" spans="1:9">
      <c r="A49">
        <v>13.744999999999999</v>
      </c>
      <c r="B49">
        <v>31.94</v>
      </c>
      <c r="C49">
        <v>-14.986000000000001</v>
      </c>
      <c r="D49">
        <v>0.30007600000000001</v>
      </c>
      <c r="G49" s="3">
        <f t="shared" si="0"/>
        <v>0.10049999999999848</v>
      </c>
      <c r="H49" s="4">
        <f t="shared" si="1"/>
        <v>-10.010000000000002</v>
      </c>
      <c r="I49" s="4">
        <f t="shared" si="2"/>
        <v>-14.986000000000001</v>
      </c>
    </row>
    <row r="50" spans="1:9">
      <c r="A50">
        <v>13.744999999999999</v>
      </c>
      <c r="B50">
        <v>32.140999999999998</v>
      </c>
      <c r="C50">
        <v>-16.466999999999999</v>
      </c>
      <c r="D50">
        <v>0.300091</v>
      </c>
      <c r="G50" s="3">
        <f t="shared" si="0"/>
        <v>0.10050000000000026</v>
      </c>
      <c r="H50" s="4">
        <f t="shared" si="1"/>
        <v>-9.8090000000000046</v>
      </c>
      <c r="I50" s="4">
        <f t="shared" si="2"/>
        <v>-16.466999999999999</v>
      </c>
    </row>
    <row r="51" spans="1:9">
      <c r="A51">
        <v>13.744999999999999</v>
      </c>
      <c r="B51">
        <v>32.341999999999999</v>
      </c>
      <c r="C51">
        <v>-18.2</v>
      </c>
      <c r="D51">
        <v>0.30008299999999999</v>
      </c>
      <c r="G51" s="3">
        <f t="shared" si="0"/>
        <v>0.10000000000000142</v>
      </c>
      <c r="H51" s="4">
        <f t="shared" si="1"/>
        <v>-9.6080000000000041</v>
      </c>
      <c r="I51" s="4">
        <f t="shared" si="2"/>
        <v>-18.2</v>
      </c>
    </row>
    <row r="52" spans="1:9">
      <c r="A52">
        <v>13.744999999999999</v>
      </c>
      <c r="B52">
        <v>32.542000000000002</v>
      </c>
      <c r="C52">
        <v>-19.783999999999999</v>
      </c>
      <c r="D52">
        <v>0.30009599999999997</v>
      </c>
      <c r="G52" s="3">
        <f t="shared" si="0"/>
        <v>9.8499999999997812E-2</v>
      </c>
      <c r="H52" s="4">
        <f t="shared" si="1"/>
        <v>-9.4080000000000013</v>
      </c>
      <c r="I52" s="4">
        <f t="shared" si="2"/>
        <v>-19.783999999999999</v>
      </c>
    </row>
    <row r="53" spans="1:9">
      <c r="A53">
        <v>13.744999999999999</v>
      </c>
      <c r="B53">
        <v>32.738999999999997</v>
      </c>
      <c r="C53">
        <v>-22.16</v>
      </c>
      <c r="D53">
        <v>0.30007400000000001</v>
      </c>
      <c r="G53" s="3">
        <f t="shared" si="0"/>
        <v>0.10100000000000264</v>
      </c>
      <c r="H53" s="4">
        <f t="shared" si="1"/>
        <v>-9.2110000000000056</v>
      </c>
      <c r="I53" s="4">
        <f t="shared" si="2"/>
        <v>-22.16</v>
      </c>
    </row>
    <row r="54" spans="1:9">
      <c r="A54">
        <v>13.744999999999999</v>
      </c>
      <c r="B54">
        <v>32.941000000000003</v>
      </c>
      <c r="C54">
        <v>-24.492000000000001</v>
      </c>
      <c r="D54">
        <v>0.30007600000000001</v>
      </c>
      <c r="G54" s="3">
        <f t="shared" si="0"/>
        <v>0.10149999999999793</v>
      </c>
      <c r="H54" s="4">
        <f t="shared" si="1"/>
        <v>-9.0090000000000003</v>
      </c>
      <c r="I54" s="4">
        <f t="shared" si="2"/>
        <v>-24.492000000000001</v>
      </c>
    </row>
    <row r="55" spans="1:9">
      <c r="A55">
        <v>13.744999999999999</v>
      </c>
      <c r="B55">
        <v>33.143999999999998</v>
      </c>
      <c r="C55">
        <v>-27.074000000000002</v>
      </c>
      <c r="D55">
        <v>0.300066</v>
      </c>
      <c r="G55" s="3">
        <f t="shared" si="0"/>
        <v>0.10050000000000026</v>
      </c>
      <c r="H55" s="4">
        <f t="shared" si="1"/>
        <v>-8.8060000000000045</v>
      </c>
      <c r="I55" s="4">
        <f t="shared" si="2"/>
        <v>-27.074000000000002</v>
      </c>
    </row>
    <row r="56" spans="1:9">
      <c r="A56">
        <v>13.744999999999999</v>
      </c>
      <c r="B56">
        <v>33.344999999999999</v>
      </c>
      <c r="C56">
        <v>-29.734000000000002</v>
      </c>
      <c r="D56">
        <v>0.30008299999999999</v>
      </c>
      <c r="G56" s="3">
        <f t="shared" si="0"/>
        <v>9.8500000000001364E-2</v>
      </c>
      <c r="H56" s="4">
        <f t="shared" si="1"/>
        <v>-8.605000000000004</v>
      </c>
      <c r="I56" s="4">
        <f t="shared" si="2"/>
        <v>-29.734000000000002</v>
      </c>
    </row>
    <row r="57" spans="1:9">
      <c r="A57">
        <v>13.744999999999999</v>
      </c>
      <c r="B57">
        <v>33.542000000000002</v>
      </c>
      <c r="C57">
        <v>-32.548000000000002</v>
      </c>
      <c r="D57">
        <v>0.30007</v>
      </c>
      <c r="G57" s="3">
        <f t="shared" si="0"/>
        <v>9.9999999999997868E-2</v>
      </c>
      <c r="H57" s="4">
        <f t="shared" si="1"/>
        <v>-8.4080000000000013</v>
      </c>
      <c r="I57" s="4">
        <f t="shared" si="2"/>
        <v>-32.548000000000002</v>
      </c>
    </row>
    <row r="58" spans="1:9">
      <c r="A58">
        <v>13.744999999999999</v>
      </c>
      <c r="B58">
        <v>33.741999999999997</v>
      </c>
      <c r="C58">
        <v>-36.503999999999998</v>
      </c>
      <c r="D58">
        <v>0.30008099999999999</v>
      </c>
      <c r="G58" s="3">
        <f t="shared" si="0"/>
        <v>0.10100000000000264</v>
      </c>
      <c r="H58" s="4">
        <f t="shared" si="1"/>
        <v>-8.2080000000000055</v>
      </c>
      <c r="I58" s="4">
        <f t="shared" si="2"/>
        <v>-36.503999999999998</v>
      </c>
    </row>
    <row r="59" spans="1:9">
      <c r="A59">
        <v>13.744999999999999</v>
      </c>
      <c r="B59">
        <v>33.944000000000003</v>
      </c>
      <c r="C59">
        <v>-40.441000000000003</v>
      </c>
      <c r="D59">
        <v>0.30007400000000001</v>
      </c>
      <c r="G59" s="3">
        <f t="shared" si="0"/>
        <v>9.9999999999997868E-2</v>
      </c>
      <c r="H59" s="4">
        <f t="shared" si="1"/>
        <v>-8.0060000000000002</v>
      </c>
      <c r="I59" s="4">
        <f t="shared" si="2"/>
        <v>-40.441000000000003</v>
      </c>
    </row>
    <row r="60" spans="1:9">
      <c r="A60">
        <v>13.744999999999999</v>
      </c>
      <c r="B60">
        <v>34.143999999999998</v>
      </c>
      <c r="C60">
        <v>-44.682000000000002</v>
      </c>
      <c r="D60">
        <v>0.30007</v>
      </c>
      <c r="G60" s="3">
        <f t="shared" si="0"/>
        <v>9.8500000000001364E-2</v>
      </c>
      <c r="H60" s="4">
        <f t="shared" si="1"/>
        <v>-7.8060000000000045</v>
      </c>
      <c r="I60" s="4">
        <f t="shared" si="2"/>
        <v>-44.682000000000002</v>
      </c>
    </row>
    <row r="61" spans="1:9">
      <c r="A61">
        <v>13.744999999999999</v>
      </c>
      <c r="B61">
        <v>34.341000000000001</v>
      </c>
      <c r="C61">
        <v>-49.896000000000001</v>
      </c>
      <c r="D61">
        <v>0.30007899999999998</v>
      </c>
      <c r="G61" s="3">
        <f t="shared" si="0"/>
        <v>9.9999999999997868E-2</v>
      </c>
      <c r="H61" s="4">
        <f t="shared" si="1"/>
        <v>-7.6090000000000018</v>
      </c>
      <c r="I61" s="4">
        <f t="shared" si="2"/>
        <v>-49.896000000000001</v>
      </c>
    </row>
    <row r="62" spans="1:9">
      <c r="A62">
        <v>13.744999999999999</v>
      </c>
      <c r="B62">
        <v>34.540999999999997</v>
      </c>
      <c r="C62">
        <v>-55.472000000000001</v>
      </c>
      <c r="D62">
        <v>0.30007699999999998</v>
      </c>
      <c r="G62" s="3">
        <f t="shared" si="0"/>
        <v>0.10050000000000026</v>
      </c>
      <c r="H62" s="4">
        <f t="shared" si="1"/>
        <v>-7.409000000000006</v>
      </c>
      <c r="I62" s="4">
        <f t="shared" si="2"/>
        <v>-55.472000000000001</v>
      </c>
    </row>
    <row r="63" spans="1:9">
      <c r="A63">
        <v>13.744999999999999</v>
      </c>
      <c r="B63">
        <v>34.741999999999997</v>
      </c>
      <c r="C63">
        <v>-61.22</v>
      </c>
      <c r="D63">
        <v>0.300068</v>
      </c>
      <c r="G63" s="3">
        <f t="shared" si="0"/>
        <v>0.10000000000000142</v>
      </c>
      <c r="H63" s="4">
        <f t="shared" si="1"/>
        <v>-7.2080000000000055</v>
      </c>
      <c r="I63" s="4">
        <f t="shared" si="2"/>
        <v>-61.22</v>
      </c>
    </row>
    <row r="64" spans="1:9">
      <c r="A64">
        <v>13.744999999999999</v>
      </c>
      <c r="B64">
        <v>34.942</v>
      </c>
      <c r="C64">
        <v>-67.805000000000007</v>
      </c>
      <c r="D64">
        <v>0.30007099999999998</v>
      </c>
      <c r="G64" s="3">
        <f t="shared" si="0"/>
        <v>9.8500000000001364E-2</v>
      </c>
      <c r="H64" s="4">
        <f t="shared" si="1"/>
        <v>-7.0080000000000027</v>
      </c>
      <c r="I64" s="4">
        <f t="shared" si="2"/>
        <v>-67.805000000000007</v>
      </c>
    </row>
    <row r="65" spans="1:9">
      <c r="A65">
        <v>13.744999999999999</v>
      </c>
      <c r="B65">
        <v>35.139000000000003</v>
      </c>
      <c r="C65">
        <v>-75.13</v>
      </c>
      <c r="D65">
        <v>0.30007400000000001</v>
      </c>
      <c r="G65" s="3">
        <f t="shared" si="0"/>
        <v>0.10050000000000026</v>
      </c>
      <c r="H65" s="4">
        <f t="shared" si="1"/>
        <v>-6.8109999999999999</v>
      </c>
      <c r="I65" s="4">
        <f t="shared" si="2"/>
        <v>-75.13</v>
      </c>
    </row>
    <row r="66" spans="1:9">
      <c r="A66">
        <v>13.744999999999999</v>
      </c>
      <c r="B66">
        <v>35.340000000000003</v>
      </c>
      <c r="C66">
        <v>-83.55</v>
      </c>
      <c r="D66">
        <v>0.30008699999999999</v>
      </c>
      <c r="G66" s="3">
        <f t="shared" si="0"/>
        <v>0.10149999999999793</v>
      </c>
      <c r="H66" s="4">
        <f t="shared" si="1"/>
        <v>-6.6099999999999994</v>
      </c>
      <c r="I66" s="4">
        <f t="shared" si="2"/>
        <v>-83.55</v>
      </c>
    </row>
    <row r="67" spans="1:9">
      <c r="A67">
        <v>13.744999999999999</v>
      </c>
      <c r="B67">
        <v>35.542999999999999</v>
      </c>
      <c r="C67">
        <v>-92.01</v>
      </c>
      <c r="D67">
        <v>0.30008899999999999</v>
      </c>
      <c r="G67" s="3">
        <f t="shared" si="0"/>
        <v>0.10050000000000026</v>
      </c>
      <c r="H67" s="4">
        <f t="shared" si="1"/>
        <v>-6.4070000000000036</v>
      </c>
      <c r="I67" s="4">
        <f t="shared" si="2"/>
        <v>-92.01</v>
      </c>
    </row>
    <row r="68" spans="1:9">
      <c r="A68">
        <v>13.744999999999999</v>
      </c>
      <c r="B68">
        <v>35.744</v>
      </c>
      <c r="C68">
        <v>-101.687</v>
      </c>
      <c r="D68">
        <v>0.30007200000000001</v>
      </c>
      <c r="G68" s="3">
        <f t="shared" si="0"/>
        <v>9.9000000000000199E-2</v>
      </c>
      <c r="H68" s="4">
        <f t="shared" si="1"/>
        <v>-6.2060000000000031</v>
      </c>
      <c r="I68" s="4">
        <f t="shared" si="2"/>
        <v>-101.687</v>
      </c>
    </row>
    <row r="69" spans="1:9">
      <c r="A69">
        <v>13.744999999999999</v>
      </c>
      <c r="B69">
        <v>35.942</v>
      </c>
      <c r="C69">
        <v>-111.009</v>
      </c>
      <c r="D69">
        <v>0.30007600000000001</v>
      </c>
      <c r="G69" s="3">
        <f t="shared" si="0"/>
        <v>0.10000000000000142</v>
      </c>
      <c r="H69" s="4">
        <f t="shared" si="1"/>
        <v>-6.0080000000000027</v>
      </c>
      <c r="I69" s="4">
        <f t="shared" si="2"/>
        <v>-111.009</v>
      </c>
    </row>
    <row r="70" spans="1:9">
      <c r="A70">
        <v>13.744999999999999</v>
      </c>
      <c r="B70">
        <v>36.142000000000003</v>
      </c>
      <c r="C70">
        <v>-121.4</v>
      </c>
      <c r="D70">
        <v>0.30008200000000002</v>
      </c>
      <c r="G70" s="3">
        <f t="shared" si="0"/>
        <v>0.10099999999999909</v>
      </c>
      <c r="H70" s="4">
        <f t="shared" si="1"/>
        <v>-5.8079999999999998</v>
      </c>
      <c r="I70" s="4">
        <f t="shared" si="2"/>
        <v>-121.4</v>
      </c>
    </row>
    <row r="71" spans="1:9">
      <c r="A71">
        <v>13.744999999999999</v>
      </c>
      <c r="B71">
        <v>36.344000000000001</v>
      </c>
      <c r="C71">
        <v>-131.99600000000001</v>
      </c>
      <c r="D71">
        <v>0.30007600000000001</v>
      </c>
      <c r="G71" s="3">
        <f t="shared" si="0"/>
        <v>9.9999999999997868E-2</v>
      </c>
      <c r="H71" s="4">
        <f t="shared" si="1"/>
        <v>-5.6060000000000016</v>
      </c>
      <c r="I71" s="4">
        <f t="shared" si="2"/>
        <v>-131.99600000000001</v>
      </c>
    </row>
    <row r="72" spans="1:9">
      <c r="A72">
        <v>13.744999999999999</v>
      </c>
      <c r="B72">
        <v>36.543999999999997</v>
      </c>
      <c r="C72">
        <v>-143.148</v>
      </c>
      <c r="D72">
        <v>0.30007299999999998</v>
      </c>
      <c r="G72" s="3">
        <f t="shared" si="0"/>
        <v>9.8500000000001364E-2</v>
      </c>
      <c r="H72" s="4">
        <f t="shared" si="1"/>
        <v>-5.4060000000000059</v>
      </c>
      <c r="I72" s="4">
        <f t="shared" si="2"/>
        <v>-143.148</v>
      </c>
    </row>
    <row r="73" spans="1:9">
      <c r="A73">
        <v>13.744999999999999</v>
      </c>
      <c r="B73">
        <v>36.741</v>
      </c>
      <c r="C73">
        <v>-154.197</v>
      </c>
      <c r="D73">
        <v>0.30007499999999998</v>
      </c>
      <c r="G73" s="3">
        <f t="shared" si="0"/>
        <v>0.10000000000000142</v>
      </c>
      <c r="H73" s="4">
        <f t="shared" si="1"/>
        <v>-5.2090000000000032</v>
      </c>
      <c r="I73" s="4">
        <f t="shared" si="2"/>
        <v>-154.197</v>
      </c>
    </row>
    <row r="74" spans="1:9">
      <c r="A74">
        <v>13.744999999999999</v>
      </c>
      <c r="B74">
        <v>36.941000000000003</v>
      </c>
      <c r="C74">
        <v>-165.01300000000001</v>
      </c>
      <c r="D74">
        <v>0.300064</v>
      </c>
      <c r="G74" s="3">
        <f t="shared" si="0"/>
        <v>0.10050000000000026</v>
      </c>
      <c r="H74" s="4">
        <f t="shared" si="1"/>
        <v>-5.0090000000000003</v>
      </c>
      <c r="I74" s="4">
        <f t="shared" si="2"/>
        <v>-165.01300000000001</v>
      </c>
    </row>
    <row r="75" spans="1:9">
      <c r="A75">
        <v>13.744999999999999</v>
      </c>
      <c r="B75">
        <v>37.142000000000003</v>
      </c>
      <c r="C75">
        <v>-175.59200000000001</v>
      </c>
      <c r="D75">
        <v>0.30007099999999998</v>
      </c>
      <c r="G75" s="3">
        <f t="shared" si="0"/>
        <v>9.9499999999999034E-2</v>
      </c>
      <c r="H75" s="4">
        <f t="shared" si="1"/>
        <v>-4.8079999999999998</v>
      </c>
      <c r="I75" s="4">
        <f t="shared" si="2"/>
        <v>-175.59200000000001</v>
      </c>
    </row>
    <row r="76" spans="1:9">
      <c r="A76">
        <v>13.744999999999999</v>
      </c>
      <c r="B76">
        <v>37.341000000000001</v>
      </c>
      <c r="C76">
        <v>-186.072</v>
      </c>
      <c r="D76">
        <v>0.30007600000000001</v>
      </c>
      <c r="G76" s="3">
        <f t="shared" si="0"/>
        <v>9.7999999999998977E-2</v>
      </c>
      <c r="H76" s="4">
        <f t="shared" si="1"/>
        <v>-4.6090000000000018</v>
      </c>
      <c r="I76" s="4">
        <f t="shared" si="2"/>
        <v>-186.072</v>
      </c>
    </row>
    <row r="77" spans="1:9">
      <c r="A77">
        <v>13.744999999999999</v>
      </c>
      <c r="B77">
        <v>37.536999999999999</v>
      </c>
      <c r="C77">
        <v>-195.148</v>
      </c>
      <c r="D77">
        <v>0.30007099999999998</v>
      </c>
      <c r="G77" s="3">
        <f t="shared" si="0"/>
        <v>0.10099999999999909</v>
      </c>
      <c r="H77" s="4">
        <f t="shared" si="1"/>
        <v>-4.4130000000000038</v>
      </c>
      <c r="I77" s="4">
        <f t="shared" si="2"/>
        <v>-195.148</v>
      </c>
    </row>
    <row r="78" spans="1:9">
      <c r="A78">
        <v>13.744999999999999</v>
      </c>
      <c r="B78">
        <v>37.738999999999997</v>
      </c>
      <c r="C78">
        <v>-203.71</v>
      </c>
      <c r="D78">
        <v>0.30008800000000002</v>
      </c>
      <c r="G78" s="3">
        <f t="shared" si="0"/>
        <v>0.10100000000000264</v>
      </c>
      <c r="H78" s="4">
        <f t="shared" si="1"/>
        <v>-4.2110000000000056</v>
      </c>
      <c r="I78" s="4">
        <f t="shared" si="2"/>
        <v>-203.71</v>
      </c>
    </row>
    <row r="79" spans="1:9">
      <c r="A79">
        <v>13.744999999999999</v>
      </c>
      <c r="B79">
        <v>37.941000000000003</v>
      </c>
      <c r="C79">
        <v>-211.54300000000001</v>
      </c>
      <c r="D79">
        <v>0.30007499999999998</v>
      </c>
      <c r="G79" s="3">
        <f t="shared" si="0"/>
        <v>0.10050000000000026</v>
      </c>
      <c r="H79" s="4">
        <f t="shared" si="1"/>
        <v>-4.0090000000000003</v>
      </c>
      <c r="I79" s="4">
        <f t="shared" si="2"/>
        <v>-211.54300000000001</v>
      </c>
    </row>
    <row r="80" spans="1:9">
      <c r="A80">
        <v>13.744999999999999</v>
      </c>
      <c r="B80">
        <v>38.142000000000003</v>
      </c>
      <c r="C80">
        <v>-218.036</v>
      </c>
      <c r="D80">
        <v>0.30008099999999999</v>
      </c>
      <c r="G80" s="3">
        <f t="shared" si="0"/>
        <v>9.9000000000000199E-2</v>
      </c>
      <c r="H80" s="4">
        <f t="shared" si="1"/>
        <v>-3.8079999999999998</v>
      </c>
      <c r="I80" s="4">
        <f t="shared" si="2"/>
        <v>-218.036</v>
      </c>
    </row>
    <row r="81" spans="1:9">
      <c r="A81">
        <v>13.744999999999999</v>
      </c>
      <c r="B81">
        <v>38.340000000000003</v>
      </c>
      <c r="C81">
        <v>-222.929</v>
      </c>
      <c r="D81">
        <v>0.30007299999999998</v>
      </c>
      <c r="G81" s="3">
        <f t="shared" si="0"/>
        <v>0.1004999999999967</v>
      </c>
      <c r="H81" s="4">
        <f t="shared" si="1"/>
        <v>-3.6099999999999994</v>
      </c>
      <c r="I81" s="4">
        <f t="shared" si="2"/>
        <v>-222.929</v>
      </c>
    </row>
    <row r="82" spans="1:9">
      <c r="A82">
        <v>13.744999999999999</v>
      </c>
      <c r="B82">
        <v>38.540999999999997</v>
      </c>
      <c r="C82">
        <v>-226.035</v>
      </c>
      <c r="D82">
        <v>0.30008299999999999</v>
      </c>
      <c r="G82" s="3">
        <f t="shared" si="0"/>
        <v>0.10150000000000148</v>
      </c>
      <c r="H82" s="4">
        <f t="shared" si="1"/>
        <v>-3.409000000000006</v>
      </c>
      <c r="I82" s="4">
        <f t="shared" si="2"/>
        <v>-226.035</v>
      </c>
    </row>
    <row r="83" spans="1:9">
      <c r="A83">
        <v>13.744999999999999</v>
      </c>
      <c r="B83">
        <v>38.744</v>
      </c>
      <c r="C83">
        <v>-227.75200000000001</v>
      </c>
      <c r="D83">
        <v>0.30008000000000001</v>
      </c>
      <c r="G83" s="3">
        <f t="shared" si="0"/>
        <v>0.10000000000000142</v>
      </c>
      <c r="H83" s="4">
        <f t="shared" si="1"/>
        <v>-3.2060000000000031</v>
      </c>
      <c r="I83" s="4">
        <f t="shared" si="2"/>
        <v>-227.75200000000001</v>
      </c>
    </row>
    <row r="84" spans="1:9">
      <c r="A84">
        <v>13.744999999999999</v>
      </c>
      <c r="B84">
        <v>38.944000000000003</v>
      </c>
      <c r="C84">
        <v>-228.11199999999999</v>
      </c>
      <c r="D84">
        <v>0.30007</v>
      </c>
      <c r="G84" s="3">
        <f t="shared" ref="G84:G147" si="3">(H85-H84)/2</f>
        <v>9.8499999999997812E-2</v>
      </c>
      <c r="H84" s="4">
        <f t="shared" ref="H84:H147" si="4">B84-$I$1</f>
        <v>-3.0060000000000002</v>
      </c>
      <c r="I84" s="4">
        <f t="shared" ref="I84:I147" si="5">C84</f>
        <v>-228.11199999999999</v>
      </c>
    </row>
    <row r="85" spans="1:9">
      <c r="A85">
        <v>13.744999999999999</v>
      </c>
      <c r="B85">
        <v>39.140999999999998</v>
      </c>
      <c r="C85">
        <v>-226.77699999999999</v>
      </c>
      <c r="D85">
        <v>0.30008099999999999</v>
      </c>
      <c r="G85" s="3">
        <f t="shared" si="3"/>
        <v>0.10000000000000142</v>
      </c>
      <c r="H85" s="4">
        <f t="shared" si="4"/>
        <v>-2.8090000000000046</v>
      </c>
      <c r="I85" s="4">
        <f t="shared" si="5"/>
        <v>-226.77699999999999</v>
      </c>
    </row>
    <row r="86" spans="1:9">
      <c r="A86">
        <v>13.744999999999999</v>
      </c>
      <c r="B86">
        <v>39.341000000000001</v>
      </c>
      <c r="C86">
        <v>-223.499</v>
      </c>
      <c r="D86">
        <v>0.30007800000000001</v>
      </c>
      <c r="G86" s="3">
        <f t="shared" si="3"/>
        <v>0.10050000000000026</v>
      </c>
      <c r="H86" s="4">
        <f t="shared" si="4"/>
        <v>-2.6090000000000018</v>
      </c>
      <c r="I86" s="4">
        <f t="shared" si="5"/>
        <v>-223.499</v>
      </c>
    </row>
    <row r="87" spans="1:9">
      <c r="A87">
        <v>13.744999999999999</v>
      </c>
      <c r="B87">
        <v>39.542000000000002</v>
      </c>
      <c r="C87">
        <v>-217.642</v>
      </c>
      <c r="D87">
        <v>0.30007099999999998</v>
      </c>
      <c r="G87" s="3">
        <f t="shared" si="3"/>
        <v>9.9499999999999034E-2</v>
      </c>
      <c r="H87" s="4">
        <f t="shared" si="4"/>
        <v>-2.4080000000000013</v>
      </c>
      <c r="I87" s="4">
        <f t="shared" si="5"/>
        <v>-217.642</v>
      </c>
    </row>
    <row r="88" spans="1:9">
      <c r="A88">
        <v>13.744999999999999</v>
      </c>
      <c r="B88">
        <v>39.741</v>
      </c>
      <c r="C88">
        <v>-210.541</v>
      </c>
      <c r="D88">
        <v>0.30008099999999999</v>
      </c>
      <c r="G88" s="3">
        <f t="shared" si="3"/>
        <v>9.8500000000001364E-2</v>
      </c>
      <c r="H88" s="4">
        <f t="shared" si="4"/>
        <v>-2.2090000000000032</v>
      </c>
      <c r="I88" s="4">
        <f t="shared" si="5"/>
        <v>-210.541</v>
      </c>
    </row>
    <row r="89" spans="1:9">
      <c r="A89">
        <v>13.744999999999999</v>
      </c>
      <c r="B89">
        <v>39.938000000000002</v>
      </c>
      <c r="C89">
        <v>-201.04900000000001</v>
      </c>
      <c r="D89">
        <v>0.30009000000000002</v>
      </c>
      <c r="G89" s="3">
        <f t="shared" si="3"/>
        <v>0.10050000000000026</v>
      </c>
      <c r="H89" s="4">
        <f t="shared" si="4"/>
        <v>-2.0120000000000005</v>
      </c>
      <c r="I89" s="4">
        <f t="shared" si="5"/>
        <v>-201.04900000000001</v>
      </c>
    </row>
    <row r="90" spans="1:9">
      <c r="A90">
        <v>13.744999999999999</v>
      </c>
      <c r="B90">
        <v>40.139000000000003</v>
      </c>
      <c r="C90">
        <v>-189.214</v>
      </c>
      <c r="D90">
        <v>0.30009999999999998</v>
      </c>
      <c r="G90" s="3">
        <f t="shared" si="3"/>
        <v>0.10099999999999909</v>
      </c>
      <c r="H90" s="4">
        <f t="shared" si="4"/>
        <v>-1.8109999999999999</v>
      </c>
      <c r="I90" s="4">
        <f t="shared" si="5"/>
        <v>-189.214</v>
      </c>
    </row>
    <row r="91" spans="1:9">
      <c r="A91">
        <v>13.744999999999999</v>
      </c>
      <c r="B91">
        <v>40.341000000000001</v>
      </c>
      <c r="C91">
        <v>-176.04599999999999</v>
      </c>
      <c r="D91">
        <v>0.300093</v>
      </c>
      <c r="G91" s="3">
        <f t="shared" si="3"/>
        <v>0.10050000000000026</v>
      </c>
      <c r="H91" s="4">
        <f t="shared" si="4"/>
        <v>-1.6090000000000018</v>
      </c>
      <c r="I91" s="4">
        <f t="shared" si="5"/>
        <v>-176.04599999999999</v>
      </c>
    </row>
    <row r="92" spans="1:9">
      <c r="A92">
        <v>13.744999999999999</v>
      </c>
      <c r="B92">
        <v>40.542000000000002</v>
      </c>
      <c r="C92">
        <v>-160.19399999999999</v>
      </c>
      <c r="D92">
        <v>0.30007600000000001</v>
      </c>
      <c r="G92" s="3">
        <f t="shared" si="3"/>
        <v>9.9499999999999034E-2</v>
      </c>
      <c r="H92" s="4">
        <f t="shared" si="4"/>
        <v>-1.4080000000000013</v>
      </c>
      <c r="I92" s="4">
        <f t="shared" si="5"/>
        <v>-160.19399999999999</v>
      </c>
    </row>
    <row r="93" spans="1:9">
      <c r="A93">
        <v>13.744999999999999</v>
      </c>
      <c r="B93">
        <v>40.741</v>
      </c>
      <c r="C93">
        <v>-143.077</v>
      </c>
      <c r="D93">
        <v>0.30008499999999999</v>
      </c>
      <c r="G93" s="3">
        <f t="shared" si="3"/>
        <v>0.10000000000000142</v>
      </c>
      <c r="H93" s="4">
        <f t="shared" si="4"/>
        <v>-1.2090000000000032</v>
      </c>
      <c r="I93" s="4">
        <f t="shared" si="5"/>
        <v>-143.077</v>
      </c>
    </row>
    <row r="94" spans="1:9">
      <c r="A94">
        <v>13.744999999999999</v>
      </c>
      <c r="B94">
        <v>40.941000000000003</v>
      </c>
      <c r="C94">
        <v>-124.089</v>
      </c>
      <c r="D94">
        <v>0.30008600000000002</v>
      </c>
      <c r="G94" s="3">
        <f t="shared" si="3"/>
        <v>0.10149999999999793</v>
      </c>
      <c r="H94" s="4">
        <f t="shared" si="4"/>
        <v>-1.0090000000000003</v>
      </c>
      <c r="I94" s="4">
        <f t="shared" si="5"/>
        <v>-124.089</v>
      </c>
    </row>
    <row r="95" spans="1:9">
      <c r="A95">
        <v>13.744999999999999</v>
      </c>
      <c r="B95">
        <v>41.143999999999998</v>
      </c>
      <c r="C95">
        <v>-102.747</v>
      </c>
      <c r="D95">
        <v>0.30008099999999999</v>
      </c>
      <c r="G95" s="3">
        <f t="shared" si="3"/>
        <v>0.10000000000000142</v>
      </c>
      <c r="H95" s="4">
        <f t="shared" si="4"/>
        <v>-0.80600000000000449</v>
      </c>
      <c r="I95" s="4">
        <f t="shared" si="5"/>
        <v>-102.747</v>
      </c>
    </row>
    <row r="96" spans="1:9">
      <c r="A96">
        <v>13.744999999999999</v>
      </c>
      <c r="B96">
        <v>41.344000000000001</v>
      </c>
      <c r="C96">
        <v>-80.477999999999994</v>
      </c>
      <c r="D96">
        <v>0.30010199999999998</v>
      </c>
      <c r="G96" s="3">
        <f t="shared" si="3"/>
        <v>9.9000000000000199E-2</v>
      </c>
      <c r="H96" s="4">
        <f t="shared" si="4"/>
        <v>-0.60600000000000165</v>
      </c>
      <c r="I96" s="4">
        <f t="shared" si="5"/>
        <v>-80.477999999999994</v>
      </c>
    </row>
    <row r="97" spans="1:9">
      <c r="A97">
        <v>13.744999999999999</v>
      </c>
      <c r="B97">
        <v>41.542000000000002</v>
      </c>
      <c r="C97">
        <v>-57.997999999999998</v>
      </c>
      <c r="D97">
        <v>0.300091</v>
      </c>
      <c r="G97" s="3">
        <f t="shared" si="3"/>
        <v>9.9499999999999034E-2</v>
      </c>
      <c r="H97" s="4">
        <f t="shared" si="4"/>
        <v>-0.40800000000000125</v>
      </c>
      <c r="I97" s="4">
        <f t="shared" si="5"/>
        <v>-57.997999999999998</v>
      </c>
    </row>
    <row r="98" spans="1:9">
      <c r="A98">
        <v>13.744999999999999</v>
      </c>
      <c r="B98">
        <v>41.741</v>
      </c>
      <c r="C98">
        <v>-33.706000000000003</v>
      </c>
      <c r="D98">
        <v>0.30007499999999998</v>
      </c>
      <c r="G98" s="3">
        <f t="shared" si="3"/>
        <v>0.10050000000000026</v>
      </c>
      <c r="H98" s="4">
        <f t="shared" si="4"/>
        <v>-0.20900000000000318</v>
      </c>
      <c r="I98" s="4">
        <f t="shared" si="5"/>
        <v>-33.706000000000003</v>
      </c>
    </row>
    <row r="99" spans="1:9">
      <c r="A99">
        <v>13.744999999999999</v>
      </c>
      <c r="B99">
        <v>41.942</v>
      </c>
      <c r="C99">
        <v>-9.0299999999999994</v>
      </c>
      <c r="D99">
        <v>0.30008299999999999</v>
      </c>
      <c r="G99" s="3">
        <f t="shared" si="3"/>
        <v>0.10000000000000142</v>
      </c>
      <c r="H99" s="4">
        <f t="shared" si="4"/>
        <v>-8.0000000000026716E-3</v>
      </c>
      <c r="I99" s="4">
        <f t="shared" si="5"/>
        <v>-9.0299999999999994</v>
      </c>
    </row>
    <row r="100" spans="1:9">
      <c r="A100">
        <v>13.744999999999999</v>
      </c>
      <c r="B100">
        <v>42.142000000000003</v>
      </c>
      <c r="C100">
        <v>15.603</v>
      </c>
      <c r="D100">
        <v>0.30007400000000001</v>
      </c>
      <c r="G100" s="3">
        <f t="shared" si="3"/>
        <v>9.7999999999998977E-2</v>
      </c>
      <c r="H100" s="4">
        <f t="shared" si="4"/>
        <v>0.19200000000000017</v>
      </c>
      <c r="I100" s="4">
        <f t="shared" si="5"/>
        <v>15.603</v>
      </c>
    </row>
    <row r="101" spans="1:9">
      <c r="A101">
        <v>13.744999999999999</v>
      </c>
      <c r="B101">
        <v>42.338000000000001</v>
      </c>
      <c r="C101">
        <v>39.055</v>
      </c>
      <c r="D101">
        <v>0.30007400000000001</v>
      </c>
      <c r="G101" s="3">
        <f t="shared" si="3"/>
        <v>0.10050000000000026</v>
      </c>
      <c r="H101" s="4">
        <f t="shared" si="4"/>
        <v>0.38799999999999812</v>
      </c>
      <c r="I101" s="4">
        <f t="shared" si="5"/>
        <v>39.055</v>
      </c>
    </row>
    <row r="102" spans="1:9">
      <c r="A102">
        <v>13.744999999999999</v>
      </c>
      <c r="B102">
        <v>42.539000000000001</v>
      </c>
      <c r="C102">
        <v>63.362000000000002</v>
      </c>
      <c r="D102">
        <v>0.30009000000000002</v>
      </c>
      <c r="G102" s="3">
        <f t="shared" si="3"/>
        <v>0.10099999999999909</v>
      </c>
      <c r="H102" s="4">
        <f t="shared" si="4"/>
        <v>0.58899999999999864</v>
      </c>
      <c r="I102" s="4">
        <f t="shared" si="5"/>
        <v>63.362000000000002</v>
      </c>
    </row>
    <row r="103" spans="1:9">
      <c r="A103">
        <v>13.744999999999999</v>
      </c>
      <c r="B103">
        <v>42.741</v>
      </c>
      <c r="C103">
        <v>86.673000000000002</v>
      </c>
      <c r="D103">
        <v>0.30008299999999999</v>
      </c>
      <c r="G103" s="3">
        <f t="shared" si="3"/>
        <v>0.10050000000000026</v>
      </c>
      <c r="H103" s="4">
        <f t="shared" si="4"/>
        <v>0.79099999999999682</v>
      </c>
      <c r="I103" s="4">
        <f t="shared" si="5"/>
        <v>86.673000000000002</v>
      </c>
    </row>
    <row r="104" spans="1:9">
      <c r="A104">
        <v>13.744999999999999</v>
      </c>
      <c r="B104">
        <v>42.942</v>
      </c>
      <c r="C104">
        <v>108.527</v>
      </c>
      <c r="D104">
        <v>0.30008699999999999</v>
      </c>
      <c r="G104" s="3">
        <f t="shared" si="3"/>
        <v>9.9000000000000199E-2</v>
      </c>
      <c r="H104" s="4">
        <f t="shared" si="4"/>
        <v>0.99199999999999733</v>
      </c>
      <c r="I104" s="4">
        <f t="shared" si="5"/>
        <v>108.527</v>
      </c>
    </row>
    <row r="105" spans="1:9">
      <c r="A105">
        <v>13.744999999999999</v>
      </c>
      <c r="B105">
        <v>43.14</v>
      </c>
      <c r="C105">
        <v>128.53100000000001</v>
      </c>
      <c r="D105">
        <v>0.30008000000000001</v>
      </c>
      <c r="G105" s="3">
        <f t="shared" si="3"/>
        <v>0.10050000000000026</v>
      </c>
      <c r="H105" s="4">
        <f t="shared" si="4"/>
        <v>1.1899999999999977</v>
      </c>
      <c r="I105" s="4">
        <f t="shared" si="5"/>
        <v>128.53100000000001</v>
      </c>
    </row>
    <row r="106" spans="1:9">
      <c r="A106">
        <v>13.744999999999999</v>
      </c>
      <c r="B106">
        <v>43.341000000000001</v>
      </c>
      <c r="C106">
        <v>147.34399999999999</v>
      </c>
      <c r="D106">
        <v>0.30007699999999998</v>
      </c>
      <c r="G106" s="3">
        <f t="shared" si="3"/>
        <v>0.10099999999999909</v>
      </c>
      <c r="H106" s="4">
        <f t="shared" si="4"/>
        <v>1.3909999999999982</v>
      </c>
      <c r="I106" s="4">
        <f t="shared" si="5"/>
        <v>147.34399999999999</v>
      </c>
    </row>
    <row r="107" spans="1:9">
      <c r="A107">
        <v>13.744999999999999</v>
      </c>
      <c r="B107">
        <v>43.542999999999999</v>
      </c>
      <c r="C107">
        <v>164.31700000000001</v>
      </c>
      <c r="D107">
        <v>0.30007</v>
      </c>
      <c r="G107" s="3">
        <f t="shared" si="3"/>
        <v>0.10099999999999909</v>
      </c>
      <c r="H107" s="4">
        <f t="shared" si="4"/>
        <v>1.5929999999999964</v>
      </c>
      <c r="I107" s="4">
        <f t="shared" si="5"/>
        <v>164.31700000000001</v>
      </c>
    </row>
    <row r="108" spans="1:9">
      <c r="A108">
        <v>13.744999999999999</v>
      </c>
      <c r="B108">
        <v>43.744999999999997</v>
      </c>
      <c r="C108">
        <v>179.084</v>
      </c>
      <c r="D108">
        <v>0.30007400000000001</v>
      </c>
      <c r="G108" s="3">
        <f t="shared" si="3"/>
        <v>9.8500000000001364E-2</v>
      </c>
      <c r="H108" s="4">
        <f t="shared" si="4"/>
        <v>1.7949999999999946</v>
      </c>
      <c r="I108" s="4">
        <f t="shared" si="5"/>
        <v>179.084</v>
      </c>
    </row>
    <row r="109" spans="1:9">
      <c r="A109">
        <v>13.744999999999999</v>
      </c>
      <c r="B109">
        <v>43.942</v>
      </c>
      <c r="C109">
        <v>192.13900000000001</v>
      </c>
      <c r="D109">
        <v>0.30009200000000003</v>
      </c>
      <c r="G109" s="3">
        <f t="shared" si="3"/>
        <v>0.10000000000000142</v>
      </c>
      <c r="H109" s="4">
        <f t="shared" si="4"/>
        <v>1.9919999999999973</v>
      </c>
      <c r="I109" s="4">
        <f t="shared" si="5"/>
        <v>192.13900000000001</v>
      </c>
    </row>
    <row r="110" spans="1:9">
      <c r="A110">
        <v>13.744999999999999</v>
      </c>
      <c r="B110">
        <v>44.142000000000003</v>
      </c>
      <c r="C110">
        <v>202.96799999999999</v>
      </c>
      <c r="D110">
        <v>0.30007800000000001</v>
      </c>
      <c r="G110" s="3">
        <f t="shared" si="3"/>
        <v>0.10050000000000026</v>
      </c>
      <c r="H110" s="4">
        <f t="shared" si="4"/>
        <v>2.1920000000000002</v>
      </c>
      <c r="I110" s="4">
        <f t="shared" si="5"/>
        <v>202.96799999999999</v>
      </c>
    </row>
    <row r="111" spans="1:9">
      <c r="A111">
        <v>13.744999999999999</v>
      </c>
      <c r="B111">
        <v>44.343000000000004</v>
      </c>
      <c r="C111">
        <v>212.089</v>
      </c>
      <c r="D111">
        <v>0.30007400000000001</v>
      </c>
      <c r="G111" s="3">
        <f t="shared" si="3"/>
        <v>9.9999999999997868E-2</v>
      </c>
      <c r="H111" s="4">
        <f t="shared" si="4"/>
        <v>2.3930000000000007</v>
      </c>
      <c r="I111" s="4">
        <f t="shared" si="5"/>
        <v>212.089</v>
      </c>
    </row>
    <row r="112" spans="1:9">
      <c r="A112">
        <v>13.744999999999999</v>
      </c>
      <c r="B112">
        <v>44.542999999999999</v>
      </c>
      <c r="C112">
        <v>219.30500000000001</v>
      </c>
      <c r="D112">
        <v>0.30008099999999999</v>
      </c>
      <c r="G112" s="3">
        <f t="shared" si="3"/>
        <v>9.8500000000001364E-2</v>
      </c>
      <c r="H112" s="4">
        <f t="shared" si="4"/>
        <v>2.5929999999999964</v>
      </c>
      <c r="I112" s="4">
        <f t="shared" si="5"/>
        <v>219.30500000000001</v>
      </c>
    </row>
    <row r="113" spans="1:9">
      <c r="A113">
        <v>13.744999999999999</v>
      </c>
      <c r="B113">
        <v>44.74</v>
      </c>
      <c r="C113">
        <v>223.76300000000001</v>
      </c>
      <c r="D113">
        <v>0.30007899999999998</v>
      </c>
      <c r="G113" s="3">
        <f t="shared" si="3"/>
        <v>9.9999999999997868E-2</v>
      </c>
      <c r="H113" s="4">
        <f t="shared" si="4"/>
        <v>2.7899999999999991</v>
      </c>
      <c r="I113" s="4">
        <f t="shared" si="5"/>
        <v>223.76300000000001</v>
      </c>
    </row>
    <row r="114" spans="1:9">
      <c r="A114">
        <v>13.744999999999999</v>
      </c>
      <c r="B114">
        <v>44.94</v>
      </c>
      <c r="C114">
        <v>226.96</v>
      </c>
      <c r="D114">
        <v>0.30008299999999999</v>
      </c>
      <c r="G114" s="3">
        <f t="shared" si="3"/>
        <v>0.10050000000000026</v>
      </c>
      <c r="H114" s="4">
        <f t="shared" si="4"/>
        <v>2.9899999999999949</v>
      </c>
      <c r="I114" s="4">
        <f t="shared" si="5"/>
        <v>226.96</v>
      </c>
    </row>
    <row r="115" spans="1:9">
      <c r="A115">
        <v>13.744999999999999</v>
      </c>
      <c r="B115">
        <v>45.140999999999998</v>
      </c>
      <c r="C115">
        <v>228.34700000000001</v>
      </c>
      <c r="D115">
        <v>0.30008499999999999</v>
      </c>
      <c r="G115" s="3">
        <f t="shared" si="3"/>
        <v>0.10050000000000026</v>
      </c>
      <c r="H115" s="4">
        <f t="shared" si="4"/>
        <v>3.1909999999999954</v>
      </c>
      <c r="I115" s="4">
        <f t="shared" si="5"/>
        <v>228.34700000000001</v>
      </c>
    </row>
    <row r="116" spans="1:9">
      <c r="A116">
        <v>13.744999999999999</v>
      </c>
      <c r="B116">
        <v>45.341999999999999</v>
      </c>
      <c r="C116">
        <v>228.21199999999999</v>
      </c>
      <c r="D116">
        <v>0.30007699999999998</v>
      </c>
      <c r="G116" s="3">
        <f t="shared" si="3"/>
        <v>9.9499999999999034E-2</v>
      </c>
      <c r="H116" s="4">
        <f t="shared" si="4"/>
        <v>3.3919999999999959</v>
      </c>
      <c r="I116" s="4">
        <f t="shared" si="5"/>
        <v>228.21199999999999</v>
      </c>
    </row>
    <row r="117" spans="1:9">
      <c r="A117">
        <v>13.744999999999999</v>
      </c>
      <c r="B117">
        <v>45.540999999999997</v>
      </c>
      <c r="C117">
        <v>225.82499999999999</v>
      </c>
      <c r="D117">
        <v>0.30007600000000001</v>
      </c>
      <c r="G117" s="3">
        <f t="shared" si="3"/>
        <v>0.10000000000000142</v>
      </c>
      <c r="H117" s="4">
        <f t="shared" si="4"/>
        <v>3.590999999999994</v>
      </c>
      <c r="I117" s="4">
        <f t="shared" si="5"/>
        <v>225.82499999999999</v>
      </c>
    </row>
    <row r="118" spans="1:9">
      <c r="A118">
        <v>13.744999999999999</v>
      </c>
      <c r="B118">
        <v>45.741</v>
      </c>
      <c r="C118">
        <v>222.03</v>
      </c>
      <c r="D118">
        <v>0.30007800000000001</v>
      </c>
      <c r="G118" s="3">
        <f t="shared" si="3"/>
        <v>0.10150000000000148</v>
      </c>
      <c r="H118" s="4">
        <f t="shared" si="4"/>
        <v>3.7909999999999968</v>
      </c>
      <c r="I118" s="4">
        <f t="shared" si="5"/>
        <v>222.03</v>
      </c>
    </row>
    <row r="119" spans="1:9">
      <c r="A119">
        <v>13.744999999999999</v>
      </c>
      <c r="B119">
        <v>45.944000000000003</v>
      </c>
      <c r="C119">
        <v>216.62299999999999</v>
      </c>
      <c r="D119">
        <v>0.30010500000000001</v>
      </c>
      <c r="G119" s="3">
        <f t="shared" si="3"/>
        <v>9.9999999999997868E-2</v>
      </c>
      <c r="H119" s="4">
        <f t="shared" si="4"/>
        <v>3.9939999999999998</v>
      </c>
      <c r="I119" s="4">
        <f t="shared" si="5"/>
        <v>216.62299999999999</v>
      </c>
    </row>
    <row r="120" spans="1:9">
      <c r="A120">
        <v>13.744999999999999</v>
      </c>
      <c r="B120">
        <v>46.143999999999998</v>
      </c>
      <c r="C120">
        <v>210.17599999999999</v>
      </c>
      <c r="D120">
        <v>0.30009999999999998</v>
      </c>
      <c r="G120" s="3">
        <f t="shared" si="3"/>
        <v>9.9500000000002586E-2</v>
      </c>
      <c r="H120" s="4">
        <f t="shared" si="4"/>
        <v>4.1939999999999955</v>
      </c>
      <c r="I120" s="4">
        <f t="shared" si="5"/>
        <v>210.17599999999999</v>
      </c>
    </row>
    <row r="121" spans="1:9">
      <c r="A121">
        <v>13.744999999999999</v>
      </c>
      <c r="B121">
        <v>46.343000000000004</v>
      </c>
      <c r="C121">
        <v>202.46899999999999</v>
      </c>
      <c r="D121">
        <v>0.30010799999999999</v>
      </c>
      <c r="G121" s="3">
        <f t="shared" si="3"/>
        <v>9.9499999999999034E-2</v>
      </c>
      <c r="H121" s="4">
        <f t="shared" si="4"/>
        <v>4.3930000000000007</v>
      </c>
      <c r="I121" s="4">
        <f t="shared" si="5"/>
        <v>202.46899999999999</v>
      </c>
    </row>
    <row r="122" spans="1:9">
      <c r="A122">
        <v>13.744999999999999</v>
      </c>
      <c r="B122">
        <v>46.542000000000002</v>
      </c>
      <c r="C122">
        <v>193.54300000000001</v>
      </c>
      <c r="D122">
        <v>0.30008699999999999</v>
      </c>
      <c r="G122" s="3">
        <f t="shared" si="3"/>
        <v>0.10050000000000026</v>
      </c>
      <c r="H122" s="4">
        <f t="shared" si="4"/>
        <v>4.5919999999999987</v>
      </c>
      <c r="I122" s="4">
        <f t="shared" si="5"/>
        <v>193.54300000000001</v>
      </c>
    </row>
    <row r="123" spans="1:9">
      <c r="A123">
        <v>13.744999999999999</v>
      </c>
      <c r="B123">
        <v>46.743000000000002</v>
      </c>
      <c r="C123">
        <v>183.78200000000001</v>
      </c>
      <c r="D123">
        <v>0.30007800000000001</v>
      </c>
      <c r="G123" s="3">
        <f t="shared" si="3"/>
        <v>9.9999999999997868E-2</v>
      </c>
      <c r="H123" s="4">
        <f t="shared" si="4"/>
        <v>4.7929999999999993</v>
      </c>
      <c r="I123" s="4">
        <f t="shared" si="5"/>
        <v>183.78200000000001</v>
      </c>
    </row>
    <row r="124" spans="1:9">
      <c r="A124">
        <v>13.744999999999999</v>
      </c>
      <c r="B124">
        <v>46.942999999999998</v>
      </c>
      <c r="C124">
        <v>173.32900000000001</v>
      </c>
      <c r="D124">
        <v>0.30007499999999998</v>
      </c>
      <c r="G124" s="3">
        <f t="shared" si="3"/>
        <v>9.8500000000001364E-2</v>
      </c>
      <c r="H124" s="4">
        <f t="shared" si="4"/>
        <v>4.992999999999995</v>
      </c>
      <c r="I124" s="4">
        <f t="shared" si="5"/>
        <v>173.32900000000001</v>
      </c>
    </row>
    <row r="125" spans="1:9">
      <c r="A125">
        <v>13.744999999999999</v>
      </c>
      <c r="B125">
        <v>47.14</v>
      </c>
      <c r="C125">
        <v>162.56200000000001</v>
      </c>
      <c r="D125">
        <v>0.30007899999999998</v>
      </c>
      <c r="G125" s="3">
        <f t="shared" si="3"/>
        <v>0.10000000000000142</v>
      </c>
      <c r="H125" s="4">
        <f t="shared" si="4"/>
        <v>5.1899999999999977</v>
      </c>
      <c r="I125" s="4">
        <f t="shared" si="5"/>
        <v>162.56200000000001</v>
      </c>
    </row>
    <row r="126" spans="1:9">
      <c r="A126">
        <v>13.744999999999999</v>
      </c>
      <c r="B126">
        <v>47.34</v>
      </c>
      <c r="C126">
        <v>151.65799999999999</v>
      </c>
      <c r="D126">
        <v>0.30007800000000001</v>
      </c>
      <c r="G126" s="3">
        <f t="shared" si="3"/>
        <v>0.1004999999999967</v>
      </c>
      <c r="H126" s="4">
        <f t="shared" si="4"/>
        <v>5.3900000000000006</v>
      </c>
      <c r="I126" s="4">
        <f t="shared" si="5"/>
        <v>151.65799999999999</v>
      </c>
    </row>
    <row r="127" spans="1:9">
      <c r="A127">
        <v>13.744999999999999</v>
      </c>
      <c r="B127">
        <v>47.540999999999997</v>
      </c>
      <c r="C127">
        <v>140.65199999999999</v>
      </c>
      <c r="D127">
        <v>0.30007499999999998</v>
      </c>
      <c r="G127" s="3">
        <f t="shared" si="3"/>
        <v>0.10050000000000026</v>
      </c>
      <c r="H127" s="4">
        <f t="shared" si="4"/>
        <v>5.590999999999994</v>
      </c>
      <c r="I127" s="4">
        <f t="shared" si="5"/>
        <v>140.65199999999999</v>
      </c>
    </row>
    <row r="128" spans="1:9">
      <c r="A128">
        <v>13.744999999999999</v>
      </c>
      <c r="B128">
        <v>47.741999999999997</v>
      </c>
      <c r="C128">
        <v>129.67599999999999</v>
      </c>
      <c r="D128">
        <v>0.30008499999999999</v>
      </c>
      <c r="G128" s="3">
        <f t="shared" si="3"/>
        <v>9.9000000000000199E-2</v>
      </c>
      <c r="H128" s="4">
        <f t="shared" si="4"/>
        <v>5.7919999999999945</v>
      </c>
      <c r="I128" s="4">
        <f t="shared" si="5"/>
        <v>129.67599999999999</v>
      </c>
    </row>
    <row r="129" spans="1:9">
      <c r="A129">
        <v>13.744999999999999</v>
      </c>
      <c r="B129">
        <v>47.94</v>
      </c>
      <c r="C129">
        <v>119.288</v>
      </c>
      <c r="D129">
        <v>0.30008299999999999</v>
      </c>
      <c r="G129" s="3">
        <f t="shared" si="3"/>
        <v>0.10050000000000026</v>
      </c>
      <c r="H129" s="4">
        <f t="shared" si="4"/>
        <v>5.9899999999999949</v>
      </c>
      <c r="I129" s="4">
        <f t="shared" si="5"/>
        <v>119.288</v>
      </c>
    </row>
    <row r="130" spans="1:9">
      <c r="A130">
        <v>13.744999999999999</v>
      </c>
      <c r="B130">
        <v>48.140999999999998</v>
      </c>
      <c r="C130">
        <v>108.92700000000001</v>
      </c>
      <c r="D130">
        <v>0.30007699999999998</v>
      </c>
      <c r="G130" s="3">
        <f t="shared" si="3"/>
        <v>0.10100000000000264</v>
      </c>
      <c r="H130" s="4">
        <f t="shared" si="4"/>
        <v>6.1909999999999954</v>
      </c>
      <c r="I130" s="4">
        <f t="shared" si="5"/>
        <v>108.92700000000001</v>
      </c>
    </row>
    <row r="131" spans="1:9">
      <c r="A131">
        <v>13.744999999999999</v>
      </c>
      <c r="B131">
        <v>48.343000000000004</v>
      </c>
      <c r="C131">
        <v>98.772000000000006</v>
      </c>
      <c r="D131">
        <v>0.30007800000000001</v>
      </c>
      <c r="G131" s="3">
        <f t="shared" si="3"/>
        <v>0.1004999999999967</v>
      </c>
      <c r="H131" s="4">
        <f t="shared" si="4"/>
        <v>6.3930000000000007</v>
      </c>
      <c r="I131" s="4">
        <f t="shared" si="5"/>
        <v>98.772000000000006</v>
      </c>
    </row>
    <row r="132" spans="1:9">
      <c r="A132">
        <v>13.744999999999999</v>
      </c>
      <c r="B132">
        <v>48.543999999999997</v>
      </c>
      <c r="C132">
        <v>90.036000000000001</v>
      </c>
      <c r="D132">
        <v>0.30008200000000002</v>
      </c>
      <c r="G132" s="3">
        <f t="shared" si="3"/>
        <v>9.9000000000000199E-2</v>
      </c>
      <c r="H132" s="4">
        <f t="shared" si="4"/>
        <v>6.5939999999999941</v>
      </c>
      <c r="I132" s="4">
        <f t="shared" si="5"/>
        <v>90.036000000000001</v>
      </c>
    </row>
    <row r="133" spans="1:9">
      <c r="A133">
        <v>13.744999999999999</v>
      </c>
      <c r="B133">
        <v>48.741999999999997</v>
      </c>
      <c r="C133">
        <v>81.67</v>
      </c>
      <c r="D133">
        <v>0.30007899999999998</v>
      </c>
      <c r="G133" s="3">
        <f t="shared" si="3"/>
        <v>0.10000000000000142</v>
      </c>
      <c r="H133" s="4">
        <f t="shared" si="4"/>
        <v>6.7919999999999945</v>
      </c>
      <c r="I133" s="4">
        <f t="shared" si="5"/>
        <v>81.67</v>
      </c>
    </row>
    <row r="134" spans="1:9">
      <c r="A134">
        <v>13.744999999999999</v>
      </c>
      <c r="B134">
        <v>48.942</v>
      </c>
      <c r="C134">
        <v>73.915999999999997</v>
      </c>
      <c r="D134">
        <v>0.30007600000000001</v>
      </c>
      <c r="G134" s="3">
        <f t="shared" si="3"/>
        <v>0.10099999999999909</v>
      </c>
      <c r="H134" s="4">
        <f t="shared" si="4"/>
        <v>6.9919999999999973</v>
      </c>
      <c r="I134" s="4">
        <f t="shared" si="5"/>
        <v>73.915999999999997</v>
      </c>
    </row>
    <row r="135" spans="1:9">
      <c r="A135">
        <v>13.744999999999999</v>
      </c>
      <c r="B135">
        <v>49.143999999999998</v>
      </c>
      <c r="C135">
        <v>66.643000000000001</v>
      </c>
      <c r="D135">
        <v>0.300068</v>
      </c>
      <c r="G135" s="3">
        <f t="shared" si="3"/>
        <v>0.10000000000000142</v>
      </c>
      <c r="H135" s="4">
        <f t="shared" si="4"/>
        <v>7.1939999999999955</v>
      </c>
      <c r="I135" s="4">
        <f t="shared" si="5"/>
        <v>66.643000000000001</v>
      </c>
    </row>
    <row r="136" spans="1:9">
      <c r="A136">
        <v>13.744999999999999</v>
      </c>
      <c r="B136">
        <v>49.344000000000001</v>
      </c>
      <c r="C136">
        <v>59.682000000000002</v>
      </c>
      <c r="D136">
        <v>0.30006899999999997</v>
      </c>
      <c r="G136" s="3">
        <f t="shared" si="3"/>
        <v>9.8499999999997812E-2</v>
      </c>
      <c r="H136" s="4">
        <f t="shared" si="4"/>
        <v>7.3939999999999984</v>
      </c>
      <c r="I136" s="4">
        <f t="shared" si="5"/>
        <v>59.682000000000002</v>
      </c>
    </row>
    <row r="137" spans="1:9">
      <c r="A137">
        <v>13.744999999999999</v>
      </c>
      <c r="B137">
        <v>49.540999999999997</v>
      </c>
      <c r="C137">
        <v>53.890999999999998</v>
      </c>
      <c r="D137">
        <v>0.30007699999999998</v>
      </c>
      <c r="G137" s="3">
        <f t="shared" si="3"/>
        <v>0.10000000000000142</v>
      </c>
      <c r="H137" s="4">
        <f t="shared" si="4"/>
        <v>7.590999999999994</v>
      </c>
      <c r="I137" s="4">
        <f t="shared" si="5"/>
        <v>53.890999999999998</v>
      </c>
    </row>
    <row r="138" spans="1:9">
      <c r="A138">
        <v>13.744999999999999</v>
      </c>
      <c r="B138">
        <v>49.741</v>
      </c>
      <c r="C138">
        <v>48.539000000000001</v>
      </c>
      <c r="D138">
        <v>0.30009599999999997</v>
      </c>
      <c r="G138" s="3">
        <f t="shared" si="3"/>
        <v>0.10050000000000026</v>
      </c>
      <c r="H138" s="4">
        <f t="shared" si="4"/>
        <v>7.7909999999999968</v>
      </c>
      <c r="I138" s="4">
        <f t="shared" si="5"/>
        <v>48.539000000000001</v>
      </c>
    </row>
    <row r="139" spans="1:9">
      <c r="A139">
        <v>13.744999999999999</v>
      </c>
      <c r="B139">
        <v>49.942</v>
      </c>
      <c r="C139">
        <v>44.189</v>
      </c>
      <c r="D139">
        <v>0.30007899999999998</v>
      </c>
      <c r="G139" s="3">
        <f t="shared" si="3"/>
        <v>0.10000000000000142</v>
      </c>
      <c r="H139" s="4">
        <f t="shared" si="4"/>
        <v>7.9919999999999973</v>
      </c>
      <c r="I139" s="4">
        <f t="shared" si="5"/>
        <v>44.189</v>
      </c>
    </row>
    <row r="140" spans="1:9">
      <c r="A140">
        <v>13.744999999999999</v>
      </c>
      <c r="B140">
        <v>50.142000000000003</v>
      </c>
      <c r="C140">
        <v>39.911999999999999</v>
      </c>
      <c r="D140">
        <v>0.30008299999999999</v>
      </c>
      <c r="G140" s="3">
        <f t="shared" si="3"/>
        <v>9.9000000000000199E-2</v>
      </c>
      <c r="H140" s="4">
        <f t="shared" si="4"/>
        <v>8.1920000000000002</v>
      </c>
      <c r="I140" s="4">
        <f t="shared" si="5"/>
        <v>39.911999999999999</v>
      </c>
    </row>
    <row r="141" spans="1:9">
      <c r="A141">
        <v>13.744999999999999</v>
      </c>
      <c r="B141">
        <v>50.34</v>
      </c>
      <c r="C141">
        <v>35.862000000000002</v>
      </c>
      <c r="D141">
        <v>0.30007600000000001</v>
      </c>
      <c r="G141" s="3">
        <f t="shared" si="3"/>
        <v>9.9999999999997868E-2</v>
      </c>
      <c r="H141" s="4">
        <f t="shared" si="4"/>
        <v>8.39</v>
      </c>
      <c r="I141" s="4">
        <f t="shared" si="5"/>
        <v>35.862000000000002</v>
      </c>
    </row>
    <row r="142" spans="1:9">
      <c r="A142">
        <v>13.744999999999999</v>
      </c>
      <c r="B142">
        <v>50.54</v>
      </c>
      <c r="C142">
        <v>32.716000000000001</v>
      </c>
      <c r="D142">
        <v>0.30007400000000001</v>
      </c>
      <c r="G142" s="3">
        <f t="shared" si="3"/>
        <v>0.10099999999999909</v>
      </c>
      <c r="H142" s="4">
        <f t="shared" si="4"/>
        <v>8.5899999999999963</v>
      </c>
      <c r="I142" s="4">
        <f t="shared" si="5"/>
        <v>32.716000000000001</v>
      </c>
    </row>
    <row r="143" spans="1:9">
      <c r="A143">
        <v>13.744999999999999</v>
      </c>
      <c r="B143">
        <v>50.741999999999997</v>
      </c>
      <c r="C143">
        <v>29.645</v>
      </c>
      <c r="D143">
        <v>0.30007499999999998</v>
      </c>
      <c r="G143" s="3">
        <f t="shared" si="3"/>
        <v>0.10100000000000264</v>
      </c>
      <c r="H143" s="4">
        <f t="shared" si="4"/>
        <v>8.7919999999999945</v>
      </c>
      <c r="I143" s="4">
        <f t="shared" si="5"/>
        <v>29.645</v>
      </c>
    </row>
    <row r="144" spans="1:9">
      <c r="A144">
        <v>13.744999999999999</v>
      </c>
      <c r="B144">
        <v>50.944000000000003</v>
      </c>
      <c r="C144">
        <v>26.693999999999999</v>
      </c>
      <c r="D144">
        <v>0.30007</v>
      </c>
      <c r="G144" s="3">
        <f t="shared" si="3"/>
        <v>9.9000000000000199E-2</v>
      </c>
      <c r="H144" s="4">
        <f t="shared" si="4"/>
        <v>8.9939999999999998</v>
      </c>
      <c r="I144" s="4">
        <f t="shared" si="5"/>
        <v>26.693999999999999</v>
      </c>
    </row>
    <row r="145" spans="1:9">
      <c r="A145">
        <v>13.744999999999999</v>
      </c>
      <c r="B145">
        <v>51.142000000000003</v>
      </c>
      <c r="C145">
        <v>24.074000000000002</v>
      </c>
      <c r="D145">
        <v>0.30008299999999999</v>
      </c>
      <c r="G145" s="3">
        <f t="shared" si="3"/>
        <v>9.9999999999997868E-2</v>
      </c>
      <c r="H145" s="4">
        <f t="shared" si="4"/>
        <v>9.1920000000000002</v>
      </c>
      <c r="I145" s="4">
        <f t="shared" si="5"/>
        <v>24.074000000000002</v>
      </c>
    </row>
    <row r="146" spans="1:9">
      <c r="A146">
        <v>13.744999999999999</v>
      </c>
      <c r="B146">
        <v>51.341999999999999</v>
      </c>
      <c r="C146">
        <v>22.193999999999999</v>
      </c>
      <c r="D146">
        <v>0.30007200000000001</v>
      </c>
      <c r="G146" s="3">
        <f t="shared" si="3"/>
        <v>0.10099999999999909</v>
      </c>
      <c r="H146" s="4">
        <f t="shared" si="4"/>
        <v>9.3919999999999959</v>
      </c>
      <c r="I146" s="4">
        <f t="shared" si="5"/>
        <v>22.193999999999999</v>
      </c>
    </row>
    <row r="147" spans="1:9">
      <c r="A147">
        <v>13.744999999999999</v>
      </c>
      <c r="B147">
        <v>51.543999999999997</v>
      </c>
      <c r="C147">
        <v>20.294</v>
      </c>
      <c r="D147">
        <v>0.30007400000000001</v>
      </c>
      <c r="G147" s="3">
        <f t="shared" si="3"/>
        <v>0.10000000000000142</v>
      </c>
      <c r="H147" s="4">
        <f t="shared" si="4"/>
        <v>9.5939999999999941</v>
      </c>
      <c r="I147" s="4">
        <f t="shared" si="5"/>
        <v>20.294</v>
      </c>
    </row>
    <row r="148" spans="1:9">
      <c r="A148">
        <v>13.744999999999999</v>
      </c>
      <c r="B148">
        <v>51.744</v>
      </c>
      <c r="C148">
        <v>18.486999999999998</v>
      </c>
      <c r="D148">
        <v>0.30007400000000001</v>
      </c>
      <c r="G148" s="3">
        <f t="shared" ref="G148:G178" si="6">(H149-H148)/2</f>
        <v>9.9000000000000199E-2</v>
      </c>
      <c r="H148" s="4">
        <f t="shared" ref="H148:H179" si="7">B148-$I$1</f>
        <v>9.7939999999999969</v>
      </c>
      <c r="I148" s="4">
        <f t="shared" ref="I148:I179" si="8">C148</f>
        <v>18.486999999999998</v>
      </c>
    </row>
    <row r="149" spans="1:9">
      <c r="A149">
        <v>13.744999999999999</v>
      </c>
      <c r="B149">
        <v>51.942</v>
      </c>
      <c r="C149">
        <v>16.841999999999999</v>
      </c>
      <c r="D149">
        <v>0.30008400000000002</v>
      </c>
      <c r="G149" s="3">
        <f t="shared" si="6"/>
        <v>0.25049999999999883</v>
      </c>
      <c r="H149" s="4">
        <f t="shared" si="7"/>
        <v>9.9919999999999973</v>
      </c>
      <c r="I149" s="4">
        <f t="shared" si="8"/>
        <v>16.841999999999999</v>
      </c>
    </row>
    <row r="150" spans="1:9">
      <c r="A150">
        <v>13.744999999999999</v>
      </c>
      <c r="B150">
        <v>52.442999999999998</v>
      </c>
      <c r="C150">
        <v>13.227</v>
      </c>
      <c r="D150">
        <v>0.30007699999999998</v>
      </c>
      <c r="G150" s="3">
        <f t="shared" si="6"/>
        <v>0.24849999999999994</v>
      </c>
      <c r="H150" s="4">
        <f t="shared" si="7"/>
        <v>10.492999999999995</v>
      </c>
      <c r="I150" s="4">
        <f t="shared" si="8"/>
        <v>13.227</v>
      </c>
    </row>
    <row r="151" spans="1:9">
      <c r="A151">
        <v>13.744999999999999</v>
      </c>
      <c r="B151">
        <v>52.94</v>
      </c>
      <c r="C151">
        <v>10.789</v>
      </c>
      <c r="D151">
        <v>0.30008600000000002</v>
      </c>
      <c r="G151" s="3">
        <f t="shared" si="6"/>
        <v>0.25150000000000006</v>
      </c>
      <c r="H151" s="4">
        <f t="shared" si="7"/>
        <v>10.989999999999995</v>
      </c>
      <c r="I151" s="4">
        <f t="shared" si="8"/>
        <v>10.789</v>
      </c>
    </row>
    <row r="152" spans="1:9">
      <c r="A152">
        <v>13.744999999999999</v>
      </c>
      <c r="B152">
        <v>53.442999999999998</v>
      </c>
      <c r="C152">
        <v>9.1790000000000003</v>
      </c>
      <c r="D152">
        <v>0.30006899999999997</v>
      </c>
      <c r="G152" s="3">
        <f t="shared" si="6"/>
        <v>0.25050000000000239</v>
      </c>
      <c r="H152" s="4">
        <f t="shared" si="7"/>
        <v>11.492999999999995</v>
      </c>
      <c r="I152" s="4">
        <f t="shared" si="8"/>
        <v>9.1790000000000003</v>
      </c>
    </row>
    <row r="153" spans="1:9">
      <c r="A153">
        <v>13.744999999999999</v>
      </c>
      <c r="B153">
        <v>53.944000000000003</v>
      </c>
      <c r="C153">
        <v>7.4909999999999997</v>
      </c>
      <c r="D153">
        <v>0.30008299999999999</v>
      </c>
      <c r="G153" s="3">
        <f t="shared" si="6"/>
        <v>0.24849999999999994</v>
      </c>
      <c r="H153" s="4">
        <f t="shared" si="7"/>
        <v>11.994</v>
      </c>
      <c r="I153" s="4">
        <f t="shared" si="8"/>
        <v>7.4909999999999997</v>
      </c>
    </row>
    <row r="154" spans="1:9">
      <c r="A154">
        <v>13.744999999999999</v>
      </c>
      <c r="B154">
        <v>54.441000000000003</v>
      </c>
      <c r="C154">
        <v>6.1360000000000001</v>
      </c>
      <c r="D154">
        <v>0.30008499999999999</v>
      </c>
      <c r="G154" s="3">
        <f t="shared" si="6"/>
        <v>0.25099999999999767</v>
      </c>
      <c r="H154" s="4">
        <f t="shared" si="7"/>
        <v>12.491</v>
      </c>
      <c r="I154" s="4">
        <f t="shared" si="8"/>
        <v>6.1360000000000001</v>
      </c>
    </row>
    <row r="155" spans="1:9">
      <c r="A155">
        <v>13.744999999999999</v>
      </c>
      <c r="B155">
        <v>54.942999999999998</v>
      </c>
      <c r="C155">
        <v>5.5309999999999997</v>
      </c>
      <c r="D155">
        <v>0.30009400000000003</v>
      </c>
      <c r="G155" s="3">
        <f t="shared" si="6"/>
        <v>0.24900000000000233</v>
      </c>
      <c r="H155" s="4">
        <f t="shared" si="7"/>
        <v>12.992999999999995</v>
      </c>
      <c r="I155" s="4">
        <f t="shared" si="8"/>
        <v>5.5309999999999997</v>
      </c>
    </row>
    <row r="156" spans="1:9">
      <c r="A156">
        <v>13.744999999999999</v>
      </c>
      <c r="B156">
        <v>55.441000000000003</v>
      </c>
      <c r="C156">
        <v>4.8090000000000002</v>
      </c>
      <c r="D156">
        <v>0.30008499999999999</v>
      </c>
      <c r="G156" s="3">
        <f t="shared" si="6"/>
        <v>0.25099999999999767</v>
      </c>
      <c r="H156" s="4">
        <f t="shared" si="7"/>
        <v>13.491</v>
      </c>
      <c r="I156" s="4">
        <f t="shared" si="8"/>
        <v>4.8090000000000002</v>
      </c>
    </row>
    <row r="157" spans="1:9">
      <c r="A157">
        <v>13.744999999999999</v>
      </c>
      <c r="B157">
        <v>55.942999999999998</v>
      </c>
      <c r="C157">
        <v>4.1230000000000002</v>
      </c>
      <c r="D157">
        <v>0.30007699999999998</v>
      </c>
      <c r="G157" s="3">
        <f t="shared" si="6"/>
        <v>0.25100000000000122</v>
      </c>
      <c r="H157" s="4">
        <f t="shared" si="7"/>
        <v>13.992999999999995</v>
      </c>
      <c r="I157" s="4">
        <f t="shared" si="8"/>
        <v>4.1230000000000002</v>
      </c>
    </row>
    <row r="158" spans="1:9">
      <c r="A158">
        <v>13.744999999999999</v>
      </c>
      <c r="B158">
        <v>56.445</v>
      </c>
      <c r="C158">
        <v>3.5510000000000002</v>
      </c>
      <c r="D158">
        <v>0.30008499999999999</v>
      </c>
      <c r="G158" s="3">
        <f t="shared" si="6"/>
        <v>0.24849999999999994</v>
      </c>
      <c r="H158" s="4">
        <f t="shared" si="7"/>
        <v>14.494999999999997</v>
      </c>
      <c r="I158" s="4">
        <f t="shared" si="8"/>
        <v>3.5510000000000002</v>
      </c>
    </row>
    <row r="159" spans="1:9">
      <c r="A159">
        <v>13.744999999999999</v>
      </c>
      <c r="B159">
        <v>56.942</v>
      </c>
      <c r="C159">
        <v>3.0840000000000001</v>
      </c>
      <c r="D159">
        <v>0.30007400000000001</v>
      </c>
      <c r="G159" s="3">
        <f t="shared" si="6"/>
        <v>0.25049999999999883</v>
      </c>
      <c r="H159" s="4">
        <f t="shared" si="7"/>
        <v>14.991999999999997</v>
      </c>
      <c r="I159" s="4">
        <f t="shared" si="8"/>
        <v>3.0840000000000001</v>
      </c>
    </row>
    <row r="160" spans="1:9">
      <c r="A160">
        <v>13.744999999999999</v>
      </c>
      <c r="B160">
        <v>57.442999999999998</v>
      </c>
      <c r="C160">
        <v>2.6829999999999998</v>
      </c>
      <c r="D160">
        <v>0.30007299999999998</v>
      </c>
      <c r="G160" s="3">
        <f t="shared" si="6"/>
        <v>0.24950000000000117</v>
      </c>
      <c r="H160" s="4">
        <f t="shared" si="7"/>
        <v>15.492999999999995</v>
      </c>
      <c r="I160" s="4">
        <f t="shared" si="8"/>
        <v>2.6829999999999998</v>
      </c>
    </row>
    <row r="161" spans="1:9">
      <c r="A161">
        <v>13.744999999999999</v>
      </c>
      <c r="B161">
        <v>57.942</v>
      </c>
      <c r="C161">
        <v>2.3540000000000001</v>
      </c>
      <c r="D161">
        <v>0.30008499999999999</v>
      </c>
      <c r="G161" s="3">
        <f t="shared" si="6"/>
        <v>0.24950000000000117</v>
      </c>
      <c r="H161" s="4">
        <f t="shared" si="7"/>
        <v>15.991999999999997</v>
      </c>
      <c r="I161" s="4">
        <f t="shared" si="8"/>
        <v>2.3540000000000001</v>
      </c>
    </row>
    <row r="162" spans="1:9">
      <c r="A162">
        <v>13.744999999999999</v>
      </c>
      <c r="B162">
        <v>58.441000000000003</v>
      </c>
      <c r="C162">
        <v>2.0760000000000001</v>
      </c>
      <c r="D162">
        <v>0.30008800000000002</v>
      </c>
      <c r="G162" s="3">
        <f t="shared" si="6"/>
        <v>0.25199999999999889</v>
      </c>
      <c r="H162" s="4">
        <f t="shared" si="7"/>
        <v>16.491</v>
      </c>
      <c r="I162" s="4">
        <f t="shared" si="8"/>
        <v>2.0760000000000001</v>
      </c>
    </row>
    <row r="163" spans="1:9">
      <c r="A163">
        <v>13.744999999999999</v>
      </c>
      <c r="B163">
        <v>58.945</v>
      </c>
      <c r="C163">
        <v>1.843</v>
      </c>
      <c r="D163">
        <v>0.300091</v>
      </c>
      <c r="G163" s="3">
        <f t="shared" si="6"/>
        <v>0.24899999999999878</v>
      </c>
      <c r="H163" s="4">
        <f t="shared" si="7"/>
        <v>16.994999999999997</v>
      </c>
      <c r="I163" s="4">
        <f t="shared" si="8"/>
        <v>1.843</v>
      </c>
    </row>
    <row r="164" spans="1:9">
      <c r="A164">
        <v>13.744999999999999</v>
      </c>
      <c r="B164">
        <v>59.442999999999998</v>
      </c>
      <c r="C164">
        <v>1.647</v>
      </c>
      <c r="D164">
        <v>0.30008099999999999</v>
      </c>
      <c r="G164" s="3">
        <f t="shared" si="6"/>
        <v>0.24950000000000117</v>
      </c>
      <c r="H164" s="4">
        <f t="shared" si="7"/>
        <v>17.492999999999995</v>
      </c>
      <c r="I164" s="4">
        <f t="shared" si="8"/>
        <v>1.647</v>
      </c>
    </row>
    <row r="165" spans="1:9">
      <c r="A165">
        <v>13.744999999999999</v>
      </c>
      <c r="B165">
        <v>59.942</v>
      </c>
      <c r="C165">
        <v>1.4710000000000001</v>
      </c>
      <c r="D165">
        <v>0.30007899999999998</v>
      </c>
      <c r="G165" s="3">
        <f t="shared" si="6"/>
        <v>0.25049999999999883</v>
      </c>
      <c r="H165" s="4">
        <f t="shared" si="7"/>
        <v>17.991999999999997</v>
      </c>
      <c r="I165" s="4">
        <f t="shared" si="8"/>
        <v>1.4710000000000001</v>
      </c>
    </row>
    <row r="166" spans="1:9">
      <c r="A166">
        <v>13.744999999999999</v>
      </c>
      <c r="B166">
        <v>60.442999999999998</v>
      </c>
      <c r="C166">
        <v>1.3320000000000001</v>
      </c>
      <c r="D166">
        <v>0.300099</v>
      </c>
      <c r="G166" s="3">
        <f t="shared" si="6"/>
        <v>0.24900000000000233</v>
      </c>
      <c r="H166" s="4">
        <f t="shared" si="7"/>
        <v>18.492999999999995</v>
      </c>
      <c r="I166" s="4">
        <f t="shared" si="8"/>
        <v>1.3320000000000001</v>
      </c>
    </row>
    <row r="167" spans="1:9">
      <c r="A167">
        <v>13.744999999999999</v>
      </c>
      <c r="B167">
        <v>60.941000000000003</v>
      </c>
      <c r="C167">
        <v>1.204</v>
      </c>
      <c r="D167">
        <v>0.30008499999999999</v>
      </c>
      <c r="G167" s="3">
        <f t="shared" si="6"/>
        <v>0.25199999999999889</v>
      </c>
      <c r="H167" s="4">
        <f t="shared" si="7"/>
        <v>18.991</v>
      </c>
      <c r="I167" s="4">
        <f t="shared" si="8"/>
        <v>1.204</v>
      </c>
    </row>
    <row r="168" spans="1:9">
      <c r="A168">
        <v>13.744999999999999</v>
      </c>
      <c r="B168">
        <v>61.445</v>
      </c>
      <c r="C168">
        <v>1.0980000000000001</v>
      </c>
      <c r="D168">
        <v>0.30009000000000002</v>
      </c>
      <c r="G168" s="3">
        <f t="shared" si="6"/>
        <v>0.24950000000000117</v>
      </c>
      <c r="H168" s="4">
        <f t="shared" si="7"/>
        <v>19.494999999999997</v>
      </c>
      <c r="I168" s="4">
        <f t="shared" si="8"/>
        <v>1.0980000000000001</v>
      </c>
    </row>
    <row r="169" spans="1:9">
      <c r="A169">
        <v>13.744999999999999</v>
      </c>
      <c r="B169">
        <v>61.944000000000003</v>
      </c>
      <c r="C169">
        <v>1.008</v>
      </c>
      <c r="D169">
        <v>0.300091</v>
      </c>
      <c r="G169" s="3">
        <f t="shared" si="6"/>
        <v>0.24849999999999994</v>
      </c>
      <c r="H169" s="4">
        <f t="shared" si="7"/>
        <v>19.994</v>
      </c>
      <c r="I169" s="4">
        <f t="shared" si="8"/>
        <v>1.008</v>
      </c>
    </row>
    <row r="170" spans="1:9">
      <c r="A170">
        <v>13.744999999999999</v>
      </c>
      <c r="B170">
        <v>62.441000000000003</v>
      </c>
      <c r="C170">
        <v>0.92400000000000004</v>
      </c>
      <c r="D170">
        <v>0.30007200000000001</v>
      </c>
      <c r="G170" s="3">
        <f t="shared" si="6"/>
        <v>0.25049999999999883</v>
      </c>
      <c r="H170" s="4">
        <f t="shared" si="7"/>
        <v>20.491</v>
      </c>
      <c r="I170" s="4">
        <f t="shared" si="8"/>
        <v>0.92400000000000004</v>
      </c>
    </row>
    <row r="171" spans="1:9">
      <c r="A171">
        <v>13.744999999999999</v>
      </c>
      <c r="B171">
        <v>62.942</v>
      </c>
      <c r="C171">
        <v>0.85699999999999998</v>
      </c>
      <c r="D171">
        <v>0.30007800000000001</v>
      </c>
      <c r="G171" s="3">
        <f t="shared" si="6"/>
        <v>0.24950000000000117</v>
      </c>
      <c r="H171" s="4">
        <f t="shared" si="7"/>
        <v>20.991999999999997</v>
      </c>
      <c r="I171" s="4">
        <f t="shared" si="8"/>
        <v>0.85699999999999998</v>
      </c>
    </row>
    <row r="172" spans="1:9">
      <c r="A172">
        <v>13.744999999999999</v>
      </c>
      <c r="B172">
        <v>63.441000000000003</v>
      </c>
      <c r="C172">
        <v>0.79200000000000004</v>
      </c>
      <c r="D172">
        <v>0.30007899999999998</v>
      </c>
      <c r="G172" s="3">
        <f t="shared" si="6"/>
        <v>0.25099999999999767</v>
      </c>
      <c r="H172" s="4">
        <f t="shared" si="7"/>
        <v>21.491</v>
      </c>
      <c r="I172" s="4">
        <f t="shared" si="8"/>
        <v>0.79200000000000004</v>
      </c>
    </row>
    <row r="173" spans="1:9">
      <c r="A173">
        <v>13.744999999999999</v>
      </c>
      <c r="B173">
        <v>63.942999999999998</v>
      </c>
      <c r="C173">
        <v>0.73599999999999999</v>
      </c>
      <c r="D173">
        <v>0.300064</v>
      </c>
      <c r="G173" s="3">
        <f t="shared" si="6"/>
        <v>0.25</v>
      </c>
      <c r="H173" s="4">
        <f t="shared" si="7"/>
        <v>21.992999999999995</v>
      </c>
      <c r="I173" s="4">
        <f t="shared" si="8"/>
        <v>0.73599999999999999</v>
      </c>
    </row>
    <row r="174" spans="1:9">
      <c r="A174">
        <v>13.744999999999999</v>
      </c>
      <c r="B174">
        <v>64.442999999999998</v>
      </c>
      <c r="C174">
        <v>0.68700000000000006</v>
      </c>
      <c r="D174">
        <v>0.30007499999999998</v>
      </c>
      <c r="G174" s="3">
        <f t="shared" si="6"/>
        <v>0.24900000000000233</v>
      </c>
      <c r="H174" s="4">
        <f t="shared" si="7"/>
        <v>22.492999999999995</v>
      </c>
      <c r="I174" s="4">
        <f t="shared" si="8"/>
        <v>0.68700000000000006</v>
      </c>
    </row>
    <row r="175" spans="1:9">
      <c r="A175">
        <v>13.744999999999999</v>
      </c>
      <c r="B175">
        <v>64.941000000000003</v>
      </c>
      <c r="C175">
        <v>0.64</v>
      </c>
      <c r="D175">
        <v>0.30007</v>
      </c>
      <c r="G175" s="3">
        <f t="shared" si="6"/>
        <v>0.25049999999999528</v>
      </c>
      <c r="H175" s="4">
        <f t="shared" si="7"/>
        <v>22.991</v>
      </c>
      <c r="I175" s="4">
        <f t="shared" si="8"/>
        <v>0.64</v>
      </c>
    </row>
    <row r="176" spans="1:9">
      <c r="A176">
        <v>13.744999999999999</v>
      </c>
      <c r="B176">
        <v>65.441999999999993</v>
      </c>
      <c r="C176">
        <v>0.60299999999999998</v>
      </c>
      <c r="D176">
        <v>0.300064</v>
      </c>
      <c r="G176" s="3">
        <f t="shared" si="6"/>
        <v>0.24950000000000472</v>
      </c>
      <c r="H176" s="4">
        <f t="shared" si="7"/>
        <v>23.49199999999999</v>
      </c>
      <c r="I176" s="4">
        <f t="shared" si="8"/>
        <v>0.60299999999999998</v>
      </c>
    </row>
    <row r="177" spans="1:9">
      <c r="A177">
        <v>13.744999999999999</v>
      </c>
      <c r="B177">
        <v>65.941000000000003</v>
      </c>
      <c r="C177">
        <v>0.57099999999999995</v>
      </c>
      <c r="D177">
        <v>0.300064</v>
      </c>
      <c r="G177" s="3">
        <f t="shared" si="6"/>
        <v>0.25</v>
      </c>
      <c r="H177" s="4">
        <f t="shared" si="7"/>
        <v>23.991</v>
      </c>
      <c r="I177" s="4">
        <f t="shared" si="8"/>
        <v>0.57099999999999995</v>
      </c>
    </row>
    <row r="178" spans="1:9">
      <c r="A178">
        <v>13.744999999999999</v>
      </c>
      <c r="B178">
        <v>66.441000000000003</v>
      </c>
      <c r="C178">
        <v>0.54200000000000004</v>
      </c>
      <c r="D178">
        <v>0.300066</v>
      </c>
      <c r="G178" s="3">
        <f t="shared" si="6"/>
        <v>0.25150000000000006</v>
      </c>
      <c r="H178" s="4">
        <f t="shared" si="7"/>
        <v>24.491</v>
      </c>
      <c r="I178" s="4">
        <f t="shared" si="8"/>
        <v>0.54200000000000004</v>
      </c>
    </row>
    <row r="179" spans="1:9">
      <c r="A179">
        <v>13.744999999999999</v>
      </c>
      <c r="B179">
        <v>66.944000000000003</v>
      </c>
      <c r="C179">
        <v>0.51200000000000001</v>
      </c>
      <c r="D179">
        <v>0.30006500000000003</v>
      </c>
      <c r="G179" s="3">
        <v>0.25</v>
      </c>
      <c r="H179" s="4">
        <f t="shared" si="7"/>
        <v>24.994</v>
      </c>
      <c r="I179" s="4">
        <f t="shared" si="8"/>
        <v>0.51200000000000001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I13" sqref="I13"/>
    </sheetView>
  </sheetViews>
  <sheetFormatPr defaultRowHeight="15"/>
  <cols>
    <col min="1" max="1" width="16.855468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105</v>
      </c>
      <c r="B2" t="s">
        <v>1</v>
      </c>
    </row>
    <row r="3" spans="1:10">
      <c r="A3" s="1">
        <v>44056</v>
      </c>
      <c r="B3" t="s">
        <v>2</v>
      </c>
    </row>
    <row r="4" spans="1:10">
      <c r="A4" s="2">
        <v>0.37940972222222219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106</v>
      </c>
    </row>
    <row r="12" spans="1:10">
      <c r="A12" t="s">
        <v>10</v>
      </c>
      <c r="H12" t="s">
        <v>20</v>
      </c>
      <c r="I12" s="4">
        <f>AVERAGE(D19:D179)*10</f>
        <v>3.0008099378882003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-2.3838340000003493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9.2080000000000002</v>
      </c>
      <c r="J14" t="s">
        <v>25</v>
      </c>
    </row>
    <row r="15" spans="1:10">
      <c r="A15">
        <v>0</v>
      </c>
      <c r="B15" t="s">
        <v>13</v>
      </c>
      <c r="H15" t="s">
        <v>27</v>
      </c>
      <c r="I15" s="3">
        <f>MIN(I19:I179)</f>
        <v>-228.21199999999999</v>
      </c>
      <c r="J15" t="s">
        <v>25</v>
      </c>
    </row>
    <row r="16" spans="1:10">
      <c r="A16">
        <v>0</v>
      </c>
      <c r="B16" t="s">
        <v>14</v>
      </c>
      <c r="H16" t="s">
        <v>28</v>
      </c>
      <c r="I16" s="3">
        <f>MAX(I19:I179)</f>
        <v>228.13</v>
      </c>
      <c r="J16" t="s">
        <v>25</v>
      </c>
    </row>
    <row r="17" spans="1:10">
      <c r="A17" t="s">
        <v>15</v>
      </c>
      <c r="H17" t="s">
        <v>22</v>
      </c>
      <c r="I17" s="5">
        <f>I13/I14</f>
        <v>-0.25888727193748362</v>
      </c>
      <c r="J17" t="s">
        <v>29</v>
      </c>
    </row>
    <row r="18" spans="1:10">
      <c r="A18" t="s">
        <v>16</v>
      </c>
      <c r="C18" t="s">
        <v>17</v>
      </c>
      <c r="D18" t="s">
        <v>18</v>
      </c>
    </row>
    <row r="19" spans="1:10">
      <c r="A19">
        <v>13.744999999999999</v>
      </c>
      <c r="B19">
        <v>16.952999999999999</v>
      </c>
      <c r="C19">
        <v>0.28999999999999998</v>
      </c>
      <c r="D19">
        <v>0.300091</v>
      </c>
      <c r="G19" s="3">
        <f>(H20-H19)/2</f>
        <v>0.24600000000000044</v>
      </c>
      <c r="H19" s="4">
        <f>B19-$I$1</f>
        <v>-24.997000000000003</v>
      </c>
      <c r="I19" s="4">
        <f>C19</f>
        <v>0.28999999999999998</v>
      </c>
    </row>
    <row r="20" spans="1:10">
      <c r="A20">
        <v>13.744999999999999</v>
      </c>
      <c r="B20">
        <v>17.445</v>
      </c>
      <c r="C20">
        <v>0.29599999999999999</v>
      </c>
      <c r="D20">
        <v>0.30007499999999998</v>
      </c>
      <c r="G20" s="3">
        <f t="shared" ref="G20:G83" si="0">(H21-H20)/2</f>
        <v>0.25</v>
      </c>
      <c r="H20" s="4">
        <f t="shared" ref="H20:H83" si="1">B20-$I$1</f>
        <v>-24.505000000000003</v>
      </c>
      <c r="I20" s="4">
        <f t="shared" ref="I20:I83" si="2">C20</f>
        <v>0.29599999999999999</v>
      </c>
    </row>
    <row r="21" spans="1:10">
      <c r="A21">
        <v>13.744999999999999</v>
      </c>
      <c r="B21">
        <v>17.945</v>
      </c>
      <c r="C21">
        <v>0.318</v>
      </c>
      <c r="D21">
        <v>0.30007800000000001</v>
      </c>
      <c r="G21" s="3">
        <f t="shared" si="0"/>
        <v>0.25</v>
      </c>
      <c r="H21" s="4">
        <f t="shared" si="1"/>
        <v>-24.005000000000003</v>
      </c>
      <c r="I21" s="4">
        <f t="shared" si="2"/>
        <v>0.318</v>
      </c>
    </row>
    <row r="22" spans="1:10">
      <c r="A22">
        <v>13.744999999999999</v>
      </c>
      <c r="B22">
        <v>18.445</v>
      </c>
      <c r="C22">
        <v>0.35199999999999998</v>
      </c>
      <c r="D22">
        <v>0.30008600000000002</v>
      </c>
      <c r="G22" s="3">
        <f t="shared" si="0"/>
        <v>0.25050000000000061</v>
      </c>
      <c r="H22" s="4">
        <f t="shared" si="1"/>
        <v>-23.505000000000003</v>
      </c>
      <c r="I22" s="4">
        <f t="shared" si="2"/>
        <v>0.35199999999999998</v>
      </c>
    </row>
    <row r="23" spans="1:10">
      <c r="A23">
        <v>13.744999999999999</v>
      </c>
      <c r="B23">
        <v>18.946000000000002</v>
      </c>
      <c r="C23">
        <v>0.38800000000000001</v>
      </c>
      <c r="D23">
        <v>0.30007200000000001</v>
      </c>
      <c r="G23" s="3">
        <f t="shared" si="0"/>
        <v>0.24899999999999878</v>
      </c>
      <c r="H23" s="4">
        <f t="shared" si="1"/>
        <v>-23.004000000000001</v>
      </c>
      <c r="I23" s="4">
        <f t="shared" si="2"/>
        <v>0.38800000000000001</v>
      </c>
    </row>
    <row r="24" spans="1:10">
      <c r="A24">
        <v>13.744999999999999</v>
      </c>
      <c r="B24">
        <v>19.443999999999999</v>
      </c>
      <c r="C24">
        <v>0.42899999999999999</v>
      </c>
      <c r="D24">
        <v>0.30007099999999998</v>
      </c>
      <c r="G24" s="3">
        <f t="shared" si="0"/>
        <v>0.24900000000000055</v>
      </c>
      <c r="H24" s="4">
        <f t="shared" si="1"/>
        <v>-22.506000000000004</v>
      </c>
      <c r="I24" s="4">
        <f t="shared" si="2"/>
        <v>0.42899999999999999</v>
      </c>
    </row>
    <row r="25" spans="1:10">
      <c r="A25">
        <v>13.744999999999999</v>
      </c>
      <c r="B25">
        <v>19.942</v>
      </c>
      <c r="C25">
        <v>0.47499999999999998</v>
      </c>
      <c r="D25">
        <v>0.30009200000000003</v>
      </c>
      <c r="G25" s="3">
        <f t="shared" si="0"/>
        <v>0.25200000000000067</v>
      </c>
      <c r="H25" s="4">
        <f t="shared" si="1"/>
        <v>-22.008000000000003</v>
      </c>
      <c r="I25" s="4">
        <f t="shared" si="2"/>
        <v>0.47499999999999998</v>
      </c>
    </row>
    <row r="26" spans="1:10">
      <c r="A26">
        <v>13.744999999999999</v>
      </c>
      <c r="B26">
        <v>20.446000000000002</v>
      </c>
      <c r="C26">
        <v>0.52600000000000002</v>
      </c>
      <c r="D26">
        <v>0.30008899999999999</v>
      </c>
      <c r="G26" s="3">
        <f t="shared" si="0"/>
        <v>0.24949999999999939</v>
      </c>
      <c r="H26" s="4">
        <f t="shared" si="1"/>
        <v>-21.504000000000001</v>
      </c>
      <c r="I26" s="4">
        <f t="shared" si="2"/>
        <v>0.52600000000000002</v>
      </c>
    </row>
    <row r="27" spans="1:10">
      <c r="A27">
        <v>13.744999999999999</v>
      </c>
      <c r="B27">
        <v>20.945</v>
      </c>
      <c r="C27">
        <v>0.58499999999999996</v>
      </c>
      <c r="D27">
        <v>0.30009200000000003</v>
      </c>
      <c r="G27" s="3">
        <f t="shared" si="0"/>
        <v>0.24949999999999939</v>
      </c>
      <c r="H27" s="4">
        <f t="shared" si="1"/>
        <v>-21.005000000000003</v>
      </c>
      <c r="I27" s="4">
        <f t="shared" si="2"/>
        <v>0.58499999999999996</v>
      </c>
    </row>
    <row r="28" spans="1:10">
      <c r="A28">
        <v>13.744999999999999</v>
      </c>
      <c r="B28">
        <v>21.443999999999999</v>
      </c>
      <c r="C28">
        <v>0.64900000000000002</v>
      </c>
      <c r="D28">
        <v>0.30007400000000001</v>
      </c>
      <c r="G28" s="3">
        <f t="shared" si="0"/>
        <v>0.25050000000000061</v>
      </c>
      <c r="H28" s="4">
        <f t="shared" si="1"/>
        <v>-20.506000000000004</v>
      </c>
      <c r="I28" s="4">
        <f t="shared" si="2"/>
        <v>0.64900000000000002</v>
      </c>
    </row>
    <row r="29" spans="1:10">
      <c r="A29">
        <v>13.744999999999999</v>
      </c>
      <c r="B29">
        <v>21.945</v>
      </c>
      <c r="C29">
        <v>0.72399999999999998</v>
      </c>
      <c r="D29">
        <v>0.30008099999999999</v>
      </c>
      <c r="G29" s="3">
        <f t="shared" si="0"/>
        <v>0.24900000000000055</v>
      </c>
      <c r="H29" s="4">
        <f t="shared" si="1"/>
        <v>-20.005000000000003</v>
      </c>
      <c r="I29" s="4">
        <f t="shared" si="2"/>
        <v>0.72399999999999998</v>
      </c>
    </row>
    <row r="30" spans="1:10">
      <c r="A30">
        <v>13.744999999999999</v>
      </c>
      <c r="B30">
        <v>22.443000000000001</v>
      </c>
      <c r="C30">
        <v>0.80500000000000005</v>
      </c>
      <c r="D30">
        <v>0.30008200000000002</v>
      </c>
      <c r="G30" s="3">
        <f t="shared" si="0"/>
        <v>0.25199999999999889</v>
      </c>
      <c r="H30" s="4">
        <f t="shared" si="1"/>
        <v>-19.507000000000001</v>
      </c>
      <c r="I30" s="4">
        <f t="shared" si="2"/>
        <v>0.80500000000000005</v>
      </c>
    </row>
    <row r="31" spans="1:10">
      <c r="A31">
        <v>13.744999999999999</v>
      </c>
      <c r="B31">
        <v>22.946999999999999</v>
      </c>
      <c r="C31">
        <v>0.89500000000000002</v>
      </c>
      <c r="D31">
        <v>0.30007400000000001</v>
      </c>
      <c r="G31" s="3">
        <f t="shared" si="0"/>
        <v>0.24900000000000055</v>
      </c>
      <c r="H31" s="4">
        <f t="shared" si="1"/>
        <v>-19.003000000000004</v>
      </c>
      <c r="I31" s="4">
        <f t="shared" si="2"/>
        <v>0.89500000000000002</v>
      </c>
    </row>
    <row r="32" spans="1:10">
      <c r="A32">
        <v>13.744999999999999</v>
      </c>
      <c r="B32">
        <v>23.445</v>
      </c>
      <c r="C32">
        <v>1.0009999999999999</v>
      </c>
      <c r="D32">
        <v>0.30007400000000001</v>
      </c>
      <c r="G32" s="3">
        <f t="shared" si="0"/>
        <v>0.24849999999999994</v>
      </c>
      <c r="H32" s="4">
        <f t="shared" si="1"/>
        <v>-18.505000000000003</v>
      </c>
      <c r="I32" s="4">
        <f t="shared" si="2"/>
        <v>1.0009999999999999</v>
      </c>
    </row>
    <row r="33" spans="1:9">
      <c r="A33">
        <v>13.744999999999999</v>
      </c>
      <c r="B33">
        <v>23.942</v>
      </c>
      <c r="C33">
        <v>1.1240000000000001</v>
      </c>
      <c r="D33">
        <v>0.30006899999999997</v>
      </c>
      <c r="G33" s="3">
        <f t="shared" si="0"/>
        <v>0.25150000000000006</v>
      </c>
      <c r="H33" s="4">
        <f t="shared" si="1"/>
        <v>-18.008000000000003</v>
      </c>
      <c r="I33" s="4">
        <f t="shared" si="2"/>
        <v>1.1240000000000001</v>
      </c>
    </row>
    <row r="34" spans="1:9">
      <c r="A34">
        <v>13.744999999999999</v>
      </c>
      <c r="B34">
        <v>24.445</v>
      </c>
      <c r="C34">
        <v>1.2669999999999999</v>
      </c>
      <c r="D34">
        <v>0.30008499999999999</v>
      </c>
      <c r="G34" s="3">
        <f t="shared" si="0"/>
        <v>0.24849999999999994</v>
      </c>
      <c r="H34" s="4">
        <f t="shared" si="1"/>
        <v>-17.505000000000003</v>
      </c>
      <c r="I34" s="4">
        <f t="shared" si="2"/>
        <v>1.2669999999999999</v>
      </c>
    </row>
    <row r="35" spans="1:9">
      <c r="A35">
        <v>13.744999999999999</v>
      </c>
      <c r="B35">
        <v>24.942</v>
      </c>
      <c r="C35">
        <v>1.4239999999999999</v>
      </c>
      <c r="D35">
        <v>0.300068</v>
      </c>
      <c r="G35" s="3">
        <f t="shared" si="0"/>
        <v>0.25099999999999945</v>
      </c>
      <c r="H35" s="4">
        <f t="shared" si="1"/>
        <v>-17.008000000000003</v>
      </c>
      <c r="I35" s="4">
        <f t="shared" si="2"/>
        <v>1.4239999999999999</v>
      </c>
    </row>
    <row r="36" spans="1:9">
      <c r="A36">
        <v>13.744999999999999</v>
      </c>
      <c r="B36">
        <v>25.443999999999999</v>
      </c>
      <c r="C36">
        <v>1.6120000000000001</v>
      </c>
      <c r="D36">
        <v>0.30007499999999998</v>
      </c>
      <c r="G36" s="3">
        <f t="shared" si="0"/>
        <v>0.25100000000000122</v>
      </c>
      <c r="H36" s="4">
        <f t="shared" si="1"/>
        <v>-16.506000000000004</v>
      </c>
      <c r="I36" s="4">
        <f t="shared" si="2"/>
        <v>1.6120000000000001</v>
      </c>
    </row>
    <row r="37" spans="1:9">
      <c r="A37">
        <v>13.744999999999999</v>
      </c>
      <c r="B37">
        <v>25.946000000000002</v>
      </c>
      <c r="C37">
        <v>1.837</v>
      </c>
      <c r="D37">
        <v>0.30007800000000001</v>
      </c>
      <c r="G37" s="3">
        <f t="shared" si="0"/>
        <v>0.24849999999999994</v>
      </c>
      <c r="H37" s="4">
        <f t="shared" si="1"/>
        <v>-16.004000000000001</v>
      </c>
      <c r="I37" s="4">
        <f t="shared" si="2"/>
        <v>1.837</v>
      </c>
    </row>
    <row r="38" spans="1:9">
      <c r="A38">
        <v>13.744999999999999</v>
      </c>
      <c r="B38">
        <v>26.443000000000001</v>
      </c>
      <c r="C38">
        <v>2.085</v>
      </c>
      <c r="D38">
        <v>0.30008400000000002</v>
      </c>
      <c r="G38" s="3">
        <f t="shared" si="0"/>
        <v>0.25099999999999945</v>
      </c>
      <c r="H38" s="4">
        <f t="shared" si="1"/>
        <v>-15.507000000000001</v>
      </c>
      <c r="I38" s="4">
        <f t="shared" si="2"/>
        <v>2.085</v>
      </c>
    </row>
    <row r="39" spans="1:9">
      <c r="A39">
        <v>13.744999999999999</v>
      </c>
      <c r="B39">
        <v>26.945</v>
      </c>
      <c r="C39">
        <v>2.4140000000000001</v>
      </c>
      <c r="D39">
        <v>0.30008000000000001</v>
      </c>
      <c r="G39" s="3">
        <f t="shared" si="0"/>
        <v>0.24900000000000055</v>
      </c>
      <c r="H39" s="4">
        <f t="shared" si="1"/>
        <v>-15.005000000000003</v>
      </c>
      <c r="I39" s="4">
        <f t="shared" si="2"/>
        <v>2.4140000000000001</v>
      </c>
    </row>
    <row r="40" spans="1:9">
      <c r="A40">
        <v>13.744999999999999</v>
      </c>
      <c r="B40">
        <v>27.443000000000001</v>
      </c>
      <c r="C40">
        <v>2.7770000000000001</v>
      </c>
      <c r="D40">
        <v>0.30007200000000001</v>
      </c>
      <c r="G40" s="3">
        <f t="shared" si="0"/>
        <v>0.24949999999999939</v>
      </c>
      <c r="H40" s="4">
        <f t="shared" si="1"/>
        <v>-14.507000000000001</v>
      </c>
      <c r="I40" s="4">
        <f t="shared" si="2"/>
        <v>2.7770000000000001</v>
      </c>
    </row>
    <row r="41" spans="1:9">
      <c r="A41">
        <v>13.744999999999999</v>
      </c>
      <c r="B41">
        <v>27.942</v>
      </c>
      <c r="C41">
        <v>3.202</v>
      </c>
      <c r="D41">
        <v>0.30006699999999997</v>
      </c>
      <c r="G41" s="3">
        <f t="shared" si="0"/>
        <v>0.25200000000000067</v>
      </c>
      <c r="H41" s="4">
        <f t="shared" si="1"/>
        <v>-14.008000000000003</v>
      </c>
      <c r="I41" s="4">
        <f t="shared" si="2"/>
        <v>3.202</v>
      </c>
    </row>
    <row r="42" spans="1:9">
      <c r="A42">
        <v>13.744999999999999</v>
      </c>
      <c r="B42">
        <v>28.446000000000002</v>
      </c>
      <c r="C42">
        <v>3.76</v>
      </c>
      <c r="D42">
        <v>0.30007299999999998</v>
      </c>
      <c r="G42" s="3">
        <f t="shared" si="0"/>
        <v>0.24849999999999994</v>
      </c>
      <c r="H42" s="4">
        <f t="shared" si="1"/>
        <v>-13.504000000000001</v>
      </c>
      <c r="I42" s="4">
        <f t="shared" si="2"/>
        <v>3.76</v>
      </c>
    </row>
    <row r="43" spans="1:9">
      <c r="A43">
        <v>13.744999999999999</v>
      </c>
      <c r="B43">
        <v>28.943000000000001</v>
      </c>
      <c r="C43">
        <v>4.4059999999999997</v>
      </c>
      <c r="D43">
        <v>0.30008200000000002</v>
      </c>
      <c r="G43" s="3">
        <f t="shared" si="0"/>
        <v>0.25</v>
      </c>
      <c r="H43" s="4">
        <f t="shared" si="1"/>
        <v>-13.007000000000001</v>
      </c>
      <c r="I43" s="4">
        <f t="shared" si="2"/>
        <v>4.4059999999999997</v>
      </c>
    </row>
    <row r="44" spans="1:9">
      <c r="A44">
        <v>13.744999999999999</v>
      </c>
      <c r="B44">
        <v>29.443000000000001</v>
      </c>
      <c r="C44">
        <v>5.2309999999999999</v>
      </c>
      <c r="D44">
        <v>0.30008899999999999</v>
      </c>
      <c r="G44" s="3">
        <f t="shared" si="0"/>
        <v>0.25</v>
      </c>
      <c r="H44" s="4">
        <f t="shared" si="1"/>
        <v>-12.507000000000001</v>
      </c>
      <c r="I44" s="4">
        <f t="shared" si="2"/>
        <v>5.2309999999999999</v>
      </c>
    </row>
    <row r="45" spans="1:9">
      <c r="A45">
        <v>13.744999999999999</v>
      </c>
      <c r="B45">
        <v>29.943000000000001</v>
      </c>
      <c r="C45">
        <v>6.6970000000000001</v>
      </c>
      <c r="D45">
        <v>0.30007400000000001</v>
      </c>
      <c r="G45" s="3">
        <f t="shared" si="0"/>
        <v>0.24899999999999878</v>
      </c>
      <c r="H45" s="4">
        <f t="shared" si="1"/>
        <v>-12.007000000000001</v>
      </c>
      <c r="I45" s="4">
        <f t="shared" si="2"/>
        <v>6.6970000000000001</v>
      </c>
    </row>
    <row r="46" spans="1:9">
      <c r="A46">
        <v>13.744999999999999</v>
      </c>
      <c r="B46">
        <v>30.440999999999999</v>
      </c>
      <c r="C46">
        <v>8.1639999999999997</v>
      </c>
      <c r="D46">
        <v>0.30007200000000001</v>
      </c>
      <c r="G46" s="3">
        <f t="shared" si="0"/>
        <v>0.25250000000000128</v>
      </c>
      <c r="H46" s="4">
        <f t="shared" si="1"/>
        <v>-11.509000000000004</v>
      </c>
      <c r="I46" s="4">
        <f t="shared" si="2"/>
        <v>8.1639999999999997</v>
      </c>
    </row>
    <row r="47" spans="1:9">
      <c r="A47">
        <v>13.744999999999999</v>
      </c>
      <c r="B47">
        <v>30.946000000000002</v>
      </c>
      <c r="C47">
        <v>9.7789999999999999</v>
      </c>
      <c r="D47">
        <v>0.30008299999999999</v>
      </c>
      <c r="G47" s="3">
        <f t="shared" si="0"/>
        <v>0.24899999999999878</v>
      </c>
      <c r="H47" s="4">
        <f t="shared" si="1"/>
        <v>-11.004000000000001</v>
      </c>
      <c r="I47" s="4">
        <f t="shared" si="2"/>
        <v>9.7789999999999999</v>
      </c>
    </row>
    <row r="48" spans="1:9">
      <c r="A48">
        <v>13.744999999999999</v>
      </c>
      <c r="B48">
        <v>31.443999999999999</v>
      </c>
      <c r="C48">
        <v>12.343999999999999</v>
      </c>
      <c r="D48">
        <v>0.30007699999999998</v>
      </c>
      <c r="G48" s="3">
        <f t="shared" si="0"/>
        <v>0.24849999999999994</v>
      </c>
      <c r="H48" s="4">
        <f t="shared" si="1"/>
        <v>-10.506000000000004</v>
      </c>
      <c r="I48" s="4">
        <f t="shared" si="2"/>
        <v>12.343999999999999</v>
      </c>
    </row>
    <row r="49" spans="1:9">
      <c r="A49">
        <v>13.744999999999999</v>
      </c>
      <c r="B49">
        <v>31.940999999999999</v>
      </c>
      <c r="C49">
        <v>15.063000000000001</v>
      </c>
      <c r="D49">
        <v>0.300093</v>
      </c>
      <c r="G49" s="3">
        <f t="shared" si="0"/>
        <v>0.10050000000000203</v>
      </c>
      <c r="H49" s="4">
        <f t="shared" si="1"/>
        <v>-10.009000000000004</v>
      </c>
      <c r="I49" s="4">
        <f t="shared" si="2"/>
        <v>15.063000000000001</v>
      </c>
    </row>
    <row r="50" spans="1:9">
      <c r="A50">
        <v>13.744999999999999</v>
      </c>
      <c r="B50">
        <v>32.142000000000003</v>
      </c>
      <c r="C50">
        <v>16.655999999999999</v>
      </c>
      <c r="D50">
        <v>0.30008699999999999</v>
      </c>
      <c r="G50" s="3">
        <f t="shared" si="0"/>
        <v>0.10050000000000026</v>
      </c>
      <c r="H50" s="4">
        <f t="shared" si="1"/>
        <v>-9.8079999999999998</v>
      </c>
      <c r="I50" s="4">
        <f t="shared" si="2"/>
        <v>16.655999999999999</v>
      </c>
    </row>
    <row r="51" spans="1:9">
      <c r="A51">
        <v>13.744999999999999</v>
      </c>
      <c r="B51">
        <v>32.343000000000004</v>
      </c>
      <c r="C51">
        <v>18.172000000000001</v>
      </c>
      <c r="D51">
        <v>0.300095</v>
      </c>
      <c r="G51" s="3">
        <f t="shared" si="0"/>
        <v>9.9999999999997868E-2</v>
      </c>
      <c r="H51" s="4">
        <f t="shared" si="1"/>
        <v>-9.6069999999999993</v>
      </c>
      <c r="I51" s="4">
        <f t="shared" si="2"/>
        <v>18.172000000000001</v>
      </c>
    </row>
    <row r="52" spans="1:9">
      <c r="A52">
        <v>13.744999999999999</v>
      </c>
      <c r="B52">
        <v>32.542999999999999</v>
      </c>
      <c r="C52">
        <v>19.914999999999999</v>
      </c>
      <c r="D52">
        <v>0.30007600000000001</v>
      </c>
      <c r="G52" s="3">
        <f t="shared" si="0"/>
        <v>9.9000000000000199E-2</v>
      </c>
      <c r="H52" s="4">
        <f t="shared" si="1"/>
        <v>-9.4070000000000036</v>
      </c>
      <c r="I52" s="4">
        <f t="shared" si="2"/>
        <v>19.914999999999999</v>
      </c>
    </row>
    <row r="53" spans="1:9">
      <c r="A53">
        <v>13.744999999999999</v>
      </c>
      <c r="B53">
        <v>32.741</v>
      </c>
      <c r="C53">
        <v>21.943000000000001</v>
      </c>
      <c r="D53">
        <v>0.300097</v>
      </c>
      <c r="G53" s="3">
        <f t="shared" si="0"/>
        <v>0.10050000000000026</v>
      </c>
      <c r="H53" s="4">
        <f t="shared" si="1"/>
        <v>-9.2090000000000032</v>
      </c>
      <c r="I53" s="4">
        <f t="shared" si="2"/>
        <v>21.943000000000001</v>
      </c>
    </row>
    <row r="54" spans="1:9">
      <c r="A54">
        <v>13.744999999999999</v>
      </c>
      <c r="B54">
        <v>32.942</v>
      </c>
      <c r="C54">
        <v>24.564</v>
      </c>
      <c r="D54">
        <v>0.30007400000000001</v>
      </c>
      <c r="G54" s="3">
        <f t="shared" si="0"/>
        <v>0.10150000000000148</v>
      </c>
      <c r="H54" s="4">
        <f t="shared" si="1"/>
        <v>-9.0080000000000027</v>
      </c>
      <c r="I54" s="4">
        <f t="shared" si="2"/>
        <v>24.564</v>
      </c>
    </row>
    <row r="55" spans="1:9">
      <c r="A55">
        <v>13.744999999999999</v>
      </c>
      <c r="B55">
        <v>33.145000000000003</v>
      </c>
      <c r="C55">
        <v>27.146999999999998</v>
      </c>
      <c r="D55">
        <v>0.30007400000000001</v>
      </c>
      <c r="G55" s="3">
        <f t="shared" si="0"/>
        <v>0.1004999999999967</v>
      </c>
      <c r="H55" s="4">
        <f t="shared" si="1"/>
        <v>-8.8049999999999997</v>
      </c>
      <c r="I55" s="4">
        <f t="shared" si="2"/>
        <v>27.146999999999998</v>
      </c>
    </row>
    <row r="56" spans="1:9">
      <c r="A56">
        <v>13.744999999999999</v>
      </c>
      <c r="B56">
        <v>33.345999999999997</v>
      </c>
      <c r="C56">
        <v>30.045999999999999</v>
      </c>
      <c r="D56">
        <v>0.30006899999999997</v>
      </c>
      <c r="G56" s="3">
        <f t="shared" si="0"/>
        <v>9.9000000000000199E-2</v>
      </c>
      <c r="H56" s="4">
        <f t="shared" si="1"/>
        <v>-8.6040000000000063</v>
      </c>
      <c r="I56" s="4">
        <f t="shared" si="2"/>
        <v>30.045999999999999</v>
      </c>
    </row>
    <row r="57" spans="1:9">
      <c r="A57">
        <v>13.744999999999999</v>
      </c>
      <c r="B57">
        <v>33.543999999999997</v>
      </c>
      <c r="C57">
        <v>32.869</v>
      </c>
      <c r="D57">
        <v>0.30007600000000001</v>
      </c>
      <c r="G57" s="3">
        <f t="shared" si="0"/>
        <v>0.10000000000000142</v>
      </c>
      <c r="H57" s="4">
        <f t="shared" si="1"/>
        <v>-8.4060000000000059</v>
      </c>
      <c r="I57" s="4">
        <f t="shared" si="2"/>
        <v>32.869</v>
      </c>
    </row>
    <row r="58" spans="1:9">
      <c r="A58">
        <v>13.744999999999999</v>
      </c>
      <c r="B58">
        <v>33.744</v>
      </c>
      <c r="C58">
        <v>36.622999999999998</v>
      </c>
      <c r="D58">
        <v>0.30008899999999999</v>
      </c>
      <c r="G58" s="3">
        <f t="shared" si="0"/>
        <v>0.10050000000000026</v>
      </c>
      <c r="H58" s="4">
        <f t="shared" si="1"/>
        <v>-8.2060000000000031</v>
      </c>
      <c r="I58" s="4">
        <f t="shared" si="2"/>
        <v>36.622999999999998</v>
      </c>
    </row>
    <row r="59" spans="1:9">
      <c r="A59">
        <v>13.744999999999999</v>
      </c>
      <c r="B59">
        <v>33.945</v>
      </c>
      <c r="C59">
        <v>40.436</v>
      </c>
      <c r="D59">
        <v>0.30007200000000001</v>
      </c>
      <c r="G59" s="3">
        <f t="shared" si="0"/>
        <v>0.10000000000000142</v>
      </c>
      <c r="H59" s="4">
        <f t="shared" si="1"/>
        <v>-8.0050000000000026</v>
      </c>
      <c r="I59" s="4">
        <f t="shared" si="2"/>
        <v>40.436</v>
      </c>
    </row>
    <row r="60" spans="1:9">
      <c r="A60">
        <v>13.744999999999999</v>
      </c>
      <c r="B60">
        <v>34.145000000000003</v>
      </c>
      <c r="C60">
        <v>44.698999999999998</v>
      </c>
      <c r="D60">
        <v>0.30008499999999999</v>
      </c>
      <c r="G60" s="3">
        <f t="shared" si="0"/>
        <v>9.8499999999997812E-2</v>
      </c>
      <c r="H60" s="4">
        <f t="shared" si="1"/>
        <v>-7.8049999999999997</v>
      </c>
      <c r="I60" s="4">
        <f t="shared" si="2"/>
        <v>44.698999999999998</v>
      </c>
    </row>
    <row r="61" spans="1:9">
      <c r="A61">
        <v>13.744999999999999</v>
      </c>
      <c r="B61">
        <v>34.341999999999999</v>
      </c>
      <c r="C61">
        <v>50.127000000000002</v>
      </c>
      <c r="D61">
        <v>0.30006899999999997</v>
      </c>
      <c r="G61" s="3">
        <f t="shared" si="0"/>
        <v>0.10000000000000142</v>
      </c>
      <c r="H61" s="4">
        <f t="shared" si="1"/>
        <v>-7.6080000000000041</v>
      </c>
      <c r="I61" s="4">
        <f t="shared" si="2"/>
        <v>50.127000000000002</v>
      </c>
    </row>
    <row r="62" spans="1:9">
      <c r="A62">
        <v>13.744999999999999</v>
      </c>
      <c r="B62">
        <v>34.542000000000002</v>
      </c>
      <c r="C62">
        <v>55.652999999999999</v>
      </c>
      <c r="D62">
        <v>0.30007099999999998</v>
      </c>
      <c r="G62" s="3">
        <f t="shared" si="0"/>
        <v>0.10050000000000026</v>
      </c>
      <c r="H62" s="4">
        <f t="shared" si="1"/>
        <v>-7.4080000000000013</v>
      </c>
      <c r="I62" s="4">
        <f t="shared" si="2"/>
        <v>55.652999999999999</v>
      </c>
    </row>
    <row r="63" spans="1:9">
      <c r="A63">
        <v>13.744999999999999</v>
      </c>
      <c r="B63">
        <v>34.743000000000002</v>
      </c>
      <c r="C63">
        <v>61.765000000000001</v>
      </c>
      <c r="D63">
        <v>0.300068</v>
      </c>
      <c r="G63" s="3">
        <f t="shared" si="0"/>
        <v>9.9499999999999034E-2</v>
      </c>
      <c r="H63" s="4">
        <f t="shared" si="1"/>
        <v>-7.2070000000000007</v>
      </c>
      <c r="I63" s="4">
        <f t="shared" si="2"/>
        <v>61.765000000000001</v>
      </c>
    </row>
    <row r="64" spans="1:9">
      <c r="A64">
        <v>13.744999999999999</v>
      </c>
      <c r="B64">
        <v>34.942</v>
      </c>
      <c r="C64">
        <v>68.168000000000006</v>
      </c>
      <c r="D64">
        <v>0.30008099999999999</v>
      </c>
      <c r="G64" s="3">
        <f t="shared" si="0"/>
        <v>9.9000000000000199E-2</v>
      </c>
      <c r="H64" s="4">
        <f t="shared" si="1"/>
        <v>-7.0080000000000027</v>
      </c>
      <c r="I64" s="4">
        <f t="shared" si="2"/>
        <v>68.168000000000006</v>
      </c>
    </row>
    <row r="65" spans="1:9">
      <c r="A65">
        <v>13.744999999999999</v>
      </c>
      <c r="B65">
        <v>35.14</v>
      </c>
      <c r="C65">
        <v>75.646000000000001</v>
      </c>
      <c r="D65">
        <v>0.30007899999999998</v>
      </c>
      <c r="G65" s="3">
        <f t="shared" si="0"/>
        <v>0.10050000000000026</v>
      </c>
      <c r="H65" s="4">
        <f t="shared" si="1"/>
        <v>-6.8100000000000023</v>
      </c>
      <c r="I65" s="4">
        <f t="shared" si="2"/>
        <v>75.646000000000001</v>
      </c>
    </row>
    <row r="66" spans="1:9">
      <c r="A66">
        <v>13.744999999999999</v>
      </c>
      <c r="B66">
        <v>35.341000000000001</v>
      </c>
      <c r="C66">
        <v>83.635000000000005</v>
      </c>
      <c r="D66">
        <v>0.30007699999999998</v>
      </c>
      <c r="G66" s="3">
        <f t="shared" si="0"/>
        <v>0.10149999999999793</v>
      </c>
      <c r="H66" s="4">
        <f t="shared" si="1"/>
        <v>-6.6090000000000018</v>
      </c>
      <c r="I66" s="4">
        <f t="shared" si="2"/>
        <v>83.635000000000005</v>
      </c>
    </row>
    <row r="67" spans="1:9">
      <c r="A67">
        <v>13.744999999999999</v>
      </c>
      <c r="B67">
        <v>35.543999999999997</v>
      </c>
      <c r="C67">
        <v>92.528999999999996</v>
      </c>
      <c r="D67">
        <v>0.30009400000000003</v>
      </c>
      <c r="G67" s="3">
        <f t="shared" si="0"/>
        <v>0.10050000000000026</v>
      </c>
      <c r="H67" s="4">
        <f t="shared" si="1"/>
        <v>-6.4060000000000059</v>
      </c>
      <c r="I67" s="4">
        <f t="shared" si="2"/>
        <v>92.528999999999996</v>
      </c>
    </row>
    <row r="68" spans="1:9">
      <c r="A68">
        <v>13.744999999999999</v>
      </c>
      <c r="B68">
        <v>35.744999999999997</v>
      </c>
      <c r="C68">
        <v>101.681</v>
      </c>
      <c r="D68">
        <v>0.30008000000000001</v>
      </c>
      <c r="G68" s="3">
        <f t="shared" si="0"/>
        <v>9.8500000000001364E-2</v>
      </c>
      <c r="H68" s="4">
        <f t="shared" si="1"/>
        <v>-6.2050000000000054</v>
      </c>
      <c r="I68" s="4">
        <f t="shared" si="2"/>
        <v>101.681</v>
      </c>
    </row>
    <row r="69" spans="1:9">
      <c r="A69">
        <v>13.744999999999999</v>
      </c>
      <c r="B69">
        <v>35.942</v>
      </c>
      <c r="C69">
        <v>111.261</v>
      </c>
      <c r="D69">
        <v>0.30009200000000003</v>
      </c>
      <c r="G69" s="3">
        <f t="shared" si="0"/>
        <v>0.10099999999999909</v>
      </c>
      <c r="H69" s="4">
        <f t="shared" si="1"/>
        <v>-6.0080000000000027</v>
      </c>
      <c r="I69" s="4">
        <f t="shared" si="2"/>
        <v>111.261</v>
      </c>
    </row>
    <row r="70" spans="1:9">
      <c r="A70">
        <v>13.744999999999999</v>
      </c>
      <c r="B70">
        <v>36.143999999999998</v>
      </c>
      <c r="C70">
        <v>121.822</v>
      </c>
      <c r="D70">
        <v>0.30007899999999998</v>
      </c>
      <c r="G70" s="3">
        <f t="shared" si="0"/>
        <v>0.10050000000000026</v>
      </c>
      <c r="H70" s="4">
        <f t="shared" si="1"/>
        <v>-5.8060000000000045</v>
      </c>
      <c r="I70" s="4">
        <f t="shared" si="2"/>
        <v>121.822</v>
      </c>
    </row>
    <row r="71" spans="1:9">
      <c r="A71">
        <v>13.744999999999999</v>
      </c>
      <c r="B71">
        <v>36.344999999999999</v>
      </c>
      <c r="C71">
        <v>132.40199999999999</v>
      </c>
      <c r="D71">
        <v>0.30007400000000001</v>
      </c>
      <c r="G71" s="3">
        <f t="shared" si="0"/>
        <v>0.10050000000000026</v>
      </c>
      <c r="H71" s="4">
        <f t="shared" si="1"/>
        <v>-5.605000000000004</v>
      </c>
      <c r="I71" s="4">
        <f t="shared" si="2"/>
        <v>132.40199999999999</v>
      </c>
    </row>
    <row r="72" spans="1:9">
      <c r="A72">
        <v>13.744999999999999</v>
      </c>
      <c r="B72">
        <v>36.545999999999999</v>
      </c>
      <c r="C72">
        <v>143.44300000000001</v>
      </c>
      <c r="D72">
        <v>0.30007499999999998</v>
      </c>
      <c r="G72" s="3">
        <f t="shared" si="0"/>
        <v>9.7999999999998977E-2</v>
      </c>
      <c r="H72" s="4">
        <f t="shared" si="1"/>
        <v>-5.4040000000000035</v>
      </c>
      <c r="I72" s="4">
        <f t="shared" si="2"/>
        <v>143.44300000000001</v>
      </c>
    </row>
    <row r="73" spans="1:9">
      <c r="A73">
        <v>13.744999999999999</v>
      </c>
      <c r="B73">
        <v>36.741999999999997</v>
      </c>
      <c r="C73">
        <v>154.303</v>
      </c>
      <c r="D73">
        <v>0.30006699999999997</v>
      </c>
      <c r="G73" s="3">
        <f t="shared" si="0"/>
        <v>0.10000000000000142</v>
      </c>
      <c r="H73" s="4">
        <f t="shared" si="1"/>
        <v>-5.2080000000000055</v>
      </c>
      <c r="I73" s="4">
        <f t="shared" si="2"/>
        <v>154.303</v>
      </c>
    </row>
    <row r="74" spans="1:9">
      <c r="A74">
        <v>13.744999999999999</v>
      </c>
      <c r="B74">
        <v>36.942</v>
      </c>
      <c r="C74">
        <v>165.27600000000001</v>
      </c>
      <c r="D74">
        <v>0.30008200000000002</v>
      </c>
      <c r="G74" s="3">
        <f t="shared" si="0"/>
        <v>0.10050000000000026</v>
      </c>
      <c r="H74" s="4">
        <f t="shared" si="1"/>
        <v>-5.0080000000000027</v>
      </c>
      <c r="I74" s="4">
        <f t="shared" si="2"/>
        <v>165.27600000000001</v>
      </c>
    </row>
    <row r="75" spans="1:9">
      <c r="A75">
        <v>13.744999999999999</v>
      </c>
      <c r="B75">
        <v>37.143000000000001</v>
      </c>
      <c r="C75">
        <v>175.78</v>
      </c>
      <c r="D75">
        <v>0.300068</v>
      </c>
      <c r="G75" s="3">
        <f t="shared" si="0"/>
        <v>0.10000000000000142</v>
      </c>
      <c r="H75" s="4">
        <f t="shared" si="1"/>
        <v>-4.8070000000000022</v>
      </c>
      <c r="I75" s="4">
        <f t="shared" si="2"/>
        <v>175.78</v>
      </c>
    </row>
    <row r="76" spans="1:9">
      <c r="A76">
        <v>13.744999999999999</v>
      </c>
      <c r="B76">
        <v>37.343000000000004</v>
      </c>
      <c r="C76">
        <v>185.97800000000001</v>
      </c>
      <c r="D76">
        <v>0.30006899999999997</v>
      </c>
      <c r="G76" s="3">
        <f t="shared" si="0"/>
        <v>9.7499999999996589E-2</v>
      </c>
      <c r="H76" s="4">
        <f t="shared" si="1"/>
        <v>-4.6069999999999993</v>
      </c>
      <c r="I76" s="4">
        <f t="shared" si="2"/>
        <v>185.97800000000001</v>
      </c>
    </row>
    <row r="77" spans="1:9">
      <c r="A77">
        <v>13.744999999999999</v>
      </c>
      <c r="B77">
        <v>37.537999999999997</v>
      </c>
      <c r="C77">
        <v>195.39099999999999</v>
      </c>
      <c r="D77">
        <v>0.30008600000000002</v>
      </c>
      <c r="G77" s="3">
        <f t="shared" si="0"/>
        <v>0.10100000000000264</v>
      </c>
      <c r="H77" s="4">
        <f t="shared" si="1"/>
        <v>-4.4120000000000061</v>
      </c>
      <c r="I77" s="4">
        <f t="shared" si="2"/>
        <v>195.39099999999999</v>
      </c>
    </row>
    <row r="78" spans="1:9">
      <c r="A78">
        <v>13.744999999999999</v>
      </c>
      <c r="B78">
        <v>37.74</v>
      </c>
      <c r="C78">
        <v>204.01</v>
      </c>
      <c r="D78">
        <v>0.30008099999999999</v>
      </c>
      <c r="G78" s="3">
        <f t="shared" si="0"/>
        <v>0.10099999999999909</v>
      </c>
      <c r="H78" s="4">
        <f t="shared" si="1"/>
        <v>-4.2100000000000009</v>
      </c>
      <c r="I78" s="4">
        <f t="shared" si="2"/>
        <v>204.01</v>
      </c>
    </row>
    <row r="79" spans="1:9">
      <c r="A79">
        <v>13.744999999999999</v>
      </c>
      <c r="B79">
        <v>37.942</v>
      </c>
      <c r="C79">
        <v>211.393</v>
      </c>
      <c r="D79">
        <v>0.30008400000000002</v>
      </c>
      <c r="G79" s="3">
        <f t="shared" si="0"/>
        <v>0.10099999999999909</v>
      </c>
      <c r="H79" s="4">
        <f t="shared" si="1"/>
        <v>-4.0080000000000027</v>
      </c>
      <c r="I79" s="4">
        <f t="shared" si="2"/>
        <v>211.393</v>
      </c>
    </row>
    <row r="80" spans="1:9">
      <c r="A80">
        <v>13.744999999999999</v>
      </c>
      <c r="B80">
        <v>38.143999999999998</v>
      </c>
      <c r="C80">
        <v>218.08099999999999</v>
      </c>
      <c r="D80">
        <v>0.300093</v>
      </c>
      <c r="G80" s="3">
        <f t="shared" si="0"/>
        <v>9.9000000000000199E-2</v>
      </c>
      <c r="H80" s="4">
        <f t="shared" si="1"/>
        <v>-3.8060000000000045</v>
      </c>
      <c r="I80" s="4">
        <f t="shared" si="2"/>
        <v>218.08099999999999</v>
      </c>
    </row>
    <row r="81" spans="1:9">
      <c r="A81">
        <v>13.744999999999999</v>
      </c>
      <c r="B81">
        <v>38.341999999999999</v>
      </c>
      <c r="C81">
        <v>222.61199999999999</v>
      </c>
      <c r="D81">
        <v>0.30007899999999998</v>
      </c>
      <c r="G81" s="3">
        <f t="shared" si="0"/>
        <v>0.10000000000000142</v>
      </c>
      <c r="H81" s="4">
        <f t="shared" si="1"/>
        <v>-3.6080000000000041</v>
      </c>
      <c r="I81" s="4">
        <f t="shared" si="2"/>
        <v>222.61199999999999</v>
      </c>
    </row>
    <row r="82" spans="1:9">
      <c r="A82">
        <v>13.744999999999999</v>
      </c>
      <c r="B82">
        <v>38.542000000000002</v>
      </c>
      <c r="C82">
        <v>225.941</v>
      </c>
      <c r="D82">
        <v>0.30007</v>
      </c>
      <c r="G82" s="3">
        <f t="shared" si="0"/>
        <v>0.10149999999999793</v>
      </c>
      <c r="H82" s="4">
        <f t="shared" si="1"/>
        <v>-3.4080000000000013</v>
      </c>
      <c r="I82" s="4">
        <f t="shared" si="2"/>
        <v>225.941</v>
      </c>
    </row>
    <row r="83" spans="1:9">
      <c r="A83">
        <v>13.744999999999999</v>
      </c>
      <c r="B83">
        <v>38.744999999999997</v>
      </c>
      <c r="C83">
        <v>227.809</v>
      </c>
      <c r="D83">
        <v>0.30007699999999998</v>
      </c>
      <c r="G83" s="3">
        <f t="shared" si="0"/>
        <v>0.10000000000000142</v>
      </c>
      <c r="H83" s="4">
        <f t="shared" si="1"/>
        <v>-3.2050000000000054</v>
      </c>
      <c r="I83" s="4">
        <f t="shared" si="2"/>
        <v>227.809</v>
      </c>
    </row>
    <row r="84" spans="1:9">
      <c r="A84">
        <v>13.744999999999999</v>
      </c>
      <c r="B84">
        <v>38.945</v>
      </c>
      <c r="C84">
        <v>228.13</v>
      </c>
      <c r="D84">
        <v>0.30009599999999997</v>
      </c>
      <c r="G84" s="3">
        <f t="shared" ref="G84:G147" si="3">(H85-H84)/2</f>
        <v>9.8500000000001364E-2</v>
      </c>
      <c r="H84" s="4">
        <f t="shared" ref="H84:H147" si="4">B84-$I$1</f>
        <v>-3.0050000000000026</v>
      </c>
      <c r="I84" s="4">
        <f t="shared" ref="I84:I147" si="5">C84</f>
        <v>228.13</v>
      </c>
    </row>
    <row r="85" spans="1:9">
      <c r="A85">
        <v>13.744999999999999</v>
      </c>
      <c r="B85">
        <v>39.142000000000003</v>
      </c>
      <c r="C85">
        <v>226.756</v>
      </c>
      <c r="D85">
        <v>0.30009200000000003</v>
      </c>
      <c r="G85" s="3">
        <f t="shared" si="3"/>
        <v>9.9999999999997868E-2</v>
      </c>
      <c r="H85" s="4">
        <f t="shared" si="4"/>
        <v>-2.8079999999999998</v>
      </c>
      <c r="I85" s="4">
        <f t="shared" si="5"/>
        <v>226.756</v>
      </c>
    </row>
    <row r="86" spans="1:9">
      <c r="A86">
        <v>13.744999999999999</v>
      </c>
      <c r="B86">
        <v>39.341999999999999</v>
      </c>
      <c r="C86">
        <v>223.44200000000001</v>
      </c>
      <c r="D86">
        <v>0.30008000000000001</v>
      </c>
      <c r="G86" s="3">
        <f t="shared" si="3"/>
        <v>0.10050000000000026</v>
      </c>
      <c r="H86" s="4">
        <f t="shared" si="4"/>
        <v>-2.6080000000000041</v>
      </c>
      <c r="I86" s="4">
        <f t="shared" si="5"/>
        <v>223.44200000000001</v>
      </c>
    </row>
    <row r="87" spans="1:9">
      <c r="A87">
        <v>13.744999999999999</v>
      </c>
      <c r="B87">
        <v>39.542999999999999</v>
      </c>
      <c r="C87">
        <v>217.89</v>
      </c>
      <c r="D87">
        <v>0.30007200000000001</v>
      </c>
      <c r="G87" s="3">
        <f t="shared" si="3"/>
        <v>0.10000000000000142</v>
      </c>
      <c r="H87" s="4">
        <f t="shared" si="4"/>
        <v>-2.4070000000000036</v>
      </c>
      <c r="I87" s="4">
        <f t="shared" si="5"/>
        <v>217.89</v>
      </c>
    </row>
    <row r="88" spans="1:9">
      <c r="A88">
        <v>13.744999999999999</v>
      </c>
      <c r="B88">
        <v>39.743000000000002</v>
      </c>
      <c r="C88">
        <v>210.21899999999999</v>
      </c>
      <c r="D88">
        <v>0.30007499999999998</v>
      </c>
      <c r="G88" s="3">
        <f t="shared" si="3"/>
        <v>9.7999999999998977E-2</v>
      </c>
      <c r="H88" s="4">
        <f t="shared" si="4"/>
        <v>-2.2070000000000007</v>
      </c>
      <c r="I88" s="4">
        <f t="shared" si="5"/>
        <v>210.21899999999999</v>
      </c>
    </row>
    <row r="89" spans="1:9">
      <c r="A89">
        <v>13.744999999999999</v>
      </c>
      <c r="B89">
        <v>39.939</v>
      </c>
      <c r="C89">
        <v>201.04</v>
      </c>
      <c r="D89">
        <v>0.30007499999999998</v>
      </c>
      <c r="G89" s="3">
        <f t="shared" si="3"/>
        <v>0.10000000000000142</v>
      </c>
      <c r="H89" s="4">
        <f t="shared" si="4"/>
        <v>-2.0110000000000028</v>
      </c>
      <c r="I89" s="4">
        <f t="shared" si="5"/>
        <v>201.04</v>
      </c>
    </row>
    <row r="90" spans="1:9">
      <c r="A90">
        <v>13.744999999999999</v>
      </c>
      <c r="B90">
        <v>40.139000000000003</v>
      </c>
      <c r="C90">
        <v>189.53800000000001</v>
      </c>
      <c r="D90">
        <v>0.30007099999999998</v>
      </c>
      <c r="G90" s="3">
        <f t="shared" si="3"/>
        <v>0.10149999999999793</v>
      </c>
      <c r="H90" s="4">
        <f t="shared" si="4"/>
        <v>-1.8109999999999999</v>
      </c>
      <c r="I90" s="4">
        <f t="shared" si="5"/>
        <v>189.53800000000001</v>
      </c>
    </row>
    <row r="91" spans="1:9">
      <c r="A91">
        <v>13.744999999999999</v>
      </c>
      <c r="B91">
        <v>40.341999999999999</v>
      </c>
      <c r="C91">
        <v>175.47800000000001</v>
      </c>
      <c r="D91">
        <v>0.30008000000000001</v>
      </c>
      <c r="G91" s="3">
        <f t="shared" si="3"/>
        <v>0.10050000000000026</v>
      </c>
      <c r="H91" s="4">
        <f t="shared" si="4"/>
        <v>-1.6080000000000041</v>
      </c>
      <c r="I91" s="4">
        <f t="shared" si="5"/>
        <v>175.47800000000001</v>
      </c>
    </row>
    <row r="92" spans="1:9">
      <c r="A92">
        <v>13.744999999999999</v>
      </c>
      <c r="B92">
        <v>40.542999999999999</v>
      </c>
      <c r="C92">
        <v>160.26900000000001</v>
      </c>
      <c r="D92">
        <v>0.30007899999999998</v>
      </c>
      <c r="G92" s="3">
        <f t="shared" si="3"/>
        <v>9.9499999999999034E-2</v>
      </c>
      <c r="H92" s="4">
        <f t="shared" si="4"/>
        <v>-1.4070000000000036</v>
      </c>
      <c r="I92" s="4">
        <f t="shared" si="5"/>
        <v>160.26900000000001</v>
      </c>
    </row>
    <row r="93" spans="1:9">
      <c r="A93">
        <v>13.744999999999999</v>
      </c>
      <c r="B93">
        <v>40.741999999999997</v>
      </c>
      <c r="C93">
        <v>142.923</v>
      </c>
      <c r="D93">
        <v>0.30007800000000001</v>
      </c>
      <c r="G93" s="3">
        <f t="shared" si="3"/>
        <v>0.10050000000000026</v>
      </c>
      <c r="H93" s="4">
        <f t="shared" si="4"/>
        <v>-1.2080000000000055</v>
      </c>
      <c r="I93" s="4">
        <f t="shared" si="5"/>
        <v>142.923</v>
      </c>
    </row>
    <row r="94" spans="1:9">
      <c r="A94">
        <v>13.744999999999999</v>
      </c>
      <c r="B94">
        <v>40.942999999999998</v>
      </c>
      <c r="C94">
        <v>123.491</v>
      </c>
      <c r="D94">
        <v>0.30008499999999999</v>
      </c>
      <c r="G94" s="3">
        <f t="shared" si="3"/>
        <v>0.10100000000000264</v>
      </c>
      <c r="H94" s="4">
        <f t="shared" si="4"/>
        <v>-1.007000000000005</v>
      </c>
      <c r="I94" s="4">
        <f t="shared" si="5"/>
        <v>123.491</v>
      </c>
    </row>
    <row r="95" spans="1:9">
      <c r="A95">
        <v>13.744999999999999</v>
      </c>
      <c r="B95">
        <v>41.145000000000003</v>
      </c>
      <c r="C95">
        <v>102.541</v>
      </c>
      <c r="D95">
        <v>0.30007200000000001</v>
      </c>
      <c r="G95" s="3">
        <f t="shared" si="3"/>
        <v>9.9999999999997868E-2</v>
      </c>
      <c r="H95" s="4">
        <f t="shared" si="4"/>
        <v>-0.80499999999999972</v>
      </c>
      <c r="I95" s="4">
        <f t="shared" si="5"/>
        <v>102.541</v>
      </c>
    </row>
    <row r="96" spans="1:9">
      <c r="A96">
        <v>13.744999999999999</v>
      </c>
      <c r="B96">
        <v>41.344999999999999</v>
      </c>
      <c r="C96">
        <v>80.3</v>
      </c>
      <c r="D96">
        <v>0.30006500000000003</v>
      </c>
      <c r="G96" s="3">
        <f t="shared" si="3"/>
        <v>9.9000000000000199E-2</v>
      </c>
      <c r="H96" s="4">
        <f t="shared" si="4"/>
        <v>-0.60500000000000398</v>
      </c>
      <c r="I96" s="4">
        <f t="shared" si="5"/>
        <v>80.3</v>
      </c>
    </row>
    <row r="97" spans="1:9">
      <c r="A97">
        <v>13.744999999999999</v>
      </c>
      <c r="B97">
        <v>41.542999999999999</v>
      </c>
      <c r="C97">
        <v>57.648000000000003</v>
      </c>
      <c r="D97">
        <v>0.30007800000000001</v>
      </c>
      <c r="G97" s="3">
        <f t="shared" si="3"/>
        <v>0.10000000000000142</v>
      </c>
      <c r="H97" s="4">
        <f t="shared" si="4"/>
        <v>-0.40700000000000358</v>
      </c>
      <c r="I97" s="4">
        <f t="shared" si="5"/>
        <v>57.648000000000003</v>
      </c>
    </row>
    <row r="98" spans="1:9">
      <c r="A98">
        <v>13.744999999999999</v>
      </c>
      <c r="B98">
        <v>41.743000000000002</v>
      </c>
      <c r="C98">
        <v>33.625999999999998</v>
      </c>
      <c r="D98">
        <v>0.30007400000000001</v>
      </c>
      <c r="G98" s="3">
        <f t="shared" si="3"/>
        <v>0.10050000000000026</v>
      </c>
      <c r="H98" s="4">
        <f t="shared" si="4"/>
        <v>-0.20700000000000074</v>
      </c>
      <c r="I98" s="4">
        <f t="shared" si="5"/>
        <v>33.625999999999998</v>
      </c>
    </row>
    <row r="99" spans="1:9">
      <c r="A99">
        <v>13.744999999999999</v>
      </c>
      <c r="B99">
        <v>41.944000000000003</v>
      </c>
      <c r="C99">
        <v>9.2080000000000002</v>
      </c>
      <c r="D99">
        <v>0.30008299999999999</v>
      </c>
      <c r="G99" s="3">
        <f t="shared" si="3"/>
        <v>9.9999999999997868E-2</v>
      </c>
      <c r="H99" s="4">
        <f t="shared" si="4"/>
        <v>-6.0000000000002274E-3</v>
      </c>
      <c r="I99" s="4">
        <f t="shared" si="5"/>
        <v>9.2080000000000002</v>
      </c>
    </row>
    <row r="100" spans="1:9">
      <c r="A100">
        <v>13.744999999999999</v>
      </c>
      <c r="B100">
        <v>42.143999999999998</v>
      </c>
      <c r="C100">
        <v>-15.852</v>
      </c>
      <c r="D100">
        <v>0.300097</v>
      </c>
      <c r="G100" s="3">
        <f t="shared" si="3"/>
        <v>9.800000000000253E-2</v>
      </c>
      <c r="H100" s="4">
        <f t="shared" si="4"/>
        <v>0.19399999999999551</v>
      </c>
      <c r="I100" s="4">
        <f t="shared" si="5"/>
        <v>-15.852</v>
      </c>
    </row>
    <row r="101" spans="1:9">
      <c r="A101">
        <v>13.744999999999999</v>
      </c>
      <c r="B101">
        <v>42.34</v>
      </c>
      <c r="C101">
        <v>-39.558999999999997</v>
      </c>
      <c r="D101">
        <v>0.30007899999999998</v>
      </c>
      <c r="G101" s="3">
        <f t="shared" si="3"/>
        <v>9.9999999999997868E-2</v>
      </c>
      <c r="H101" s="4">
        <f t="shared" si="4"/>
        <v>0.39000000000000057</v>
      </c>
      <c r="I101" s="4">
        <f t="shared" si="5"/>
        <v>-39.558999999999997</v>
      </c>
    </row>
    <row r="102" spans="1:9">
      <c r="A102">
        <v>13.744999999999999</v>
      </c>
      <c r="B102">
        <v>42.54</v>
      </c>
      <c r="C102">
        <v>-63.491999999999997</v>
      </c>
      <c r="D102">
        <v>0.30008200000000002</v>
      </c>
      <c r="G102" s="3">
        <f t="shared" si="3"/>
        <v>0.10099999999999909</v>
      </c>
      <c r="H102" s="4">
        <f t="shared" si="4"/>
        <v>0.58999999999999631</v>
      </c>
      <c r="I102" s="4">
        <f t="shared" si="5"/>
        <v>-63.491999999999997</v>
      </c>
    </row>
    <row r="103" spans="1:9">
      <c r="A103">
        <v>13.744999999999999</v>
      </c>
      <c r="B103">
        <v>42.741999999999997</v>
      </c>
      <c r="C103">
        <v>-86.796000000000006</v>
      </c>
      <c r="D103">
        <v>0.30006899999999997</v>
      </c>
      <c r="G103" s="3">
        <f t="shared" si="3"/>
        <v>0.10050000000000026</v>
      </c>
      <c r="H103" s="4">
        <f t="shared" si="4"/>
        <v>0.79199999999999449</v>
      </c>
      <c r="I103" s="4">
        <f t="shared" si="5"/>
        <v>-86.796000000000006</v>
      </c>
    </row>
    <row r="104" spans="1:9">
      <c r="A104">
        <v>13.744999999999999</v>
      </c>
      <c r="B104">
        <v>42.942999999999998</v>
      </c>
      <c r="C104">
        <v>-108.59399999999999</v>
      </c>
      <c r="D104">
        <v>0.30008299999999999</v>
      </c>
      <c r="G104" s="3">
        <f t="shared" si="3"/>
        <v>9.9000000000000199E-2</v>
      </c>
      <c r="H104" s="4">
        <f t="shared" si="4"/>
        <v>0.992999999999995</v>
      </c>
      <c r="I104" s="4">
        <f t="shared" si="5"/>
        <v>-108.59399999999999</v>
      </c>
    </row>
    <row r="105" spans="1:9">
      <c r="A105">
        <v>13.744999999999999</v>
      </c>
      <c r="B105">
        <v>43.140999999999998</v>
      </c>
      <c r="C105">
        <v>-128.17500000000001</v>
      </c>
      <c r="D105">
        <v>0.30007800000000001</v>
      </c>
      <c r="G105" s="3">
        <f t="shared" si="3"/>
        <v>0.10050000000000026</v>
      </c>
      <c r="H105" s="4">
        <f t="shared" si="4"/>
        <v>1.1909999999999954</v>
      </c>
      <c r="I105" s="4">
        <f t="shared" si="5"/>
        <v>-128.17500000000001</v>
      </c>
    </row>
    <row r="106" spans="1:9">
      <c r="A106">
        <v>13.744999999999999</v>
      </c>
      <c r="B106">
        <v>43.341999999999999</v>
      </c>
      <c r="C106">
        <v>-147.32599999999999</v>
      </c>
      <c r="D106">
        <v>0.30008699999999999</v>
      </c>
      <c r="G106" s="3">
        <f t="shared" si="3"/>
        <v>0.10150000000000148</v>
      </c>
      <c r="H106" s="4">
        <f t="shared" si="4"/>
        <v>1.3919999999999959</v>
      </c>
      <c r="I106" s="4">
        <f t="shared" si="5"/>
        <v>-147.32599999999999</v>
      </c>
    </row>
    <row r="107" spans="1:9">
      <c r="A107">
        <v>13.744999999999999</v>
      </c>
      <c r="B107">
        <v>43.545000000000002</v>
      </c>
      <c r="C107">
        <v>-164.529</v>
      </c>
      <c r="D107">
        <v>0.30008000000000001</v>
      </c>
      <c r="G107" s="3">
        <f t="shared" si="3"/>
        <v>0.10050000000000026</v>
      </c>
      <c r="H107" s="4">
        <f t="shared" si="4"/>
        <v>1.5949999999999989</v>
      </c>
      <c r="I107" s="4">
        <f t="shared" si="5"/>
        <v>-164.529</v>
      </c>
    </row>
    <row r="108" spans="1:9">
      <c r="A108">
        <v>13.744999999999999</v>
      </c>
      <c r="B108">
        <v>43.746000000000002</v>
      </c>
      <c r="C108">
        <v>-179.16499999999999</v>
      </c>
      <c r="D108">
        <v>0.30008000000000001</v>
      </c>
      <c r="G108" s="3">
        <f t="shared" si="3"/>
        <v>9.8499999999997812E-2</v>
      </c>
      <c r="H108" s="4">
        <f t="shared" si="4"/>
        <v>1.7959999999999994</v>
      </c>
      <c r="I108" s="4">
        <f t="shared" si="5"/>
        <v>-179.16499999999999</v>
      </c>
    </row>
    <row r="109" spans="1:9">
      <c r="A109">
        <v>13.744999999999999</v>
      </c>
      <c r="B109">
        <v>43.942999999999998</v>
      </c>
      <c r="C109">
        <v>-192.13900000000001</v>
      </c>
      <c r="D109">
        <v>0.30007899999999998</v>
      </c>
      <c r="G109" s="3">
        <f t="shared" si="3"/>
        <v>0.10000000000000142</v>
      </c>
      <c r="H109" s="4">
        <f t="shared" si="4"/>
        <v>1.992999999999995</v>
      </c>
      <c r="I109" s="4">
        <f t="shared" si="5"/>
        <v>-192.13900000000001</v>
      </c>
    </row>
    <row r="110" spans="1:9">
      <c r="A110">
        <v>13.744999999999999</v>
      </c>
      <c r="B110">
        <v>44.143000000000001</v>
      </c>
      <c r="C110">
        <v>-203.142</v>
      </c>
      <c r="D110">
        <v>0.300091</v>
      </c>
      <c r="G110" s="3">
        <f t="shared" si="3"/>
        <v>0.10050000000000026</v>
      </c>
      <c r="H110" s="4">
        <f t="shared" si="4"/>
        <v>2.1929999999999978</v>
      </c>
      <c r="I110" s="4">
        <f t="shared" si="5"/>
        <v>-203.142</v>
      </c>
    </row>
    <row r="111" spans="1:9">
      <c r="A111">
        <v>13.744999999999999</v>
      </c>
      <c r="B111">
        <v>44.344000000000001</v>
      </c>
      <c r="C111">
        <v>-212.09700000000001</v>
      </c>
      <c r="D111">
        <v>0.30007299999999998</v>
      </c>
      <c r="G111" s="3">
        <f t="shared" si="3"/>
        <v>9.9999999999997868E-2</v>
      </c>
      <c r="H111" s="4">
        <f t="shared" si="4"/>
        <v>2.3939999999999984</v>
      </c>
      <c r="I111" s="4">
        <f t="shared" si="5"/>
        <v>-212.09700000000001</v>
      </c>
    </row>
    <row r="112" spans="1:9">
      <c r="A112">
        <v>13.744999999999999</v>
      </c>
      <c r="B112">
        <v>44.543999999999997</v>
      </c>
      <c r="C112">
        <v>-219.13499999999999</v>
      </c>
      <c r="D112">
        <v>0.30008699999999999</v>
      </c>
      <c r="G112" s="3">
        <f t="shared" si="3"/>
        <v>9.8500000000001364E-2</v>
      </c>
      <c r="H112" s="4">
        <f t="shared" si="4"/>
        <v>2.5939999999999941</v>
      </c>
      <c r="I112" s="4">
        <f t="shared" si="5"/>
        <v>-219.13499999999999</v>
      </c>
    </row>
    <row r="113" spans="1:9">
      <c r="A113">
        <v>13.744999999999999</v>
      </c>
      <c r="B113">
        <v>44.741</v>
      </c>
      <c r="C113">
        <v>-223.78200000000001</v>
      </c>
      <c r="D113">
        <v>0.30009200000000003</v>
      </c>
      <c r="G113" s="3">
        <f t="shared" si="3"/>
        <v>9.9499999999999034E-2</v>
      </c>
      <c r="H113" s="4">
        <f t="shared" si="4"/>
        <v>2.7909999999999968</v>
      </c>
      <c r="I113" s="4">
        <f t="shared" si="5"/>
        <v>-223.78200000000001</v>
      </c>
    </row>
    <row r="114" spans="1:9">
      <c r="A114">
        <v>13.744999999999999</v>
      </c>
      <c r="B114">
        <v>44.94</v>
      </c>
      <c r="C114">
        <v>-226.643</v>
      </c>
      <c r="D114">
        <v>0.300099</v>
      </c>
      <c r="G114" s="3">
        <f t="shared" si="3"/>
        <v>0.10100000000000264</v>
      </c>
      <c r="H114" s="4">
        <f t="shared" si="4"/>
        <v>2.9899999999999949</v>
      </c>
      <c r="I114" s="4">
        <f t="shared" si="5"/>
        <v>-226.643</v>
      </c>
    </row>
    <row r="115" spans="1:9">
      <c r="A115">
        <v>13.744999999999999</v>
      </c>
      <c r="B115">
        <v>45.142000000000003</v>
      </c>
      <c r="C115">
        <v>-228.21199999999999</v>
      </c>
      <c r="D115">
        <v>0.30008299999999999</v>
      </c>
      <c r="G115" s="3">
        <f t="shared" si="3"/>
        <v>0.10050000000000026</v>
      </c>
      <c r="H115" s="4">
        <f t="shared" si="4"/>
        <v>3.1920000000000002</v>
      </c>
      <c r="I115" s="4">
        <f t="shared" si="5"/>
        <v>-228.21199999999999</v>
      </c>
    </row>
    <row r="116" spans="1:9">
      <c r="A116">
        <v>13.744999999999999</v>
      </c>
      <c r="B116">
        <v>45.343000000000004</v>
      </c>
      <c r="C116">
        <v>-228.07</v>
      </c>
      <c r="D116">
        <v>0.30007600000000001</v>
      </c>
      <c r="G116" s="3">
        <f t="shared" si="3"/>
        <v>9.9499999999999034E-2</v>
      </c>
      <c r="H116" s="4">
        <f t="shared" si="4"/>
        <v>3.3930000000000007</v>
      </c>
      <c r="I116" s="4">
        <f t="shared" si="5"/>
        <v>-228.07</v>
      </c>
    </row>
    <row r="117" spans="1:9">
      <c r="A117">
        <v>13.744999999999999</v>
      </c>
      <c r="B117">
        <v>45.542000000000002</v>
      </c>
      <c r="C117">
        <v>-226.102</v>
      </c>
      <c r="D117">
        <v>0.30008499999999999</v>
      </c>
      <c r="G117" s="3">
        <f t="shared" si="3"/>
        <v>9.9999999999997868E-2</v>
      </c>
      <c r="H117" s="4">
        <f t="shared" si="4"/>
        <v>3.5919999999999987</v>
      </c>
      <c r="I117" s="4">
        <f t="shared" si="5"/>
        <v>-226.102</v>
      </c>
    </row>
    <row r="118" spans="1:9">
      <c r="A118">
        <v>13.744999999999999</v>
      </c>
      <c r="B118">
        <v>45.741999999999997</v>
      </c>
      <c r="C118">
        <v>-221.916</v>
      </c>
      <c r="D118">
        <v>0.30008000000000001</v>
      </c>
      <c r="G118" s="3">
        <f t="shared" si="3"/>
        <v>0.10150000000000148</v>
      </c>
      <c r="H118" s="4">
        <f t="shared" si="4"/>
        <v>3.7919999999999945</v>
      </c>
      <c r="I118" s="4">
        <f t="shared" si="5"/>
        <v>-221.916</v>
      </c>
    </row>
    <row r="119" spans="1:9">
      <c r="A119">
        <v>13.744999999999999</v>
      </c>
      <c r="B119">
        <v>45.945</v>
      </c>
      <c r="C119">
        <v>-216.57</v>
      </c>
      <c r="D119">
        <v>0.300093</v>
      </c>
      <c r="G119" s="3">
        <f t="shared" si="3"/>
        <v>0.10050000000000026</v>
      </c>
      <c r="H119" s="4">
        <f t="shared" si="4"/>
        <v>3.9949999999999974</v>
      </c>
      <c r="I119" s="4">
        <f t="shared" si="5"/>
        <v>-216.57</v>
      </c>
    </row>
    <row r="120" spans="1:9">
      <c r="A120">
        <v>13.744999999999999</v>
      </c>
      <c r="B120">
        <v>46.146000000000001</v>
      </c>
      <c r="C120">
        <v>-210.02500000000001</v>
      </c>
      <c r="D120">
        <v>0.30009000000000002</v>
      </c>
      <c r="G120" s="3">
        <f t="shared" si="3"/>
        <v>9.9000000000000199E-2</v>
      </c>
      <c r="H120" s="4">
        <f t="shared" si="4"/>
        <v>4.195999999999998</v>
      </c>
      <c r="I120" s="4">
        <f t="shared" si="5"/>
        <v>-210.02500000000001</v>
      </c>
    </row>
    <row r="121" spans="1:9">
      <c r="A121">
        <v>13.744999999999999</v>
      </c>
      <c r="B121">
        <v>46.344000000000001</v>
      </c>
      <c r="C121">
        <v>-202.14400000000001</v>
      </c>
      <c r="D121">
        <v>0.30008200000000002</v>
      </c>
      <c r="G121" s="3">
        <f t="shared" si="3"/>
        <v>9.9499999999999034E-2</v>
      </c>
      <c r="H121" s="4">
        <f t="shared" si="4"/>
        <v>4.3939999999999984</v>
      </c>
      <c r="I121" s="4">
        <f t="shared" si="5"/>
        <v>-202.14400000000001</v>
      </c>
    </row>
    <row r="122" spans="1:9">
      <c r="A122">
        <v>13.744999999999999</v>
      </c>
      <c r="B122">
        <v>46.542999999999999</v>
      </c>
      <c r="C122">
        <v>-192.964</v>
      </c>
      <c r="D122">
        <v>0.30008400000000002</v>
      </c>
      <c r="G122" s="3">
        <f t="shared" si="3"/>
        <v>0.10099999999999909</v>
      </c>
      <c r="H122" s="4">
        <f t="shared" si="4"/>
        <v>4.5929999999999964</v>
      </c>
      <c r="I122" s="4">
        <f t="shared" si="5"/>
        <v>-192.964</v>
      </c>
    </row>
    <row r="123" spans="1:9">
      <c r="A123">
        <v>13.744999999999999</v>
      </c>
      <c r="B123">
        <v>46.744999999999997</v>
      </c>
      <c r="C123">
        <v>-183.31200000000001</v>
      </c>
      <c r="D123">
        <v>0.30009599999999997</v>
      </c>
      <c r="G123" s="3">
        <f t="shared" si="3"/>
        <v>0.10000000000000142</v>
      </c>
      <c r="H123" s="4">
        <f t="shared" si="4"/>
        <v>4.7949999999999946</v>
      </c>
      <c r="I123" s="4">
        <f t="shared" si="5"/>
        <v>-183.31200000000001</v>
      </c>
    </row>
    <row r="124" spans="1:9">
      <c r="A124">
        <v>13.744999999999999</v>
      </c>
      <c r="B124">
        <v>46.945</v>
      </c>
      <c r="C124">
        <v>-172.76900000000001</v>
      </c>
      <c r="D124">
        <v>0.30008499999999999</v>
      </c>
      <c r="G124" s="3">
        <f t="shared" si="3"/>
        <v>9.8500000000001364E-2</v>
      </c>
      <c r="H124" s="4">
        <f t="shared" si="4"/>
        <v>4.9949999999999974</v>
      </c>
      <c r="I124" s="4">
        <f t="shared" si="5"/>
        <v>-172.76900000000001</v>
      </c>
    </row>
    <row r="125" spans="1:9">
      <c r="A125">
        <v>13.744999999999999</v>
      </c>
      <c r="B125">
        <v>47.142000000000003</v>
      </c>
      <c r="C125">
        <v>-162.43700000000001</v>
      </c>
      <c r="D125">
        <v>0.30009799999999998</v>
      </c>
      <c r="G125" s="3">
        <f t="shared" si="3"/>
        <v>9.9499999999999034E-2</v>
      </c>
      <c r="H125" s="4">
        <f t="shared" si="4"/>
        <v>5.1920000000000002</v>
      </c>
      <c r="I125" s="4">
        <f t="shared" si="5"/>
        <v>-162.43700000000001</v>
      </c>
    </row>
    <row r="126" spans="1:9">
      <c r="A126">
        <v>13.744999999999999</v>
      </c>
      <c r="B126">
        <v>47.341000000000001</v>
      </c>
      <c r="C126">
        <v>-151.149</v>
      </c>
      <c r="D126">
        <v>0.30007400000000001</v>
      </c>
      <c r="G126" s="3">
        <f t="shared" si="3"/>
        <v>0.10050000000000026</v>
      </c>
      <c r="H126" s="4">
        <f t="shared" si="4"/>
        <v>5.3909999999999982</v>
      </c>
      <c r="I126" s="4">
        <f t="shared" si="5"/>
        <v>-151.149</v>
      </c>
    </row>
    <row r="127" spans="1:9">
      <c r="A127">
        <v>13.744999999999999</v>
      </c>
      <c r="B127">
        <v>47.542000000000002</v>
      </c>
      <c r="C127">
        <v>-140.072</v>
      </c>
      <c r="D127">
        <v>0.30011100000000002</v>
      </c>
      <c r="G127" s="3">
        <f t="shared" si="3"/>
        <v>0.10050000000000026</v>
      </c>
      <c r="H127" s="4">
        <f t="shared" si="4"/>
        <v>5.5919999999999987</v>
      </c>
      <c r="I127" s="4">
        <f t="shared" si="5"/>
        <v>-140.072</v>
      </c>
    </row>
    <row r="128" spans="1:9">
      <c r="A128">
        <v>13.744999999999999</v>
      </c>
      <c r="B128">
        <v>47.743000000000002</v>
      </c>
      <c r="C128">
        <v>-129.50399999999999</v>
      </c>
      <c r="D128">
        <v>0.30007099999999998</v>
      </c>
      <c r="G128" s="3">
        <f t="shared" si="3"/>
        <v>9.9000000000000199E-2</v>
      </c>
      <c r="H128" s="4">
        <f t="shared" si="4"/>
        <v>5.7929999999999993</v>
      </c>
      <c r="I128" s="4">
        <f t="shared" si="5"/>
        <v>-129.50399999999999</v>
      </c>
    </row>
    <row r="129" spans="1:9">
      <c r="A129">
        <v>13.744999999999999</v>
      </c>
      <c r="B129">
        <v>47.941000000000003</v>
      </c>
      <c r="C129">
        <v>-118.86</v>
      </c>
      <c r="D129">
        <v>0.30008400000000002</v>
      </c>
      <c r="G129" s="3">
        <f t="shared" si="3"/>
        <v>0.10050000000000026</v>
      </c>
      <c r="H129" s="4">
        <f t="shared" si="4"/>
        <v>5.9909999999999997</v>
      </c>
      <c r="I129" s="4">
        <f t="shared" si="5"/>
        <v>-118.86</v>
      </c>
    </row>
    <row r="130" spans="1:9">
      <c r="A130">
        <v>13.744999999999999</v>
      </c>
      <c r="B130">
        <v>48.142000000000003</v>
      </c>
      <c r="C130">
        <v>-108.649</v>
      </c>
      <c r="D130">
        <v>0.30007800000000001</v>
      </c>
      <c r="G130" s="3">
        <f t="shared" si="3"/>
        <v>0.10099999999999909</v>
      </c>
      <c r="H130" s="4">
        <f t="shared" si="4"/>
        <v>6.1920000000000002</v>
      </c>
      <c r="I130" s="4">
        <f t="shared" si="5"/>
        <v>-108.649</v>
      </c>
    </row>
    <row r="131" spans="1:9">
      <c r="A131">
        <v>13.744999999999999</v>
      </c>
      <c r="B131">
        <v>48.344000000000001</v>
      </c>
      <c r="C131">
        <v>-98.677000000000007</v>
      </c>
      <c r="D131">
        <v>0.30006899999999997</v>
      </c>
      <c r="G131" s="3">
        <f t="shared" si="3"/>
        <v>0.10050000000000026</v>
      </c>
      <c r="H131" s="4">
        <f t="shared" si="4"/>
        <v>6.3939999999999984</v>
      </c>
      <c r="I131" s="4">
        <f t="shared" si="5"/>
        <v>-98.677000000000007</v>
      </c>
    </row>
    <row r="132" spans="1:9">
      <c r="A132">
        <v>13.744999999999999</v>
      </c>
      <c r="B132">
        <v>48.545000000000002</v>
      </c>
      <c r="C132">
        <v>-89.789000000000001</v>
      </c>
      <c r="D132">
        <v>0.300091</v>
      </c>
      <c r="G132" s="3">
        <f t="shared" si="3"/>
        <v>9.9000000000000199E-2</v>
      </c>
      <c r="H132" s="4">
        <f t="shared" si="4"/>
        <v>6.5949999999999989</v>
      </c>
      <c r="I132" s="4">
        <f t="shared" si="5"/>
        <v>-89.789000000000001</v>
      </c>
    </row>
    <row r="133" spans="1:9">
      <c r="A133">
        <v>13.744999999999999</v>
      </c>
      <c r="B133">
        <v>48.743000000000002</v>
      </c>
      <c r="C133">
        <v>-81.343000000000004</v>
      </c>
      <c r="D133">
        <v>0.30007099999999998</v>
      </c>
      <c r="G133" s="3">
        <f t="shared" si="3"/>
        <v>9.9999999999997868E-2</v>
      </c>
      <c r="H133" s="4">
        <f t="shared" si="4"/>
        <v>6.7929999999999993</v>
      </c>
      <c r="I133" s="4">
        <f t="shared" si="5"/>
        <v>-81.343000000000004</v>
      </c>
    </row>
    <row r="134" spans="1:9">
      <c r="A134">
        <v>13.744999999999999</v>
      </c>
      <c r="B134">
        <v>48.942999999999998</v>
      </c>
      <c r="C134">
        <v>-73.525000000000006</v>
      </c>
      <c r="D134">
        <v>0.30007600000000001</v>
      </c>
      <c r="G134" s="3">
        <f t="shared" si="3"/>
        <v>0.10100000000000264</v>
      </c>
      <c r="H134" s="4">
        <f t="shared" si="4"/>
        <v>6.992999999999995</v>
      </c>
      <c r="I134" s="4">
        <f t="shared" si="5"/>
        <v>-73.525000000000006</v>
      </c>
    </row>
    <row r="135" spans="1:9">
      <c r="A135">
        <v>13.744999999999999</v>
      </c>
      <c r="B135">
        <v>49.145000000000003</v>
      </c>
      <c r="C135">
        <v>-65.971999999999994</v>
      </c>
      <c r="D135">
        <v>0.30008200000000002</v>
      </c>
      <c r="G135" s="3">
        <f t="shared" si="3"/>
        <v>9.9999999999997868E-2</v>
      </c>
      <c r="H135" s="4">
        <f t="shared" si="4"/>
        <v>7.1950000000000003</v>
      </c>
      <c r="I135" s="4">
        <f t="shared" si="5"/>
        <v>-65.971999999999994</v>
      </c>
    </row>
    <row r="136" spans="1:9">
      <c r="A136">
        <v>13.744999999999999</v>
      </c>
      <c r="B136">
        <v>49.344999999999999</v>
      </c>
      <c r="C136">
        <v>-59.625999999999998</v>
      </c>
      <c r="D136">
        <v>0.30008000000000001</v>
      </c>
      <c r="G136" s="3">
        <f t="shared" si="3"/>
        <v>9.8500000000001364E-2</v>
      </c>
      <c r="H136" s="4">
        <f t="shared" si="4"/>
        <v>7.394999999999996</v>
      </c>
      <c r="I136" s="4">
        <f t="shared" si="5"/>
        <v>-59.625999999999998</v>
      </c>
    </row>
    <row r="137" spans="1:9">
      <c r="A137">
        <v>13.744999999999999</v>
      </c>
      <c r="B137">
        <v>49.542000000000002</v>
      </c>
      <c r="C137">
        <v>-53.648000000000003</v>
      </c>
      <c r="D137">
        <v>0.30007800000000001</v>
      </c>
      <c r="G137" s="3">
        <f t="shared" si="3"/>
        <v>9.9999999999997868E-2</v>
      </c>
      <c r="H137" s="4">
        <f t="shared" si="4"/>
        <v>7.5919999999999987</v>
      </c>
      <c r="I137" s="4">
        <f t="shared" si="5"/>
        <v>-53.648000000000003</v>
      </c>
    </row>
    <row r="138" spans="1:9">
      <c r="A138">
        <v>13.744999999999999</v>
      </c>
      <c r="B138">
        <v>49.741999999999997</v>
      </c>
      <c r="C138">
        <v>-48.767000000000003</v>
      </c>
      <c r="D138">
        <v>0.30007600000000001</v>
      </c>
      <c r="G138" s="3">
        <f t="shared" si="3"/>
        <v>0.10050000000000026</v>
      </c>
      <c r="H138" s="4">
        <f t="shared" si="4"/>
        <v>7.7919999999999945</v>
      </c>
      <c r="I138" s="4">
        <f t="shared" si="5"/>
        <v>-48.767000000000003</v>
      </c>
    </row>
    <row r="139" spans="1:9">
      <c r="A139">
        <v>13.744999999999999</v>
      </c>
      <c r="B139">
        <v>49.942999999999998</v>
      </c>
      <c r="C139">
        <v>-43.746000000000002</v>
      </c>
      <c r="D139">
        <v>0.30008000000000001</v>
      </c>
      <c r="G139" s="3">
        <f t="shared" si="3"/>
        <v>0.10000000000000142</v>
      </c>
      <c r="H139" s="4">
        <f t="shared" si="4"/>
        <v>7.992999999999995</v>
      </c>
      <c r="I139" s="4">
        <f t="shared" si="5"/>
        <v>-43.746000000000002</v>
      </c>
    </row>
    <row r="140" spans="1:9">
      <c r="A140">
        <v>13.744999999999999</v>
      </c>
      <c r="B140">
        <v>50.143000000000001</v>
      </c>
      <c r="C140">
        <v>-39.585999999999999</v>
      </c>
      <c r="D140">
        <v>0.30008299999999999</v>
      </c>
      <c r="G140" s="3">
        <f t="shared" si="3"/>
        <v>9.9000000000000199E-2</v>
      </c>
      <c r="H140" s="4">
        <f t="shared" si="4"/>
        <v>8.1929999999999978</v>
      </c>
      <c r="I140" s="4">
        <f t="shared" si="5"/>
        <v>-39.585999999999999</v>
      </c>
    </row>
    <row r="141" spans="1:9">
      <c r="A141">
        <v>13.744999999999999</v>
      </c>
      <c r="B141">
        <v>50.341000000000001</v>
      </c>
      <c r="C141">
        <v>-35.606000000000002</v>
      </c>
      <c r="D141">
        <v>0.30009599999999997</v>
      </c>
      <c r="G141" s="3">
        <f t="shared" si="3"/>
        <v>9.9999999999997868E-2</v>
      </c>
      <c r="H141" s="4">
        <f t="shared" si="4"/>
        <v>8.3909999999999982</v>
      </c>
      <c r="I141" s="4">
        <f t="shared" si="5"/>
        <v>-35.606000000000002</v>
      </c>
    </row>
    <row r="142" spans="1:9">
      <c r="A142">
        <v>13.744999999999999</v>
      </c>
      <c r="B142">
        <v>50.540999999999997</v>
      </c>
      <c r="C142">
        <v>-31.88</v>
      </c>
      <c r="D142">
        <v>0.30008800000000002</v>
      </c>
      <c r="G142" s="3">
        <f t="shared" si="3"/>
        <v>0.10100000000000264</v>
      </c>
      <c r="H142" s="4">
        <f t="shared" si="4"/>
        <v>8.590999999999994</v>
      </c>
      <c r="I142" s="4">
        <f t="shared" si="5"/>
        <v>-31.88</v>
      </c>
    </row>
    <row r="143" spans="1:9">
      <c r="A143">
        <v>13.744999999999999</v>
      </c>
      <c r="B143">
        <v>50.743000000000002</v>
      </c>
      <c r="C143">
        <v>-29.074000000000002</v>
      </c>
      <c r="D143">
        <v>0.30007499999999998</v>
      </c>
      <c r="G143" s="3">
        <f t="shared" si="3"/>
        <v>0.10099999999999909</v>
      </c>
      <c r="H143" s="4">
        <f t="shared" si="4"/>
        <v>8.7929999999999993</v>
      </c>
      <c r="I143" s="4">
        <f t="shared" si="5"/>
        <v>-29.074000000000002</v>
      </c>
    </row>
    <row r="144" spans="1:9">
      <c r="A144">
        <v>13.744999999999999</v>
      </c>
      <c r="B144">
        <v>50.945</v>
      </c>
      <c r="C144">
        <v>-26.425000000000001</v>
      </c>
      <c r="D144">
        <v>0.30007400000000001</v>
      </c>
      <c r="G144" s="3">
        <f t="shared" si="3"/>
        <v>9.9000000000000199E-2</v>
      </c>
      <c r="H144" s="4">
        <f t="shared" si="4"/>
        <v>8.9949999999999974</v>
      </c>
      <c r="I144" s="4">
        <f t="shared" si="5"/>
        <v>-26.425000000000001</v>
      </c>
    </row>
    <row r="145" spans="1:9">
      <c r="A145">
        <v>13.744999999999999</v>
      </c>
      <c r="B145">
        <v>51.143000000000001</v>
      </c>
      <c r="C145">
        <v>-23.684000000000001</v>
      </c>
      <c r="D145">
        <v>0.30008400000000002</v>
      </c>
      <c r="G145" s="3">
        <f t="shared" si="3"/>
        <v>0.10000000000000142</v>
      </c>
      <c r="H145" s="4">
        <f t="shared" si="4"/>
        <v>9.1929999999999978</v>
      </c>
      <c r="I145" s="4">
        <f t="shared" si="5"/>
        <v>-23.684000000000001</v>
      </c>
    </row>
    <row r="146" spans="1:9">
      <c r="A146">
        <v>13.744999999999999</v>
      </c>
      <c r="B146">
        <v>51.343000000000004</v>
      </c>
      <c r="C146">
        <v>-21.863</v>
      </c>
      <c r="D146">
        <v>0.30009200000000003</v>
      </c>
      <c r="G146" s="3">
        <f t="shared" si="3"/>
        <v>0.10099999999999909</v>
      </c>
      <c r="H146" s="4">
        <f t="shared" si="4"/>
        <v>9.3930000000000007</v>
      </c>
      <c r="I146" s="4">
        <f t="shared" si="5"/>
        <v>-21.863</v>
      </c>
    </row>
    <row r="147" spans="1:9">
      <c r="A147">
        <v>13.744999999999999</v>
      </c>
      <c r="B147">
        <v>51.545000000000002</v>
      </c>
      <c r="C147">
        <v>-19.449000000000002</v>
      </c>
      <c r="D147">
        <v>0.30008499999999999</v>
      </c>
      <c r="G147" s="3">
        <f t="shared" si="3"/>
        <v>0.10050000000000026</v>
      </c>
      <c r="H147" s="4">
        <f t="shared" si="4"/>
        <v>9.5949999999999989</v>
      </c>
      <c r="I147" s="4">
        <f t="shared" si="5"/>
        <v>-19.449000000000002</v>
      </c>
    </row>
    <row r="148" spans="1:9">
      <c r="A148">
        <v>13.744999999999999</v>
      </c>
      <c r="B148">
        <v>51.746000000000002</v>
      </c>
      <c r="C148">
        <v>-17.864000000000001</v>
      </c>
      <c r="D148">
        <v>0.30010199999999998</v>
      </c>
      <c r="G148" s="3">
        <f t="shared" ref="G148:G178" si="6">(H149-H148)/2</f>
        <v>9.8499999999997812E-2</v>
      </c>
      <c r="H148" s="4">
        <f t="shared" ref="H148:H179" si="7">B148-$I$1</f>
        <v>9.7959999999999994</v>
      </c>
      <c r="I148" s="4">
        <f t="shared" ref="I148:I179" si="8">C148</f>
        <v>-17.864000000000001</v>
      </c>
    </row>
    <row r="149" spans="1:9">
      <c r="A149">
        <v>13.744999999999999</v>
      </c>
      <c r="B149">
        <v>51.942999999999998</v>
      </c>
      <c r="C149">
        <v>-16.375</v>
      </c>
      <c r="D149">
        <v>0.30008299999999999</v>
      </c>
      <c r="G149" s="3">
        <f t="shared" si="6"/>
        <v>0.25050000000000239</v>
      </c>
      <c r="H149" s="4">
        <f t="shared" si="7"/>
        <v>9.992999999999995</v>
      </c>
      <c r="I149" s="4">
        <f t="shared" si="8"/>
        <v>-16.375</v>
      </c>
    </row>
    <row r="150" spans="1:9">
      <c r="A150">
        <v>13.744999999999999</v>
      </c>
      <c r="B150">
        <v>52.444000000000003</v>
      </c>
      <c r="C150">
        <v>-13.343999999999999</v>
      </c>
      <c r="D150">
        <v>0.300097</v>
      </c>
      <c r="G150" s="3">
        <f t="shared" si="6"/>
        <v>0.24849999999999994</v>
      </c>
      <c r="H150" s="4">
        <f t="shared" si="7"/>
        <v>10.494</v>
      </c>
      <c r="I150" s="4">
        <f t="shared" si="8"/>
        <v>-13.343999999999999</v>
      </c>
    </row>
    <row r="151" spans="1:9">
      <c r="A151">
        <v>13.744999999999999</v>
      </c>
      <c r="B151">
        <v>52.941000000000003</v>
      </c>
      <c r="C151">
        <v>-10.659000000000001</v>
      </c>
      <c r="D151">
        <v>0.30008800000000002</v>
      </c>
      <c r="G151" s="3">
        <f t="shared" si="6"/>
        <v>0.25150000000000006</v>
      </c>
      <c r="H151" s="4">
        <f t="shared" si="7"/>
        <v>10.991</v>
      </c>
      <c r="I151" s="4">
        <f t="shared" si="8"/>
        <v>-10.659000000000001</v>
      </c>
    </row>
    <row r="152" spans="1:9">
      <c r="A152">
        <v>13.744999999999999</v>
      </c>
      <c r="B152">
        <v>53.444000000000003</v>
      </c>
      <c r="C152">
        <v>-8.8160000000000007</v>
      </c>
      <c r="D152">
        <v>0.30007200000000001</v>
      </c>
      <c r="G152" s="3">
        <f t="shared" si="6"/>
        <v>0.25</v>
      </c>
      <c r="H152" s="4">
        <f t="shared" si="7"/>
        <v>11.494</v>
      </c>
      <c r="I152" s="4">
        <f t="shared" si="8"/>
        <v>-8.8160000000000007</v>
      </c>
    </row>
    <row r="153" spans="1:9">
      <c r="A153">
        <v>13.744999999999999</v>
      </c>
      <c r="B153">
        <v>53.944000000000003</v>
      </c>
      <c r="C153">
        <v>-7.125</v>
      </c>
      <c r="D153">
        <v>0.30007899999999998</v>
      </c>
      <c r="G153" s="3">
        <f t="shared" si="6"/>
        <v>0.24949999999999761</v>
      </c>
      <c r="H153" s="4">
        <f t="shared" si="7"/>
        <v>11.994</v>
      </c>
      <c r="I153" s="4">
        <f t="shared" si="8"/>
        <v>-7.125</v>
      </c>
    </row>
    <row r="154" spans="1:9">
      <c r="A154">
        <v>13.744999999999999</v>
      </c>
      <c r="B154">
        <v>54.442999999999998</v>
      </c>
      <c r="C154">
        <v>-5.7949999999999999</v>
      </c>
      <c r="D154">
        <v>0.30009000000000002</v>
      </c>
      <c r="G154" s="3">
        <f t="shared" si="6"/>
        <v>0.25050000000000239</v>
      </c>
      <c r="H154" s="4">
        <f t="shared" si="7"/>
        <v>12.492999999999995</v>
      </c>
      <c r="I154" s="4">
        <f t="shared" si="8"/>
        <v>-5.7949999999999999</v>
      </c>
    </row>
    <row r="155" spans="1:9">
      <c r="A155">
        <v>13.744999999999999</v>
      </c>
      <c r="B155">
        <v>54.944000000000003</v>
      </c>
      <c r="C155">
        <v>-5.2130000000000001</v>
      </c>
      <c r="D155">
        <v>0.30007800000000001</v>
      </c>
      <c r="G155" s="3">
        <f t="shared" si="6"/>
        <v>0.24899999999999878</v>
      </c>
      <c r="H155" s="4">
        <f t="shared" si="7"/>
        <v>12.994</v>
      </c>
      <c r="I155" s="4">
        <f t="shared" si="8"/>
        <v>-5.2130000000000001</v>
      </c>
    </row>
    <row r="156" spans="1:9">
      <c r="A156">
        <v>13.744999999999999</v>
      </c>
      <c r="B156">
        <v>55.442</v>
      </c>
      <c r="C156">
        <v>-4.4939999999999998</v>
      </c>
      <c r="D156">
        <v>0.30009400000000003</v>
      </c>
      <c r="G156" s="3">
        <f t="shared" si="6"/>
        <v>0.25100000000000122</v>
      </c>
      <c r="H156" s="4">
        <f t="shared" si="7"/>
        <v>13.491999999999997</v>
      </c>
      <c r="I156" s="4">
        <f t="shared" si="8"/>
        <v>-4.4939999999999998</v>
      </c>
    </row>
    <row r="157" spans="1:9">
      <c r="A157">
        <v>13.744999999999999</v>
      </c>
      <c r="B157">
        <v>55.944000000000003</v>
      </c>
      <c r="C157">
        <v>-3.8</v>
      </c>
      <c r="D157">
        <v>0.30007800000000001</v>
      </c>
      <c r="G157" s="3">
        <f t="shared" si="6"/>
        <v>0.25099999999999767</v>
      </c>
      <c r="H157" s="4">
        <f t="shared" si="7"/>
        <v>13.994</v>
      </c>
      <c r="I157" s="4">
        <f t="shared" si="8"/>
        <v>-3.8</v>
      </c>
    </row>
    <row r="158" spans="1:9">
      <c r="A158">
        <v>13.744999999999999</v>
      </c>
      <c r="B158">
        <v>56.445999999999998</v>
      </c>
      <c r="C158">
        <v>-3.2269999999999999</v>
      </c>
      <c r="D158">
        <v>0.30007600000000001</v>
      </c>
      <c r="G158" s="3">
        <f t="shared" si="6"/>
        <v>0.24849999999999994</v>
      </c>
      <c r="H158" s="4">
        <f t="shared" si="7"/>
        <v>14.495999999999995</v>
      </c>
      <c r="I158" s="4">
        <f t="shared" si="8"/>
        <v>-3.2269999999999999</v>
      </c>
    </row>
    <row r="159" spans="1:9">
      <c r="A159">
        <v>13.744999999999999</v>
      </c>
      <c r="B159">
        <v>56.942999999999998</v>
      </c>
      <c r="C159">
        <v>-2.7450000000000001</v>
      </c>
      <c r="D159">
        <v>0.30008099999999999</v>
      </c>
      <c r="G159" s="3">
        <f t="shared" si="6"/>
        <v>0.25050000000000239</v>
      </c>
      <c r="H159" s="4">
        <f t="shared" si="7"/>
        <v>14.992999999999995</v>
      </c>
      <c r="I159" s="4">
        <f t="shared" si="8"/>
        <v>-2.7450000000000001</v>
      </c>
    </row>
    <row r="160" spans="1:9">
      <c r="A160">
        <v>13.744999999999999</v>
      </c>
      <c r="B160">
        <v>57.444000000000003</v>
      </c>
      <c r="C160">
        <v>-2.3559999999999999</v>
      </c>
      <c r="D160">
        <v>0.30007299999999998</v>
      </c>
      <c r="G160" s="3">
        <f t="shared" si="6"/>
        <v>0.24949999999999761</v>
      </c>
      <c r="H160" s="4">
        <f t="shared" si="7"/>
        <v>15.494</v>
      </c>
      <c r="I160" s="4">
        <f t="shared" si="8"/>
        <v>-2.3559999999999999</v>
      </c>
    </row>
    <row r="161" spans="1:9">
      <c r="A161">
        <v>13.744999999999999</v>
      </c>
      <c r="B161">
        <v>57.942999999999998</v>
      </c>
      <c r="C161">
        <v>-2.012</v>
      </c>
      <c r="D161">
        <v>0.30007699999999998</v>
      </c>
      <c r="G161" s="3">
        <f t="shared" si="6"/>
        <v>0.24950000000000117</v>
      </c>
      <c r="H161" s="4">
        <f t="shared" si="7"/>
        <v>15.992999999999995</v>
      </c>
      <c r="I161" s="4">
        <f t="shared" si="8"/>
        <v>-2.012</v>
      </c>
    </row>
    <row r="162" spans="1:9">
      <c r="A162">
        <v>13.744999999999999</v>
      </c>
      <c r="B162">
        <v>58.442</v>
      </c>
      <c r="C162">
        <v>-1.73</v>
      </c>
      <c r="D162">
        <v>0.30008899999999999</v>
      </c>
      <c r="G162" s="3">
        <f t="shared" si="6"/>
        <v>0.25199999999999889</v>
      </c>
      <c r="H162" s="4">
        <f t="shared" si="7"/>
        <v>16.491999999999997</v>
      </c>
      <c r="I162" s="4">
        <f t="shared" si="8"/>
        <v>-1.73</v>
      </c>
    </row>
    <row r="163" spans="1:9">
      <c r="A163">
        <v>13.744999999999999</v>
      </c>
      <c r="B163">
        <v>58.945999999999998</v>
      </c>
      <c r="C163">
        <v>-1.498</v>
      </c>
      <c r="D163">
        <v>0.30008200000000002</v>
      </c>
      <c r="G163" s="3">
        <f t="shared" si="6"/>
        <v>0.24900000000000233</v>
      </c>
      <c r="H163" s="4">
        <f t="shared" si="7"/>
        <v>16.995999999999995</v>
      </c>
      <c r="I163" s="4">
        <f t="shared" si="8"/>
        <v>-1.498</v>
      </c>
    </row>
    <row r="164" spans="1:9">
      <c r="A164">
        <v>13.744999999999999</v>
      </c>
      <c r="B164">
        <v>59.444000000000003</v>
      </c>
      <c r="C164">
        <v>-1.2909999999999999</v>
      </c>
      <c r="D164">
        <v>0.30008800000000002</v>
      </c>
      <c r="G164" s="3">
        <f t="shared" si="6"/>
        <v>0.24949999999999761</v>
      </c>
      <c r="H164" s="4">
        <f t="shared" si="7"/>
        <v>17.494</v>
      </c>
      <c r="I164" s="4">
        <f t="shared" si="8"/>
        <v>-1.2909999999999999</v>
      </c>
    </row>
    <row r="165" spans="1:9">
      <c r="A165">
        <v>13.744999999999999</v>
      </c>
      <c r="B165">
        <v>59.942999999999998</v>
      </c>
      <c r="C165">
        <v>-1.119</v>
      </c>
      <c r="D165">
        <v>0.30008600000000002</v>
      </c>
      <c r="G165" s="3">
        <f t="shared" si="6"/>
        <v>0.25</v>
      </c>
      <c r="H165" s="4">
        <f t="shared" si="7"/>
        <v>17.992999999999995</v>
      </c>
      <c r="I165" s="4">
        <f t="shared" si="8"/>
        <v>-1.119</v>
      </c>
    </row>
    <row r="166" spans="1:9">
      <c r="A166">
        <v>13.744999999999999</v>
      </c>
      <c r="B166">
        <v>60.442999999999998</v>
      </c>
      <c r="C166">
        <v>-0.96699999999999997</v>
      </c>
      <c r="D166">
        <v>0.30007699999999998</v>
      </c>
      <c r="G166" s="3">
        <f t="shared" si="6"/>
        <v>0.24950000000000117</v>
      </c>
      <c r="H166" s="4">
        <f t="shared" si="7"/>
        <v>18.492999999999995</v>
      </c>
      <c r="I166" s="4">
        <f t="shared" si="8"/>
        <v>-0.96699999999999997</v>
      </c>
    </row>
    <row r="167" spans="1:9">
      <c r="A167">
        <v>13.744999999999999</v>
      </c>
      <c r="B167">
        <v>60.942</v>
      </c>
      <c r="C167">
        <v>-0.84</v>
      </c>
      <c r="D167">
        <v>0.30007</v>
      </c>
      <c r="G167" s="3">
        <f t="shared" si="6"/>
        <v>0.25199999999999889</v>
      </c>
      <c r="H167" s="4">
        <f t="shared" si="7"/>
        <v>18.991999999999997</v>
      </c>
      <c r="I167" s="4">
        <f t="shared" si="8"/>
        <v>-0.84</v>
      </c>
    </row>
    <row r="168" spans="1:9">
      <c r="A168">
        <v>13.744999999999999</v>
      </c>
      <c r="B168">
        <v>61.445999999999998</v>
      </c>
      <c r="C168">
        <v>-0.73299999999999998</v>
      </c>
      <c r="D168">
        <v>0.30007099999999998</v>
      </c>
      <c r="G168" s="3">
        <f t="shared" si="6"/>
        <v>0.24900000000000233</v>
      </c>
      <c r="H168" s="4">
        <f t="shared" si="7"/>
        <v>19.495999999999995</v>
      </c>
      <c r="I168" s="4">
        <f t="shared" si="8"/>
        <v>-0.73299999999999998</v>
      </c>
    </row>
    <row r="169" spans="1:9">
      <c r="A169">
        <v>13.744999999999999</v>
      </c>
      <c r="B169">
        <v>61.944000000000003</v>
      </c>
      <c r="C169">
        <v>-0.63800000000000001</v>
      </c>
      <c r="D169">
        <v>0.30007600000000001</v>
      </c>
      <c r="G169" s="3">
        <f t="shared" si="6"/>
        <v>0.24899999999999878</v>
      </c>
      <c r="H169" s="4">
        <f t="shared" si="7"/>
        <v>19.994</v>
      </c>
      <c r="I169" s="4">
        <f t="shared" si="8"/>
        <v>-0.63800000000000001</v>
      </c>
    </row>
    <row r="170" spans="1:9">
      <c r="A170">
        <v>13.744999999999999</v>
      </c>
      <c r="B170">
        <v>62.442</v>
      </c>
      <c r="C170">
        <v>-0.55200000000000005</v>
      </c>
      <c r="D170">
        <v>0.30009400000000003</v>
      </c>
      <c r="G170" s="3">
        <f t="shared" si="6"/>
        <v>0.25049999999999883</v>
      </c>
      <c r="H170" s="4">
        <f t="shared" si="7"/>
        <v>20.491999999999997</v>
      </c>
      <c r="I170" s="4">
        <f t="shared" si="8"/>
        <v>-0.55200000000000005</v>
      </c>
    </row>
    <row r="171" spans="1:9">
      <c r="A171">
        <v>13.744999999999999</v>
      </c>
      <c r="B171">
        <v>62.942999999999998</v>
      </c>
      <c r="C171">
        <v>-0.47399999999999998</v>
      </c>
      <c r="D171">
        <v>0.30007299999999998</v>
      </c>
      <c r="G171" s="3">
        <f t="shared" si="6"/>
        <v>0.24950000000000117</v>
      </c>
      <c r="H171" s="4">
        <f t="shared" si="7"/>
        <v>20.992999999999995</v>
      </c>
      <c r="I171" s="4">
        <f t="shared" si="8"/>
        <v>-0.47399999999999998</v>
      </c>
    </row>
    <row r="172" spans="1:9">
      <c r="A172">
        <v>13.744999999999999</v>
      </c>
      <c r="B172">
        <v>63.442</v>
      </c>
      <c r="C172">
        <v>-0.41199999999999998</v>
      </c>
      <c r="D172">
        <v>0.30008400000000002</v>
      </c>
      <c r="G172" s="3">
        <f t="shared" si="6"/>
        <v>0.25100000000000122</v>
      </c>
      <c r="H172" s="4">
        <f t="shared" si="7"/>
        <v>21.491999999999997</v>
      </c>
      <c r="I172" s="4">
        <f t="shared" si="8"/>
        <v>-0.41199999999999998</v>
      </c>
    </row>
    <row r="173" spans="1:9">
      <c r="A173">
        <v>13.744999999999999</v>
      </c>
      <c r="B173">
        <v>63.944000000000003</v>
      </c>
      <c r="C173">
        <v>-0.35299999999999998</v>
      </c>
      <c r="D173">
        <v>0.30008000000000001</v>
      </c>
      <c r="G173" s="3">
        <f t="shared" si="6"/>
        <v>0.25</v>
      </c>
      <c r="H173" s="4">
        <f t="shared" si="7"/>
        <v>21.994</v>
      </c>
      <c r="I173" s="4">
        <f t="shared" si="8"/>
        <v>-0.35299999999999998</v>
      </c>
    </row>
    <row r="174" spans="1:9">
      <c r="A174">
        <v>13.744999999999999</v>
      </c>
      <c r="B174">
        <v>64.444000000000003</v>
      </c>
      <c r="C174">
        <v>-0.29699999999999999</v>
      </c>
      <c r="D174">
        <v>0.30010599999999998</v>
      </c>
      <c r="G174" s="3">
        <f t="shared" si="6"/>
        <v>0.24899999999999523</v>
      </c>
      <c r="H174" s="4">
        <f t="shared" si="7"/>
        <v>22.494</v>
      </c>
      <c r="I174" s="4">
        <f t="shared" si="8"/>
        <v>-0.29699999999999999</v>
      </c>
    </row>
    <row r="175" spans="1:9">
      <c r="A175">
        <v>13.744999999999999</v>
      </c>
      <c r="B175">
        <v>64.941999999999993</v>
      </c>
      <c r="C175">
        <v>-0.252</v>
      </c>
      <c r="D175">
        <v>0.30007200000000001</v>
      </c>
      <c r="G175" s="3">
        <f t="shared" si="6"/>
        <v>0.25050000000000239</v>
      </c>
      <c r="H175" s="4">
        <f t="shared" si="7"/>
        <v>22.99199999999999</v>
      </c>
      <c r="I175" s="4">
        <f t="shared" si="8"/>
        <v>-0.252</v>
      </c>
    </row>
    <row r="176" spans="1:9">
      <c r="A176">
        <v>13.744999999999999</v>
      </c>
      <c r="B176">
        <v>65.442999999999998</v>
      </c>
      <c r="C176">
        <v>-0.21299999999999999</v>
      </c>
      <c r="D176">
        <v>0.30007499999999998</v>
      </c>
      <c r="G176" s="3">
        <f t="shared" si="6"/>
        <v>0.25</v>
      </c>
      <c r="H176" s="4">
        <f t="shared" si="7"/>
        <v>23.492999999999995</v>
      </c>
      <c r="I176" s="4">
        <f t="shared" si="8"/>
        <v>-0.21299999999999999</v>
      </c>
    </row>
    <row r="177" spans="1:9">
      <c r="A177">
        <v>13.744999999999999</v>
      </c>
      <c r="B177">
        <v>65.942999999999998</v>
      </c>
      <c r="C177">
        <v>-0.17799999999999999</v>
      </c>
      <c r="D177">
        <v>0.30007699999999998</v>
      </c>
      <c r="G177" s="3">
        <f t="shared" si="6"/>
        <v>0.24949999999999761</v>
      </c>
      <c r="H177" s="4">
        <f t="shared" si="7"/>
        <v>23.992999999999995</v>
      </c>
      <c r="I177" s="4">
        <f t="shared" si="8"/>
        <v>-0.17799999999999999</v>
      </c>
    </row>
    <row r="178" spans="1:9">
      <c r="A178">
        <v>13.744999999999999</v>
      </c>
      <c r="B178">
        <v>66.441999999999993</v>
      </c>
      <c r="C178">
        <v>-0.14099999999999999</v>
      </c>
      <c r="D178">
        <v>0.300091</v>
      </c>
      <c r="G178" s="3">
        <f t="shared" si="6"/>
        <v>0.25150000000000006</v>
      </c>
      <c r="H178" s="4">
        <f t="shared" si="7"/>
        <v>24.49199999999999</v>
      </c>
      <c r="I178" s="4">
        <f t="shared" si="8"/>
        <v>-0.14099999999999999</v>
      </c>
    </row>
    <row r="179" spans="1:9">
      <c r="A179">
        <v>13.744999999999999</v>
      </c>
      <c r="B179">
        <v>66.944999999999993</v>
      </c>
      <c r="C179">
        <v>-0.114</v>
      </c>
      <c r="D179">
        <v>0.30007899999999998</v>
      </c>
      <c r="G179" s="3">
        <v>0.25</v>
      </c>
      <c r="H179" s="4">
        <f t="shared" si="7"/>
        <v>24.99499999999999</v>
      </c>
      <c r="I179" s="4">
        <f t="shared" si="8"/>
        <v>-0.114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topLeftCell="A7" workbookViewId="0">
      <selection activeCell="C39" sqref="C39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71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0.40993055555555552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72</v>
      </c>
    </row>
    <row r="12" spans="1:10">
      <c r="A12" t="s">
        <v>10</v>
      </c>
      <c r="H12" t="s">
        <v>20</v>
      </c>
      <c r="I12" s="3">
        <f>AVERAGE(D19:D179)*10</f>
        <v>3.9995291925465848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-2703.9951125000007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-467.71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5.7813497947446084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16.942</v>
      </c>
      <c r="C19">
        <v>-1.365</v>
      </c>
      <c r="D19">
        <v>0.39998299999999998</v>
      </c>
      <c r="G19" s="3">
        <f>(H20-H19)/2</f>
        <v>0.24699999999999989</v>
      </c>
      <c r="H19" s="4">
        <f>B19-$I$1</f>
        <v>-25.008000000000003</v>
      </c>
      <c r="I19" s="4">
        <f>C19</f>
        <v>-1.365</v>
      </c>
    </row>
    <row r="20" spans="1:9">
      <c r="A20">
        <v>13.744</v>
      </c>
      <c r="B20">
        <v>17.436</v>
      </c>
      <c r="C20">
        <v>-1.2250000000000001</v>
      </c>
      <c r="D20">
        <v>0.39995900000000001</v>
      </c>
      <c r="G20" s="3">
        <f t="shared" ref="G20:G83" si="0">(H21-H20)/2</f>
        <v>0.24849999999999994</v>
      </c>
      <c r="H20" s="4">
        <f t="shared" ref="H20:H83" si="1">B20-$I$1</f>
        <v>-24.514000000000003</v>
      </c>
      <c r="I20" s="4">
        <f t="shared" ref="I20:I83" si="2">C20</f>
        <v>-1.2250000000000001</v>
      </c>
    </row>
    <row r="21" spans="1:9">
      <c r="A21">
        <v>13.744</v>
      </c>
      <c r="B21">
        <v>17.933</v>
      </c>
      <c r="C21">
        <v>-1.2250000000000001</v>
      </c>
      <c r="D21">
        <v>0.39997199999999999</v>
      </c>
      <c r="G21" s="3">
        <f t="shared" si="0"/>
        <v>0.25150000000000006</v>
      </c>
      <c r="H21" s="4">
        <f t="shared" si="1"/>
        <v>-24.017000000000003</v>
      </c>
      <c r="I21" s="4">
        <f t="shared" si="2"/>
        <v>-1.2250000000000001</v>
      </c>
    </row>
    <row r="22" spans="1:9">
      <c r="A22">
        <v>13.744</v>
      </c>
      <c r="B22">
        <v>18.436</v>
      </c>
      <c r="C22">
        <v>-1.284</v>
      </c>
      <c r="D22">
        <v>0.39997199999999999</v>
      </c>
      <c r="G22" s="3">
        <f t="shared" si="0"/>
        <v>0.24949999999999939</v>
      </c>
      <c r="H22" s="4">
        <f t="shared" si="1"/>
        <v>-23.514000000000003</v>
      </c>
      <c r="I22" s="4">
        <f t="shared" si="2"/>
        <v>-1.284</v>
      </c>
    </row>
    <row r="23" spans="1:9">
      <c r="A23">
        <v>13.744</v>
      </c>
      <c r="B23">
        <v>18.934999999999999</v>
      </c>
      <c r="C23">
        <v>-1.3560000000000001</v>
      </c>
      <c r="D23">
        <v>0.39995199999999997</v>
      </c>
      <c r="G23" s="3">
        <f t="shared" si="0"/>
        <v>0.24849999999999994</v>
      </c>
      <c r="H23" s="4">
        <f t="shared" si="1"/>
        <v>-23.015000000000004</v>
      </c>
      <c r="I23" s="4">
        <f t="shared" si="2"/>
        <v>-1.3560000000000001</v>
      </c>
    </row>
    <row r="24" spans="1:9">
      <c r="A24">
        <v>13.744</v>
      </c>
      <c r="B24">
        <v>19.431999999999999</v>
      </c>
      <c r="C24">
        <v>-1.4490000000000001</v>
      </c>
      <c r="D24">
        <v>0.39995000000000003</v>
      </c>
      <c r="G24" s="3">
        <f t="shared" si="0"/>
        <v>0.25100000000000122</v>
      </c>
      <c r="H24" s="4">
        <f t="shared" si="1"/>
        <v>-22.518000000000004</v>
      </c>
      <c r="I24" s="4">
        <f t="shared" si="2"/>
        <v>-1.4490000000000001</v>
      </c>
    </row>
    <row r="25" spans="1:9">
      <c r="A25">
        <v>13.744</v>
      </c>
      <c r="B25">
        <v>19.934000000000001</v>
      </c>
      <c r="C25">
        <v>-1.5469999999999999</v>
      </c>
      <c r="D25">
        <v>0.39995399999999998</v>
      </c>
      <c r="G25" s="3">
        <f t="shared" si="0"/>
        <v>0.25</v>
      </c>
      <c r="H25" s="4">
        <f t="shared" si="1"/>
        <v>-22.016000000000002</v>
      </c>
      <c r="I25" s="4">
        <f t="shared" si="2"/>
        <v>-1.5469999999999999</v>
      </c>
    </row>
    <row r="26" spans="1:9">
      <c r="A26">
        <v>13.744</v>
      </c>
      <c r="B26">
        <v>20.434000000000001</v>
      </c>
      <c r="C26">
        <v>-1.6519999999999999</v>
      </c>
      <c r="D26">
        <v>0.399953</v>
      </c>
      <c r="G26" s="3">
        <f t="shared" si="0"/>
        <v>0.24949999999999939</v>
      </c>
      <c r="H26" s="4">
        <f t="shared" si="1"/>
        <v>-21.516000000000002</v>
      </c>
      <c r="I26" s="4">
        <f t="shared" si="2"/>
        <v>-1.6519999999999999</v>
      </c>
    </row>
    <row r="27" spans="1:9">
      <c r="A27">
        <v>13.744</v>
      </c>
      <c r="B27">
        <v>20.933</v>
      </c>
      <c r="C27">
        <v>-1.7689999999999999</v>
      </c>
      <c r="D27">
        <v>0.39994000000000002</v>
      </c>
      <c r="G27" s="3">
        <f t="shared" si="0"/>
        <v>0.25099999999999945</v>
      </c>
      <c r="H27" s="4">
        <f t="shared" si="1"/>
        <v>-21.017000000000003</v>
      </c>
      <c r="I27" s="4">
        <f t="shared" si="2"/>
        <v>-1.7689999999999999</v>
      </c>
    </row>
    <row r="28" spans="1:9">
      <c r="A28">
        <v>13.744</v>
      </c>
      <c r="B28">
        <v>21.434999999999999</v>
      </c>
      <c r="C28">
        <v>-1.9</v>
      </c>
      <c r="D28">
        <v>0.39995399999999998</v>
      </c>
      <c r="G28" s="3">
        <f t="shared" si="0"/>
        <v>0.24900000000000055</v>
      </c>
      <c r="H28" s="4">
        <f t="shared" si="1"/>
        <v>-20.515000000000004</v>
      </c>
      <c r="I28" s="4">
        <f t="shared" si="2"/>
        <v>-1.9</v>
      </c>
    </row>
    <row r="29" spans="1:9">
      <c r="A29">
        <v>13.744</v>
      </c>
      <c r="B29">
        <v>21.933</v>
      </c>
      <c r="C29">
        <v>-2.0529999999999999</v>
      </c>
      <c r="D29">
        <v>0.39995399999999998</v>
      </c>
      <c r="G29" s="3">
        <f t="shared" si="0"/>
        <v>0.25</v>
      </c>
      <c r="H29" s="4">
        <f t="shared" si="1"/>
        <v>-20.017000000000003</v>
      </c>
      <c r="I29" s="4">
        <f t="shared" si="2"/>
        <v>-2.0529999999999999</v>
      </c>
    </row>
    <row r="30" spans="1:9">
      <c r="A30">
        <v>13.744</v>
      </c>
      <c r="B30">
        <v>22.433</v>
      </c>
      <c r="C30">
        <v>-2.2170000000000001</v>
      </c>
      <c r="D30">
        <v>0.39997199999999999</v>
      </c>
      <c r="G30" s="3">
        <f t="shared" si="0"/>
        <v>0.25050000000000061</v>
      </c>
      <c r="H30" s="4">
        <f t="shared" si="1"/>
        <v>-19.517000000000003</v>
      </c>
      <c r="I30" s="4">
        <f t="shared" si="2"/>
        <v>-2.2170000000000001</v>
      </c>
    </row>
    <row r="31" spans="1:9">
      <c r="A31">
        <v>13.744</v>
      </c>
      <c r="B31">
        <v>22.934000000000001</v>
      </c>
      <c r="C31">
        <v>-2.4089999999999998</v>
      </c>
      <c r="D31">
        <v>0.39995000000000003</v>
      </c>
      <c r="G31" s="3">
        <f t="shared" si="0"/>
        <v>0.24949999999999939</v>
      </c>
      <c r="H31" s="4">
        <f t="shared" si="1"/>
        <v>-19.016000000000002</v>
      </c>
      <c r="I31" s="4">
        <f t="shared" si="2"/>
        <v>-2.4089999999999998</v>
      </c>
    </row>
    <row r="32" spans="1:9">
      <c r="A32">
        <v>13.744</v>
      </c>
      <c r="B32">
        <v>23.433</v>
      </c>
      <c r="C32">
        <v>-2.6190000000000002</v>
      </c>
      <c r="D32">
        <v>0.39996100000000001</v>
      </c>
      <c r="G32" s="3">
        <f t="shared" si="0"/>
        <v>0.25099999999999945</v>
      </c>
      <c r="H32" s="4">
        <f t="shared" si="1"/>
        <v>-18.517000000000003</v>
      </c>
      <c r="I32" s="4">
        <f t="shared" si="2"/>
        <v>-2.6190000000000002</v>
      </c>
    </row>
    <row r="33" spans="1:9">
      <c r="A33">
        <v>13.744</v>
      </c>
      <c r="B33">
        <v>23.934999999999999</v>
      </c>
      <c r="C33">
        <v>-2.843</v>
      </c>
      <c r="D33">
        <v>0.39994800000000003</v>
      </c>
      <c r="G33" s="3">
        <f t="shared" si="0"/>
        <v>0.24950000000000117</v>
      </c>
      <c r="H33" s="4">
        <f t="shared" si="1"/>
        <v>-18.015000000000004</v>
      </c>
      <c r="I33" s="4">
        <f t="shared" si="2"/>
        <v>-2.843</v>
      </c>
    </row>
    <row r="34" spans="1:9">
      <c r="A34">
        <v>13.744</v>
      </c>
      <c r="B34">
        <v>24.434000000000001</v>
      </c>
      <c r="C34">
        <v>-3.113</v>
      </c>
      <c r="D34">
        <v>0.39996799999999999</v>
      </c>
      <c r="G34" s="3">
        <f t="shared" si="0"/>
        <v>0.24849999999999994</v>
      </c>
      <c r="H34" s="4">
        <f t="shared" si="1"/>
        <v>-17.516000000000002</v>
      </c>
      <c r="I34" s="4">
        <f t="shared" si="2"/>
        <v>-3.113</v>
      </c>
    </row>
    <row r="35" spans="1:9">
      <c r="A35">
        <v>13.744</v>
      </c>
      <c r="B35">
        <v>24.931000000000001</v>
      </c>
      <c r="C35">
        <v>-3.407</v>
      </c>
      <c r="D35">
        <v>0.399955</v>
      </c>
      <c r="G35" s="3">
        <f t="shared" si="0"/>
        <v>0.25199999999999889</v>
      </c>
      <c r="H35" s="4">
        <f t="shared" si="1"/>
        <v>-17.019000000000002</v>
      </c>
      <c r="I35" s="4">
        <f t="shared" si="2"/>
        <v>-3.407</v>
      </c>
    </row>
    <row r="36" spans="1:9">
      <c r="A36">
        <v>13.744</v>
      </c>
      <c r="B36">
        <v>25.434999999999999</v>
      </c>
      <c r="C36">
        <v>-3.76</v>
      </c>
      <c r="D36">
        <v>0.399953</v>
      </c>
      <c r="G36" s="3">
        <f t="shared" si="0"/>
        <v>0.24950000000000117</v>
      </c>
      <c r="H36" s="4">
        <f t="shared" si="1"/>
        <v>-16.515000000000004</v>
      </c>
      <c r="I36" s="4">
        <f t="shared" si="2"/>
        <v>-3.76</v>
      </c>
    </row>
    <row r="37" spans="1:9">
      <c r="A37">
        <v>13.744</v>
      </c>
      <c r="B37">
        <v>25.934000000000001</v>
      </c>
      <c r="C37">
        <v>-4.1630000000000003</v>
      </c>
      <c r="D37">
        <v>0.39996599999999999</v>
      </c>
      <c r="G37" s="3">
        <f t="shared" si="0"/>
        <v>0.25049999999999883</v>
      </c>
      <c r="H37" s="4">
        <f t="shared" si="1"/>
        <v>-16.016000000000002</v>
      </c>
      <c r="I37" s="4">
        <f t="shared" si="2"/>
        <v>-4.1630000000000003</v>
      </c>
    </row>
    <row r="38" spans="1:9">
      <c r="A38">
        <v>13.744</v>
      </c>
      <c r="B38">
        <v>26.434999999999999</v>
      </c>
      <c r="C38">
        <v>-4.6369999999999996</v>
      </c>
      <c r="D38">
        <v>0.39994600000000002</v>
      </c>
      <c r="G38" s="3">
        <f t="shared" si="0"/>
        <v>0.25</v>
      </c>
      <c r="H38" s="4">
        <f t="shared" si="1"/>
        <v>-15.515000000000004</v>
      </c>
      <c r="I38" s="4">
        <f t="shared" si="2"/>
        <v>-4.6369999999999996</v>
      </c>
    </row>
    <row r="39" spans="1:9">
      <c r="A39">
        <v>13.744</v>
      </c>
      <c r="B39">
        <v>26.934999999999999</v>
      </c>
      <c r="C39">
        <v>-5.1769999999999996</v>
      </c>
      <c r="D39">
        <v>0.399953</v>
      </c>
      <c r="G39" s="3">
        <f t="shared" si="0"/>
        <v>0.24800000000000111</v>
      </c>
      <c r="H39" s="4">
        <f t="shared" si="1"/>
        <v>-15.015000000000004</v>
      </c>
      <c r="I39" s="4">
        <f t="shared" si="2"/>
        <v>-5.1769999999999996</v>
      </c>
    </row>
    <row r="40" spans="1:9">
      <c r="A40">
        <v>13.744</v>
      </c>
      <c r="B40">
        <v>27.431000000000001</v>
      </c>
      <c r="C40">
        <v>-5.7949999999999999</v>
      </c>
      <c r="D40">
        <v>0.39995700000000001</v>
      </c>
      <c r="G40" s="3">
        <f t="shared" si="0"/>
        <v>0.25199999999999889</v>
      </c>
      <c r="H40" s="4">
        <f t="shared" si="1"/>
        <v>-14.519000000000002</v>
      </c>
      <c r="I40" s="4">
        <f t="shared" si="2"/>
        <v>-5.7949999999999999</v>
      </c>
    </row>
    <row r="41" spans="1:9">
      <c r="A41">
        <v>13.744</v>
      </c>
      <c r="B41">
        <v>27.934999999999999</v>
      </c>
      <c r="C41">
        <v>-6.5679999999999996</v>
      </c>
      <c r="D41">
        <v>0.39995700000000001</v>
      </c>
      <c r="G41" s="3">
        <f t="shared" si="0"/>
        <v>0.24900000000000055</v>
      </c>
      <c r="H41" s="4">
        <f t="shared" si="1"/>
        <v>-14.015000000000004</v>
      </c>
      <c r="I41" s="4">
        <f t="shared" si="2"/>
        <v>-6.5679999999999996</v>
      </c>
    </row>
    <row r="42" spans="1:9">
      <c r="A42">
        <v>13.744</v>
      </c>
      <c r="B42">
        <v>28.433</v>
      </c>
      <c r="C42">
        <v>-7.944</v>
      </c>
      <c r="D42">
        <v>0.399949</v>
      </c>
      <c r="G42" s="3">
        <f t="shared" si="0"/>
        <v>0.25</v>
      </c>
      <c r="H42" s="4">
        <f t="shared" si="1"/>
        <v>-13.517000000000003</v>
      </c>
      <c r="I42" s="4">
        <f t="shared" si="2"/>
        <v>-7.944</v>
      </c>
    </row>
    <row r="43" spans="1:9">
      <c r="A43">
        <v>13.744</v>
      </c>
      <c r="B43">
        <v>28.933</v>
      </c>
      <c r="C43">
        <v>-9.3059999999999992</v>
      </c>
      <c r="D43">
        <v>0.39994499999999999</v>
      </c>
      <c r="G43" s="3">
        <f t="shared" si="0"/>
        <v>0.25050000000000061</v>
      </c>
      <c r="H43" s="4">
        <f t="shared" si="1"/>
        <v>-13.017000000000003</v>
      </c>
      <c r="I43" s="4">
        <f t="shared" si="2"/>
        <v>-9.3059999999999992</v>
      </c>
    </row>
    <row r="44" spans="1:9">
      <c r="A44">
        <v>13.744</v>
      </c>
      <c r="B44">
        <v>29.434000000000001</v>
      </c>
      <c r="C44">
        <v>-10.62</v>
      </c>
      <c r="D44">
        <v>0.399951</v>
      </c>
      <c r="G44" s="3">
        <f t="shared" si="0"/>
        <v>0.24849999999999994</v>
      </c>
      <c r="H44" s="4">
        <f t="shared" si="1"/>
        <v>-12.516000000000002</v>
      </c>
      <c r="I44" s="4">
        <f t="shared" si="2"/>
        <v>-10.62</v>
      </c>
    </row>
    <row r="45" spans="1:9">
      <c r="A45">
        <v>13.744</v>
      </c>
      <c r="B45">
        <v>29.931000000000001</v>
      </c>
      <c r="C45">
        <v>-12.162000000000001</v>
      </c>
      <c r="D45">
        <v>0.39994600000000002</v>
      </c>
      <c r="G45" s="3">
        <f t="shared" si="0"/>
        <v>0.25099999999999945</v>
      </c>
      <c r="H45" s="4">
        <f t="shared" si="1"/>
        <v>-12.019000000000002</v>
      </c>
      <c r="I45" s="4">
        <f t="shared" si="2"/>
        <v>-12.162000000000001</v>
      </c>
    </row>
    <row r="46" spans="1:9">
      <c r="A46">
        <v>13.744</v>
      </c>
      <c r="B46">
        <v>30.433</v>
      </c>
      <c r="C46">
        <v>-14.756</v>
      </c>
      <c r="D46">
        <v>0.39994800000000003</v>
      </c>
      <c r="G46" s="3">
        <f t="shared" si="0"/>
        <v>0.25099999999999945</v>
      </c>
      <c r="H46" s="4">
        <f t="shared" si="1"/>
        <v>-11.517000000000003</v>
      </c>
      <c r="I46" s="4">
        <f t="shared" si="2"/>
        <v>-14.756</v>
      </c>
    </row>
    <row r="47" spans="1:9">
      <c r="A47">
        <v>13.744</v>
      </c>
      <c r="B47">
        <v>30.934999999999999</v>
      </c>
      <c r="C47">
        <v>-17.335000000000001</v>
      </c>
      <c r="D47">
        <v>0.399955</v>
      </c>
      <c r="G47" s="3">
        <f t="shared" si="0"/>
        <v>0.24849999999999994</v>
      </c>
      <c r="H47" s="4">
        <f t="shared" si="1"/>
        <v>-11.015000000000004</v>
      </c>
      <c r="I47" s="4">
        <f t="shared" si="2"/>
        <v>-17.335000000000001</v>
      </c>
    </row>
    <row r="48" spans="1:9">
      <c r="A48">
        <v>13.744</v>
      </c>
      <c r="B48">
        <v>31.431999999999999</v>
      </c>
      <c r="C48">
        <v>-21.231999999999999</v>
      </c>
      <c r="D48">
        <v>0.39997300000000002</v>
      </c>
      <c r="G48" s="3">
        <f t="shared" si="0"/>
        <v>0.25100000000000122</v>
      </c>
      <c r="H48" s="4">
        <f t="shared" si="1"/>
        <v>-10.518000000000004</v>
      </c>
      <c r="I48" s="4">
        <f t="shared" si="2"/>
        <v>-21.231999999999999</v>
      </c>
    </row>
    <row r="49" spans="1:9">
      <c r="A49">
        <v>13.744</v>
      </c>
      <c r="B49">
        <v>31.934000000000001</v>
      </c>
      <c r="C49">
        <v>-25.893000000000001</v>
      </c>
      <c r="D49">
        <v>0.39995000000000003</v>
      </c>
      <c r="G49" s="3">
        <f t="shared" si="0"/>
        <v>9.8499999999999588E-2</v>
      </c>
      <c r="H49" s="4">
        <f t="shared" si="1"/>
        <v>-10.016000000000002</v>
      </c>
      <c r="I49" s="4">
        <f t="shared" si="2"/>
        <v>-25.893000000000001</v>
      </c>
    </row>
    <row r="50" spans="1:9">
      <c r="A50">
        <v>13.744</v>
      </c>
      <c r="B50">
        <v>32.131</v>
      </c>
      <c r="C50">
        <v>-28.212</v>
      </c>
      <c r="D50">
        <v>0.39995399999999998</v>
      </c>
      <c r="G50" s="3">
        <f t="shared" si="0"/>
        <v>9.9499999999999034E-2</v>
      </c>
      <c r="H50" s="4">
        <f t="shared" si="1"/>
        <v>-9.8190000000000026</v>
      </c>
      <c r="I50" s="4">
        <f t="shared" si="2"/>
        <v>-28.212</v>
      </c>
    </row>
    <row r="51" spans="1:9">
      <c r="A51">
        <v>13.744</v>
      </c>
      <c r="B51">
        <v>32.33</v>
      </c>
      <c r="C51">
        <v>-30.616</v>
      </c>
      <c r="D51">
        <v>0.39995599999999998</v>
      </c>
      <c r="G51" s="3">
        <f t="shared" si="0"/>
        <v>0.10099999999999909</v>
      </c>
      <c r="H51" s="4">
        <f t="shared" si="1"/>
        <v>-9.6200000000000045</v>
      </c>
      <c r="I51" s="4">
        <f t="shared" si="2"/>
        <v>-30.616</v>
      </c>
    </row>
    <row r="52" spans="1:9">
      <c r="A52">
        <v>13.744</v>
      </c>
      <c r="B52">
        <v>32.531999999999996</v>
      </c>
      <c r="C52">
        <v>-33.328000000000003</v>
      </c>
      <c r="D52">
        <v>0.399955</v>
      </c>
      <c r="G52" s="3">
        <f t="shared" si="0"/>
        <v>0.10050000000000026</v>
      </c>
      <c r="H52" s="4">
        <f t="shared" si="1"/>
        <v>-9.4180000000000064</v>
      </c>
      <c r="I52" s="4">
        <f t="shared" si="2"/>
        <v>-33.328000000000003</v>
      </c>
    </row>
    <row r="53" spans="1:9">
      <c r="A53">
        <v>13.744</v>
      </c>
      <c r="B53">
        <v>32.732999999999997</v>
      </c>
      <c r="C53">
        <v>-36.295999999999999</v>
      </c>
      <c r="D53">
        <v>0.39995000000000003</v>
      </c>
      <c r="G53" s="3">
        <f t="shared" si="0"/>
        <v>9.9000000000000199E-2</v>
      </c>
      <c r="H53" s="4">
        <f t="shared" si="1"/>
        <v>-9.2170000000000059</v>
      </c>
      <c r="I53" s="4">
        <f t="shared" si="2"/>
        <v>-36.295999999999999</v>
      </c>
    </row>
    <row r="54" spans="1:9">
      <c r="A54">
        <v>13.744</v>
      </c>
      <c r="B54">
        <v>32.930999999999997</v>
      </c>
      <c r="C54">
        <v>-39.610999999999997</v>
      </c>
      <c r="D54">
        <v>0.39996199999999998</v>
      </c>
      <c r="G54" s="3">
        <f t="shared" si="0"/>
        <v>0.10050000000000026</v>
      </c>
      <c r="H54" s="4">
        <f t="shared" si="1"/>
        <v>-9.0190000000000055</v>
      </c>
      <c r="I54" s="4">
        <f t="shared" si="2"/>
        <v>-39.610999999999997</v>
      </c>
    </row>
    <row r="55" spans="1:9">
      <c r="A55">
        <v>13.744</v>
      </c>
      <c r="B55">
        <v>33.131999999999998</v>
      </c>
      <c r="C55">
        <v>-43.662999999999997</v>
      </c>
      <c r="D55">
        <v>0.399947</v>
      </c>
      <c r="G55" s="3">
        <f t="shared" si="0"/>
        <v>0.10100000000000264</v>
      </c>
      <c r="H55" s="4">
        <f t="shared" si="1"/>
        <v>-8.8180000000000049</v>
      </c>
      <c r="I55" s="4">
        <f t="shared" si="2"/>
        <v>-43.662999999999997</v>
      </c>
    </row>
    <row r="56" spans="1:9">
      <c r="A56">
        <v>13.744</v>
      </c>
      <c r="B56">
        <v>33.334000000000003</v>
      </c>
      <c r="C56">
        <v>-48.155999999999999</v>
      </c>
      <c r="D56">
        <v>0.39995199999999997</v>
      </c>
      <c r="G56" s="3">
        <f t="shared" si="0"/>
        <v>0.1004999999999967</v>
      </c>
      <c r="H56" s="4">
        <f t="shared" si="1"/>
        <v>-8.6159999999999997</v>
      </c>
      <c r="I56" s="4">
        <f t="shared" si="2"/>
        <v>-48.155999999999999</v>
      </c>
    </row>
    <row r="57" spans="1:9">
      <c r="A57">
        <v>13.744</v>
      </c>
      <c r="B57">
        <v>33.534999999999997</v>
      </c>
      <c r="C57">
        <v>-52.91</v>
      </c>
      <c r="D57">
        <v>0.399947</v>
      </c>
      <c r="G57" s="3">
        <f t="shared" si="0"/>
        <v>9.9000000000000199E-2</v>
      </c>
      <c r="H57" s="4">
        <f t="shared" si="1"/>
        <v>-8.4150000000000063</v>
      </c>
      <c r="I57" s="4">
        <f t="shared" si="2"/>
        <v>-52.91</v>
      </c>
    </row>
    <row r="58" spans="1:9">
      <c r="A58">
        <v>13.744</v>
      </c>
      <c r="B58">
        <v>33.732999999999997</v>
      </c>
      <c r="C58">
        <v>-58.216000000000001</v>
      </c>
      <c r="D58">
        <v>0.39995900000000001</v>
      </c>
      <c r="G58" s="3">
        <f t="shared" si="0"/>
        <v>9.9500000000002586E-2</v>
      </c>
      <c r="H58" s="4">
        <f t="shared" si="1"/>
        <v>-8.2170000000000059</v>
      </c>
      <c r="I58" s="4">
        <f t="shared" si="2"/>
        <v>-58.216000000000001</v>
      </c>
    </row>
    <row r="59" spans="1:9">
      <c r="A59">
        <v>13.744</v>
      </c>
      <c r="B59">
        <v>33.932000000000002</v>
      </c>
      <c r="C59">
        <v>-64.391000000000005</v>
      </c>
      <c r="D59">
        <v>0.39994499999999999</v>
      </c>
      <c r="G59" s="3">
        <f t="shared" si="0"/>
        <v>0.10050000000000026</v>
      </c>
      <c r="H59" s="4">
        <f t="shared" si="1"/>
        <v>-8.0180000000000007</v>
      </c>
      <c r="I59" s="4">
        <f t="shared" si="2"/>
        <v>-64.391000000000005</v>
      </c>
    </row>
    <row r="60" spans="1:9">
      <c r="A60">
        <v>13.744</v>
      </c>
      <c r="B60">
        <v>34.133000000000003</v>
      </c>
      <c r="C60">
        <v>-71.307000000000002</v>
      </c>
      <c r="D60">
        <v>0.39995999999999998</v>
      </c>
      <c r="G60" s="3">
        <f t="shared" si="0"/>
        <v>0.10050000000000026</v>
      </c>
      <c r="H60" s="4">
        <f t="shared" si="1"/>
        <v>-7.8170000000000002</v>
      </c>
      <c r="I60" s="4">
        <f t="shared" si="2"/>
        <v>-71.307000000000002</v>
      </c>
    </row>
    <row r="61" spans="1:9">
      <c r="A61">
        <v>13.744</v>
      </c>
      <c r="B61">
        <v>34.334000000000003</v>
      </c>
      <c r="C61">
        <v>-78.751000000000005</v>
      </c>
      <c r="D61">
        <v>0.399949</v>
      </c>
      <c r="G61" s="3">
        <f t="shared" si="0"/>
        <v>9.8499999999997812E-2</v>
      </c>
      <c r="H61" s="4">
        <f t="shared" si="1"/>
        <v>-7.6159999999999997</v>
      </c>
      <c r="I61" s="4">
        <f t="shared" si="2"/>
        <v>-78.751000000000005</v>
      </c>
    </row>
    <row r="62" spans="1:9">
      <c r="A62">
        <v>13.744</v>
      </c>
      <c r="B62">
        <v>34.530999999999999</v>
      </c>
      <c r="C62">
        <v>-87.448999999999998</v>
      </c>
      <c r="D62">
        <v>0.39995000000000003</v>
      </c>
      <c r="G62" s="3">
        <f t="shared" si="0"/>
        <v>9.9499999999999034E-2</v>
      </c>
      <c r="H62" s="4">
        <f t="shared" si="1"/>
        <v>-7.419000000000004</v>
      </c>
      <c r="I62" s="4">
        <f t="shared" si="2"/>
        <v>-87.448999999999998</v>
      </c>
    </row>
    <row r="63" spans="1:9">
      <c r="A63">
        <v>13.744</v>
      </c>
      <c r="B63">
        <v>34.729999999999997</v>
      </c>
      <c r="C63">
        <v>-96.611000000000004</v>
      </c>
      <c r="D63">
        <v>0.399953</v>
      </c>
      <c r="G63" s="3">
        <f t="shared" si="0"/>
        <v>0.10050000000000026</v>
      </c>
      <c r="H63" s="4">
        <f t="shared" si="1"/>
        <v>-7.220000000000006</v>
      </c>
      <c r="I63" s="4">
        <f t="shared" si="2"/>
        <v>-96.611000000000004</v>
      </c>
    </row>
    <row r="64" spans="1:9">
      <c r="A64">
        <v>13.744</v>
      </c>
      <c r="B64">
        <v>34.930999999999997</v>
      </c>
      <c r="C64">
        <v>-106.9</v>
      </c>
      <c r="D64">
        <v>0.39995900000000001</v>
      </c>
      <c r="G64" s="3">
        <f t="shared" si="0"/>
        <v>0.10050000000000026</v>
      </c>
      <c r="H64" s="4">
        <f t="shared" si="1"/>
        <v>-7.0190000000000055</v>
      </c>
      <c r="I64" s="4">
        <f t="shared" si="2"/>
        <v>-106.9</v>
      </c>
    </row>
    <row r="65" spans="1:9">
      <c r="A65">
        <v>13.744</v>
      </c>
      <c r="B65">
        <v>35.131999999999998</v>
      </c>
      <c r="C65">
        <v>-118.438</v>
      </c>
      <c r="D65">
        <v>0.39995000000000003</v>
      </c>
      <c r="G65" s="3">
        <f t="shared" si="0"/>
        <v>9.9000000000000199E-2</v>
      </c>
      <c r="H65" s="4">
        <f t="shared" si="1"/>
        <v>-6.8180000000000049</v>
      </c>
      <c r="I65" s="4">
        <f t="shared" si="2"/>
        <v>-118.438</v>
      </c>
    </row>
    <row r="66" spans="1:9">
      <c r="A66">
        <v>13.744</v>
      </c>
      <c r="B66">
        <v>35.33</v>
      </c>
      <c r="C66">
        <v>-130.79499999999999</v>
      </c>
      <c r="D66">
        <v>0.399949</v>
      </c>
      <c r="G66" s="3">
        <f t="shared" si="0"/>
        <v>0.10050000000000026</v>
      </c>
      <c r="H66" s="4">
        <f t="shared" si="1"/>
        <v>-6.6200000000000045</v>
      </c>
      <c r="I66" s="4">
        <f t="shared" si="2"/>
        <v>-130.79499999999999</v>
      </c>
    </row>
    <row r="67" spans="1:9">
      <c r="A67">
        <v>13.744</v>
      </c>
      <c r="B67">
        <v>35.530999999999999</v>
      </c>
      <c r="C67">
        <v>-144.50800000000001</v>
      </c>
      <c r="D67">
        <v>0.399951</v>
      </c>
      <c r="G67" s="3">
        <f t="shared" si="0"/>
        <v>0.10099999999999909</v>
      </c>
      <c r="H67" s="4">
        <f t="shared" si="1"/>
        <v>-6.419000000000004</v>
      </c>
      <c r="I67" s="4">
        <f t="shared" si="2"/>
        <v>-144.50800000000001</v>
      </c>
    </row>
    <row r="68" spans="1:9">
      <c r="A68">
        <v>13.744</v>
      </c>
      <c r="B68">
        <v>35.732999999999997</v>
      </c>
      <c r="C68">
        <v>-159.10300000000001</v>
      </c>
      <c r="D68">
        <v>0.39995599999999998</v>
      </c>
      <c r="G68" s="3">
        <f t="shared" si="0"/>
        <v>0.10100000000000264</v>
      </c>
      <c r="H68" s="4">
        <f t="shared" si="1"/>
        <v>-6.2170000000000059</v>
      </c>
      <c r="I68" s="4">
        <f t="shared" si="2"/>
        <v>-159.10300000000001</v>
      </c>
    </row>
    <row r="69" spans="1:9">
      <c r="A69">
        <v>13.744</v>
      </c>
      <c r="B69">
        <v>35.935000000000002</v>
      </c>
      <c r="C69">
        <v>-174.708</v>
      </c>
      <c r="D69">
        <v>0.39995799999999998</v>
      </c>
      <c r="G69" s="3">
        <f t="shared" si="0"/>
        <v>9.9000000000000199E-2</v>
      </c>
      <c r="H69" s="4">
        <f t="shared" si="1"/>
        <v>-6.0150000000000006</v>
      </c>
      <c r="I69" s="4">
        <f t="shared" si="2"/>
        <v>-174.708</v>
      </c>
    </row>
    <row r="70" spans="1:9">
      <c r="A70">
        <v>13.744</v>
      </c>
      <c r="B70">
        <v>36.133000000000003</v>
      </c>
      <c r="C70">
        <v>-191.017</v>
      </c>
      <c r="D70">
        <v>0.39995900000000001</v>
      </c>
      <c r="G70" s="3">
        <f t="shared" si="0"/>
        <v>9.9499999999999034E-2</v>
      </c>
      <c r="H70" s="4">
        <f t="shared" si="1"/>
        <v>-5.8170000000000002</v>
      </c>
      <c r="I70" s="4">
        <f t="shared" si="2"/>
        <v>-191.017</v>
      </c>
    </row>
    <row r="71" spans="1:9">
      <c r="A71">
        <v>13.744</v>
      </c>
      <c r="B71">
        <v>36.332000000000001</v>
      </c>
      <c r="C71">
        <v>-207.9</v>
      </c>
      <c r="D71">
        <v>0.39994800000000003</v>
      </c>
      <c r="G71" s="3">
        <f t="shared" si="0"/>
        <v>0.10099999999999909</v>
      </c>
      <c r="H71" s="4">
        <f t="shared" si="1"/>
        <v>-5.6180000000000021</v>
      </c>
      <c r="I71" s="4">
        <f t="shared" si="2"/>
        <v>-207.9</v>
      </c>
    </row>
    <row r="72" spans="1:9">
      <c r="A72">
        <v>13.744</v>
      </c>
      <c r="B72">
        <v>36.533999999999999</v>
      </c>
      <c r="C72">
        <v>-226.31200000000001</v>
      </c>
      <c r="D72">
        <v>0.39996100000000001</v>
      </c>
      <c r="G72" s="3">
        <f t="shared" si="0"/>
        <v>0.10000000000000142</v>
      </c>
      <c r="H72" s="4">
        <f t="shared" si="1"/>
        <v>-5.4160000000000039</v>
      </c>
      <c r="I72" s="4">
        <f t="shared" si="2"/>
        <v>-226.31200000000001</v>
      </c>
    </row>
    <row r="73" spans="1:9">
      <c r="A73">
        <v>13.744</v>
      </c>
      <c r="B73">
        <v>36.734000000000002</v>
      </c>
      <c r="C73">
        <v>-244.85</v>
      </c>
      <c r="D73">
        <v>0.39994800000000003</v>
      </c>
      <c r="G73" s="3">
        <f t="shared" si="0"/>
        <v>9.9000000000000199E-2</v>
      </c>
      <c r="H73" s="4">
        <f t="shared" si="1"/>
        <v>-5.2160000000000011</v>
      </c>
      <c r="I73" s="4">
        <f t="shared" si="2"/>
        <v>-244.85</v>
      </c>
    </row>
    <row r="74" spans="1:9">
      <c r="A74">
        <v>13.744</v>
      </c>
      <c r="B74">
        <v>36.932000000000002</v>
      </c>
      <c r="C74">
        <v>-262.97699999999998</v>
      </c>
      <c r="D74">
        <v>0.399949</v>
      </c>
      <c r="G74" s="3">
        <f t="shared" si="0"/>
        <v>9.9499999999999034E-2</v>
      </c>
      <c r="H74" s="4">
        <f t="shared" si="1"/>
        <v>-5.0180000000000007</v>
      </c>
      <c r="I74" s="4">
        <f t="shared" si="2"/>
        <v>-262.97699999999998</v>
      </c>
    </row>
    <row r="75" spans="1:9">
      <c r="A75">
        <v>13.744</v>
      </c>
      <c r="B75">
        <v>37.131</v>
      </c>
      <c r="C75">
        <v>-281.54199999999997</v>
      </c>
      <c r="D75">
        <v>0.39994099999999999</v>
      </c>
      <c r="G75" s="3">
        <f t="shared" si="0"/>
        <v>0.10050000000000026</v>
      </c>
      <c r="H75" s="4">
        <f t="shared" si="1"/>
        <v>-4.8190000000000026</v>
      </c>
      <c r="I75" s="4">
        <f t="shared" si="2"/>
        <v>-281.54199999999997</v>
      </c>
    </row>
    <row r="76" spans="1:9">
      <c r="A76">
        <v>13.744</v>
      </c>
      <c r="B76">
        <v>37.332000000000001</v>
      </c>
      <c r="C76">
        <v>-299.59300000000002</v>
      </c>
      <c r="D76">
        <v>0.39995999999999998</v>
      </c>
      <c r="G76" s="3">
        <f t="shared" si="0"/>
        <v>9.9499999999999034E-2</v>
      </c>
      <c r="H76" s="4">
        <f t="shared" si="1"/>
        <v>-4.6180000000000021</v>
      </c>
      <c r="I76" s="4">
        <f t="shared" si="2"/>
        <v>-299.59300000000002</v>
      </c>
    </row>
    <row r="77" spans="1:9">
      <c r="A77">
        <v>13.744</v>
      </c>
      <c r="B77">
        <v>37.530999999999999</v>
      </c>
      <c r="C77">
        <v>-317.714</v>
      </c>
      <c r="D77">
        <v>0.39994499999999999</v>
      </c>
      <c r="G77" s="3">
        <f t="shared" si="0"/>
        <v>9.8500000000001364E-2</v>
      </c>
      <c r="H77" s="4">
        <f t="shared" si="1"/>
        <v>-4.419000000000004</v>
      </c>
      <c r="I77" s="4">
        <f t="shared" si="2"/>
        <v>-317.714</v>
      </c>
    </row>
    <row r="78" spans="1:9">
      <c r="A78">
        <v>13.744</v>
      </c>
      <c r="B78">
        <v>37.728000000000002</v>
      </c>
      <c r="C78">
        <v>-334.78800000000001</v>
      </c>
      <c r="D78">
        <v>0.39996300000000001</v>
      </c>
      <c r="G78" s="3">
        <f t="shared" si="0"/>
        <v>0.10050000000000026</v>
      </c>
      <c r="H78" s="4">
        <f t="shared" si="1"/>
        <v>-4.2220000000000013</v>
      </c>
      <c r="I78" s="4">
        <f t="shared" si="2"/>
        <v>-334.78800000000001</v>
      </c>
    </row>
    <row r="79" spans="1:9">
      <c r="A79">
        <v>13.744</v>
      </c>
      <c r="B79">
        <v>37.929000000000002</v>
      </c>
      <c r="C79">
        <v>-351.56099999999998</v>
      </c>
      <c r="D79">
        <v>0.39995000000000003</v>
      </c>
      <c r="G79" s="3">
        <f t="shared" si="0"/>
        <v>0.10149999999999793</v>
      </c>
      <c r="H79" s="4">
        <f t="shared" si="1"/>
        <v>-4.0210000000000008</v>
      </c>
      <c r="I79" s="4">
        <f t="shared" si="2"/>
        <v>-351.56099999999998</v>
      </c>
    </row>
    <row r="80" spans="1:9">
      <c r="A80">
        <v>13.744</v>
      </c>
      <c r="B80">
        <v>38.131999999999998</v>
      </c>
      <c r="C80">
        <v>-367.12099999999998</v>
      </c>
      <c r="D80">
        <v>0.399953</v>
      </c>
      <c r="G80" s="3">
        <f t="shared" si="0"/>
        <v>0.10100000000000264</v>
      </c>
      <c r="H80" s="4">
        <f t="shared" si="1"/>
        <v>-3.8180000000000049</v>
      </c>
      <c r="I80" s="4">
        <f t="shared" si="2"/>
        <v>-367.12099999999998</v>
      </c>
    </row>
    <row r="81" spans="1:9">
      <c r="A81">
        <v>13.744</v>
      </c>
      <c r="B81">
        <v>38.334000000000003</v>
      </c>
      <c r="C81">
        <v>-381.596</v>
      </c>
      <c r="D81">
        <v>0.39995999999999998</v>
      </c>
      <c r="G81" s="3">
        <f t="shared" si="0"/>
        <v>9.8999999999996646E-2</v>
      </c>
      <c r="H81" s="4">
        <f t="shared" si="1"/>
        <v>-3.6159999999999997</v>
      </c>
      <c r="I81" s="4">
        <f t="shared" si="2"/>
        <v>-381.596</v>
      </c>
    </row>
    <row r="82" spans="1:9">
      <c r="A82">
        <v>13.744</v>
      </c>
      <c r="B82">
        <v>38.531999999999996</v>
      </c>
      <c r="C82">
        <v>-394.75400000000002</v>
      </c>
      <c r="D82">
        <v>0.39995999999999998</v>
      </c>
      <c r="G82" s="3">
        <f t="shared" si="0"/>
        <v>0.10000000000000142</v>
      </c>
      <c r="H82" s="4">
        <f t="shared" si="1"/>
        <v>-3.4180000000000064</v>
      </c>
      <c r="I82" s="4">
        <f t="shared" si="2"/>
        <v>-394.75400000000002</v>
      </c>
    </row>
    <row r="83" spans="1:9">
      <c r="A83">
        <v>13.744</v>
      </c>
      <c r="B83">
        <v>38.731999999999999</v>
      </c>
      <c r="C83">
        <v>-406.52100000000002</v>
      </c>
      <c r="D83">
        <v>0.39996100000000001</v>
      </c>
      <c r="G83" s="3">
        <f t="shared" si="0"/>
        <v>0.10050000000000026</v>
      </c>
      <c r="H83" s="4">
        <f t="shared" si="1"/>
        <v>-3.2180000000000035</v>
      </c>
      <c r="I83" s="4">
        <f t="shared" si="2"/>
        <v>-406.52100000000002</v>
      </c>
    </row>
    <row r="84" spans="1:9">
      <c r="A84">
        <v>13.744</v>
      </c>
      <c r="B84">
        <v>38.933</v>
      </c>
      <c r="C84">
        <v>-417.209</v>
      </c>
      <c r="D84">
        <v>0.39995599999999998</v>
      </c>
      <c r="G84" s="3">
        <f t="shared" ref="G84:G147" si="3">(H85-H84)/2</f>
        <v>0.10050000000000026</v>
      </c>
      <c r="H84" s="4">
        <f t="shared" ref="H84:H147" si="4">B84-$I$1</f>
        <v>-3.017000000000003</v>
      </c>
      <c r="I84" s="4">
        <f t="shared" ref="I84:I147" si="5">C84</f>
        <v>-417.209</v>
      </c>
    </row>
    <row r="85" spans="1:9">
      <c r="A85">
        <v>13.744</v>
      </c>
      <c r="B85">
        <v>39.134</v>
      </c>
      <c r="C85">
        <v>-426.87400000000002</v>
      </c>
      <c r="D85">
        <v>0.39995799999999998</v>
      </c>
      <c r="G85" s="3">
        <f t="shared" si="3"/>
        <v>9.8500000000001364E-2</v>
      </c>
      <c r="H85" s="4">
        <f t="shared" si="4"/>
        <v>-2.8160000000000025</v>
      </c>
      <c r="I85" s="4">
        <f t="shared" si="5"/>
        <v>-426.87400000000002</v>
      </c>
    </row>
    <row r="86" spans="1:9">
      <c r="A86">
        <v>13.744</v>
      </c>
      <c r="B86">
        <v>39.331000000000003</v>
      </c>
      <c r="C86">
        <v>-434.55200000000002</v>
      </c>
      <c r="D86">
        <v>0.399953</v>
      </c>
      <c r="G86" s="3">
        <f t="shared" si="3"/>
        <v>9.9499999999999034E-2</v>
      </c>
      <c r="H86" s="4">
        <f t="shared" si="4"/>
        <v>-2.6189999999999998</v>
      </c>
      <c r="I86" s="4">
        <f t="shared" si="5"/>
        <v>-434.55200000000002</v>
      </c>
    </row>
    <row r="87" spans="1:9">
      <c r="A87">
        <v>13.744</v>
      </c>
      <c r="B87">
        <v>39.53</v>
      </c>
      <c r="C87">
        <v>-441.60700000000003</v>
      </c>
      <c r="D87">
        <v>0.39995700000000001</v>
      </c>
      <c r="G87" s="3">
        <f t="shared" si="3"/>
        <v>0.10050000000000026</v>
      </c>
      <c r="H87" s="4">
        <f t="shared" si="4"/>
        <v>-2.4200000000000017</v>
      </c>
      <c r="I87" s="4">
        <f t="shared" si="5"/>
        <v>-441.60700000000003</v>
      </c>
    </row>
    <row r="88" spans="1:9">
      <c r="A88">
        <v>13.744</v>
      </c>
      <c r="B88">
        <v>39.731000000000002</v>
      </c>
      <c r="C88">
        <v>-447.49299999999999</v>
      </c>
      <c r="D88">
        <v>0.39995599999999998</v>
      </c>
      <c r="G88" s="3">
        <f t="shared" si="3"/>
        <v>9.9999999999997868E-2</v>
      </c>
      <c r="H88" s="4">
        <f t="shared" si="4"/>
        <v>-2.2190000000000012</v>
      </c>
      <c r="I88" s="4">
        <f t="shared" si="5"/>
        <v>-447.49299999999999</v>
      </c>
    </row>
    <row r="89" spans="1:9">
      <c r="A89">
        <v>13.744</v>
      </c>
      <c r="B89">
        <v>39.930999999999997</v>
      </c>
      <c r="C89">
        <v>-452.98399999999998</v>
      </c>
      <c r="D89">
        <v>0.399955</v>
      </c>
      <c r="G89" s="3">
        <f t="shared" si="3"/>
        <v>9.8500000000001364E-2</v>
      </c>
      <c r="H89" s="4">
        <f t="shared" si="4"/>
        <v>-2.0190000000000055</v>
      </c>
      <c r="I89" s="4">
        <f t="shared" si="5"/>
        <v>-452.98399999999998</v>
      </c>
    </row>
    <row r="90" spans="1:9">
      <c r="A90">
        <v>13.744</v>
      </c>
      <c r="B90">
        <v>40.128</v>
      </c>
      <c r="C90">
        <v>-456.81900000000002</v>
      </c>
      <c r="D90">
        <v>0.39996300000000001</v>
      </c>
      <c r="G90" s="3">
        <f t="shared" si="3"/>
        <v>0.10050000000000026</v>
      </c>
      <c r="H90" s="4">
        <f t="shared" si="4"/>
        <v>-1.8220000000000027</v>
      </c>
      <c r="I90" s="4">
        <f t="shared" si="5"/>
        <v>-456.81900000000002</v>
      </c>
    </row>
    <row r="91" spans="1:9">
      <c r="A91">
        <v>13.744</v>
      </c>
      <c r="B91">
        <v>40.329000000000001</v>
      </c>
      <c r="C91">
        <v>-459.88499999999999</v>
      </c>
      <c r="D91">
        <v>0.39995399999999998</v>
      </c>
      <c r="G91" s="3">
        <f t="shared" si="3"/>
        <v>0.10099999999999909</v>
      </c>
      <c r="H91" s="4">
        <f t="shared" si="4"/>
        <v>-1.6210000000000022</v>
      </c>
      <c r="I91" s="4">
        <f t="shared" si="5"/>
        <v>-459.88499999999999</v>
      </c>
    </row>
    <row r="92" spans="1:9">
      <c r="A92">
        <v>13.744</v>
      </c>
      <c r="B92">
        <v>40.530999999999999</v>
      </c>
      <c r="C92">
        <v>-462.66</v>
      </c>
      <c r="D92">
        <v>0.39996300000000001</v>
      </c>
      <c r="G92" s="3">
        <f t="shared" si="3"/>
        <v>0.10150000000000148</v>
      </c>
      <c r="H92" s="4">
        <f t="shared" si="4"/>
        <v>-1.419000000000004</v>
      </c>
      <c r="I92" s="4">
        <f t="shared" si="5"/>
        <v>-462.66</v>
      </c>
    </row>
    <row r="93" spans="1:9">
      <c r="A93">
        <v>13.744</v>
      </c>
      <c r="B93">
        <v>40.734000000000002</v>
      </c>
      <c r="C93">
        <v>-464.18200000000002</v>
      </c>
      <c r="D93">
        <v>0.39996399999999999</v>
      </c>
      <c r="G93" s="3">
        <f t="shared" si="3"/>
        <v>9.9000000000000199E-2</v>
      </c>
      <c r="H93" s="4">
        <f t="shared" si="4"/>
        <v>-1.2160000000000011</v>
      </c>
      <c r="I93" s="4">
        <f t="shared" si="5"/>
        <v>-464.18200000000002</v>
      </c>
    </row>
    <row r="94" spans="1:9">
      <c r="A94">
        <v>13.744</v>
      </c>
      <c r="B94">
        <v>40.932000000000002</v>
      </c>
      <c r="C94">
        <v>-465.72500000000002</v>
      </c>
      <c r="D94">
        <v>0.39996599999999999</v>
      </c>
      <c r="G94" s="3">
        <f t="shared" si="3"/>
        <v>9.9999999999997868E-2</v>
      </c>
      <c r="H94" s="4">
        <f t="shared" si="4"/>
        <v>-1.0180000000000007</v>
      </c>
      <c r="I94" s="4">
        <f t="shared" si="5"/>
        <v>-465.72500000000002</v>
      </c>
    </row>
    <row r="95" spans="1:9">
      <c r="A95">
        <v>13.744</v>
      </c>
      <c r="B95">
        <v>41.131999999999998</v>
      </c>
      <c r="C95">
        <v>-466.26900000000001</v>
      </c>
      <c r="D95">
        <v>0.399955</v>
      </c>
      <c r="G95" s="3">
        <f t="shared" si="3"/>
        <v>0.10100000000000264</v>
      </c>
      <c r="H95" s="4">
        <f t="shared" si="4"/>
        <v>-0.81800000000000495</v>
      </c>
      <c r="I95" s="4">
        <f t="shared" si="5"/>
        <v>-466.26900000000001</v>
      </c>
    </row>
    <row r="96" spans="1:9">
      <c r="A96">
        <v>13.744</v>
      </c>
      <c r="B96">
        <v>41.334000000000003</v>
      </c>
      <c r="C96">
        <v>-466.87200000000001</v>
      </c>
      <c r="D96">
        <v>0.39995199999999997</v>
      </c>
      <c r="G96" s="3">
        <f t="shared" si="3"/>
        <v>0.1004999999999967</v>
      </c>
      <c r="H96" s="4">
        <f t="shared" si="4"/>
        <v>-0.61599999999999966</v>
      </c>
      <c r="I96" s="4">
        <f t="shared" si="5"/>
        <v>-466.87200000000001</v>
      </c>
    </row>
    <row r="97" spans="1:9">
      <c r="A97">
        <v>13.744</v>
      </c>
      <c r="B97">
        <v>41.534999999999997</v>
      </c>
      <c r="C97">
        <v>-467.31799999999998</v>
      </c>
      <c r="D97">
        <v>0.39994499999999999</v>
      </c>
      <c r="G97" s="3">
        <f t="shared" si="3"/>
        <v>9.9000000000000199E-2</v>
      </c>
      <c r="H97" s="4">
        <f t="shared" si="4"/>
        <v>-0.41500000000000625</v>
      </c>
      <c r="I97" s="4">
        <f t="shared" si="5"/>
        <v>-467.31799999999998</v>
      </c>
    </row>
    <row r="98" spans="1:9">
      <c r="A98">
        <v>13.744</v>
      </c>
      <c r="B98">
        <v>41.732999999999997</v>
      </c>
      <c r="C98">
        <v>-467.58699999999999</v>
      </c>
      <c r="D98">
        <v>0.39994600000000002</v>
      </c>
      <c r="G98" s="3">
        <f t="shared" si="3"/>
        <v>9.9000000000000199E-2</v>
      </c>
      <c r="H98" s="4">
        <f t="shared" si="4"/>
        <v>-0.21700000000000585</v>
      </c>
      <c r="I98" s="4">
        <f t="shared" si="5"/>
        <v>-467.58699999999999</v>
      </c>
    </row>
    <row r="99" spans="1:9">
      <c r="A99">
        <v>13.744</v>
      </c>
      <c r="B99">
        <v>41.930999999999997</v>
      </c>
      <c r="C99">
        <v>-467.71</v>
      </c>
      <c r="D99">
        <v>0.39994600000000002</v>
      </c>
      <c r="G99" s="3">
        <f t="shared" si="3"/>
        <v>0.10050000000000026</v>
      </c>
      <c r="H99" s="4">
        <f t="shared" si="4"/>
        <v>-1.9000000000005457E-2</v>
      </c>
      <c r="I99" s="4">
        <f t="shared" si="5"/>
        <v>-467.71</v>
      </c>
    </row>
    <row r="100" spans="1:9">
      <c r="A100">
        <v>13.744</v>
      </c>
      <c r="B100">
        <v>42.131999999999998</v>
      </c>
      <c r="C100">
        <v>-467.71300000000002</v>
      </c>
      <c r="D100">
        <v>0.39996100000000001</v>
      </c>
      <c r="G100" s="3">
        <f t="shared" si="3"/>
        <v>0.10000000000000142</v>
      </c>
      <c r="H100" s="4">
        <f t="shared" si="4"/>
        <v>0.18199999999999505</v>
      </c>
      <c r="I100" s="4">
        <f t="shared" si="5"/>
        <v>-467.71300000000002</v>
      </c>
    </row>
    <row r="101" spans="1:9">
      <c r="A101">
        <v>13.744</v>
      </c>
      <c r="B101">
        <v>42.332000000000001</v>
      </c>
      <c r="C101">
        <v>-467.60500000000002</v>
      </c>
      <c r="D101">
        <v>0.39995700000000001</v>
      </c>
      <c r="G101" s="3">
        <f t="shared" si="3"/>
        <v>9.9000000000000199E-2</v>
      </c>
      <c r="H101" s="4">
        <f t="shared" si="4"/>
        <v>0.3819999999999979</v>
      </c>
      <c r="I101" s="4">
        <f t="shared" si="5"/>
        <v>-467.60500000000002</v>
      </c>
    </row>
    <row r="102" spans="1:9">
      <c r="A102">
        <v>13.744</v>
      </c>
      <c r="B102">
        <v>42.53</v>
      </c>
      <c r="C102">
        <v>-467.37299999999999</v>
      </c>
      <c r="D102">
        <v>0.39993899999999999</v>
      </c>
      <c r="G102" s="3">
        <f t="shared" si="3"/>
        <v>9.9499999999999034E-2</v>
      </c>
      <c r="H102" s="4">
        <f t="shared" si="4"/>
        <v>0.57999999999999829</v>
      </c>
      <c r="I102" s="4">
        <f t="shared" si="5"/>
        <v>-467.37299999999999</v>
      </c>
    </row>
    <row r="103" spans="1:9">
      <c r="A103">
        <v>13.744</v>
      </c>
      <c r="B103">
        <v>42.728999999999999</v>
      </c>
      <c r="C103">
        <v>-467.00400000000002</v>
      </c>
      <c r="D103">
        <v>0.39994299999999999</v>
      </c>
      <c r="G103" s="3">
        <f t="shared" si="3"/>
        <v>0.10150000000000148</v>
      </c>
      <c r="H103" s="4">
        <f t="shared" si="4"/>
        <v>0.77899999999999636</v>
      </c>
      <c r="I103" s="4">
        <f t="shared" si="5"/>
        <v>-467.00400000000002</v>
      </c>
    </row>
    <row r="104" spans="1:9">
      <c r="A104">
        <v>13.744</v>
      </c>
      <c r="B104">
        <v>42.932000000000002</v>
      </c>
      <c r="C104">
        <v>-466.43700000000001</v>
      </c>
      <c r="D104">
        <v>0.39994499999999999</v>
      </c>
      <c r="G104" s="3">
        <f t="shared" si="3"/>
        <v>0.10050000000000026</v>
      </c>
      <c r="H104" s="4">
        <f t="shared" si="4"/>
        <v>0.98199999999999932</v>
      </c>
      <c r="I104" s="4">
        <f t="shared" si="5"/>
        <v>-466.43700000000001</v>
      </c>
    </row>
    <row r="105" spans="1:9">
      <c r="A105">
        <v>13.744</v>
      </c>
      <c r="B105">
        <v>43.133000000000003</v>
      </c>
      <c r="C105">
        <v>-465.02499999999998</v>
      </c>
      <c r="D105">
        <v>0.399949</v>
      </c>
      <c r="G105" s="3">
        <f t="shared" si="3"/>
        <v>9.9999999999997868E-2</v>
      </c>
      <c r="H105" s="4">
        <f t="shared" si="4"/>
        <v>1.1829999999999998</v>
      </c>
      <c r="I105" s="4">
        <f t="shared" si="5"/>
        <v>-465.02499999999998</v>
      </c>
    </row>
    <row r="106" spans="1:9">
      <c r="A106">
        <v>13.744</v>
      </c>
      <c r="B106">
        <v>43.332999999999998</v>
      </c>
      <c r="C106">
        <v>-463.53899999999999</v>
      </c>
      <c r="D106">
        <v>0.399953</v>
      </c>
      <c r="G106" s="3">
        <f t="shared" si="3"/>
        <v>9.9499999999999034E-2</v>
      </c>
      <c r="H106" s="4">
        <f t="shared" si="4"/>
        <v>1.3829999999999956</v>
      </c>
      <c r="I106" s="4">
        <f t="shared" si="5"/>
        <v>-463.53899999999999</v>
      </c>
    </row>
    <row r="107" spans="1:9">
      <c r="A107">
        <v>13.744</v>
      </c>
      <c r="B107">
        <v>43.531999999999996</v>
      </c>
      <c r="C107">
        <v>-461.80799999999999</v>
      </c>
      <c r="D107">
        <v>0.39995399999999998</v>
      </c>
      <c r="G107" s="3">
        <f t="shared" si="3"/>
        <v>0.10100000000000264</v>
      </c>
      <c r="H107" s="4">
        <f t="shared" si="4"/>
        <v>1.5819999999999936</v>
      </c>
      <c r="I107" s="4">
        <f t="shared" si="5"/>
        <v>-461.80799999999999</v>
      </c>
    </row>
    <row r="108" spans="1:9">
      <c r="A108">
        <v>13.744</v>
      </c>
      <c r="B108">
        <v>43.734000000000002</v>
      </c>
      <c r="C108">
        <v>-458.947</v>
      </c>
      <c r="D108">
        <v>0.39996700000000002</v>
      </c>
      <c r="G108" s="3">
        <f t="shared" si="3"/>
        <v>0.10050000000000026</v>
      </c>
      <c r="H108" s="4">
        <f t="shared" si="4"/>
        <v>1.7839999999999989</v>
      </c>
      <c r="I108" s="4">
        <f t="shared" si="5"/>
        <v>-458.947</v>
      </c>
    </row>
    <row r="109" spans="1:9">
      <c r="A109">
        <v>13.744</v>
      </c>
      <c r="B109">
        <v>43.935000000000002</v>
      </c>
      <c r="C109">
        <v>-455.32</v>
      </c>
      <c r="D109">
        <v>0.39995000000000003</v>
      </c>
      <c r="G109" s="3">
        <f t="shared" si="3"/>
        <v>9.9000000000000199E-2</v>
      </c>
      <c r="H109" s="4">
        <f t="shared" si="4"/>
        <v>1.9849999999999994</v>
      </c>
      <c r="I109" s="4">
        <f t="shared" si="5"/>
        <v>-455.32</v>
      </c>
    </row>
    <row r="110" spans="1:9">
      <c r="A110">
        <v>13.744</v>
      </c>
      <c r="B110">
        <v>44.133000000000003</v>
      </c>
      <c r="C110">
        <v>-451.35199999999998</v>
      </c>
      <c r="D110">
        <v>0.399949</v>
      </c>
      <c r="G110" s="3">
        <f t="shared" si="3"/>
        <v>9.9000000000000199E-2</v>
      </c>
      <c r="H110" s="4">
        <f t="shared" si="4"/>
        <v>2.1829999999999998</v>
      </c>
      <c r="I110" s="4">
        <f t="shared" si="5"/>
        <v>-451.35199999999998</v>
      </c>
    </row>
    <row r="111" spans="1:9">
      <c r="A111">
        <v>13.744</v>
      </c>
      <c r="B111">
        <v>44.331000000000003</v>
      </c>
      <c r="C111">
        <v>-446.029</v>
      </c>
      <c r="D111">
        <v>0.39994800000000003</v>
      </c>
      <c r="G111" s="3">
        <f t="shared" si="3"/>
        <v>0.10099999999999909</v>
      </c>
      <c r="H111" s="4">
        <f t="shared" si="4"/>
        <v>2.3810000000000002</v>
      </c>
      <c r="I111" s="4">
        <f t="shared" si="5"/>
        <v>-446.029</v>
      </c>
    </row>
    <row r="112" spans="1:9">
      <c r="A112">
        <v>13.744</v>
      </c>
      <c r="B112">
        <v>44.533000000000001</v>
      </c>
      <c r="C112">
        <v>-439.88600000000002</v>
      </c>
      <c r="D112">
        <v>0.39995000000000003</v>
      </c>
      <c r="G112" s="3">
        <f t="shared" si="3"/>
        <v>9.9999999999997868E-2</v>
      </c>
      <c r="H112" s="4">
        <f t="shared" si="4"/>
        <v>2.5829999999999984</v>
      </c>
      <c r="I112" s="4">
        <f t="shared" si="5"/>
        <v>-439.88600000000002</v>
      </c>
    </row>
    <row r="113" spans="1:9">
      <c r="A113">
        <v>13.744</v>
      </c>
      <c r="B113">
        <v>44.732999999999997</v>
      </c>
      <c r="C113">
        <v>-432.721</v>
      </c>
      <c r="D113">
        <v>0.39993800000000002</v>
      </c>
      <c r="G113" s="3">
        <f t="shared" si="3"/>
        <v>9.8500000000001364E-2</v>
      </c>
      <c r="H113" s="4">
        <f t="shared" si="4"/>
        <v>2.7829999999999941</v>
      </c>
      <c r="I113" s="4">
        <f t="shared" si="5"/>
        <v>-432.721</v>
      </c>
    </row>
    <row r="114" spans="1:9">
      <c r="A114">
        <v>13.744</v>
      </c>
      <c r="B114">
        <v>44.93</v>
      </c>
      <c r="C114">
        <v>-424.221</v>
      </c>
      <c r="D114">
        <v>0.39994400000000002</v>
      </c>
      <c r="G114" s="3">
        <f t="shared" si="3"/>
        <v>9.9499999999999034E-2</v>
      </c>
      <c r="H114" s="4">
        <f t="shared" si="4"/>
        <v>2.9799999999999969</v>
      </c>
      <c r="I114" s="4">
        <f t="shared" si="5"/>
        <v>-424.221</v>
      </c>
    </row>
    <row r="115" spans="1:9">
      <c r="A115">
        <v>13.744</v>
      </c>
      <c r="B115">
        <v>45.128999999999998</v>
      </c>
      <c r="C115">
        <v>-414.39</v>
      </c>
      <c r="D115">
        <v>0.399951</v>
      </c>
      <c r="G115" s="3">
        <f t="shared" si="3"/>
        <v>0.10100000000000264</v>
      </c>
      <c r="H115" s="4">
        <f t="shared" si="4"/>
        <v>3.1789999999999949</v>
      </c>
      <c r="I115" s="4">
        <f t="shared" si="5"/>
        <v>-414.39</v>
      </c>
    </row>
    <row r="116" spans="1:9">
      <c r="A116">
        <v>13.744</v>
      </c>
      <c r="B116">
        <v>45.331000000000003</v>
      </c>
      <c r="C116">
        <v>-403.53800000000001</v>
      </c>
      <c r="D116">
        <v>0.39994499999999999</v>
      </c>
      <c r="G116" s="3">
        <f t="shared" si="3"/>
        <v>0.10099999999999909</v>
      </c>
      <c r="H116" s="4">
        <f t="shared" si="4"/>
        <v>3.3810000000000002</v>
      </c>
      <c r="I116" s="4">
        <f t="shared" si="5"/>
        <v>-403.53800000000001</v>
      </c>
    </row>
    <row r="117" spans="1:9">
      <c r="A117">
        <v>13.744</v>
      </c>
      <c r="B117">
        <v>45.533000000000001</v>
      </c>
      <c r="C117">
        <v>-390.87599999999998</v>
      </c>
      <c r="D117">
        <v>0.39995000000000003</v>
      </c>
      <c r="G117" s="3">
        <f t="shared" si="3"/>
        <v>9.9499999999999034E-2</v>
      </c>
      <c r="H117" s="4">
        <f t="shared" si="4"/>
        <v>3.5829999999999984</v>
      </c>
      <c r="I117" s="4">
        <f t="shared" si="5"/>
        <v>-390.87599999999998</v>
      </c>
    </row>
    <row r="118" spans="1:9">
      <c r="A118">
        <v>13.744</v>
      </c>
      <c r="B118">
        <v>45.731999999999999</v>
      </c>
      <c r="C118">
        <v>-377.69</v>
      </c>
      <c r="D118">
        <v>0.399951</v>
      </c>
      <c r="G118" s="3">
        <f t="shared" si="3"/>
        <v>0.10000000000000142</v>
      </c>
      <c r="H118" s="4">
        <f t="shared" si="4"/>
        <v>3.7819999999999965</v>
      </c>
      <c r="I118" s="4">
        <f t="shared" si="5"/>
        <v>-377.69</v>
      </c>
    </row>
    <row r="119" spans="1:9">
      <c r="A119">
        <v>13.744</v>
      </c>
      <c r="B119">
        <v>45.932000000000002</v>
      </c>
      <c r="C119">
        <v>-363.30700000000002</v>
      </c>
      <c r="D119">
        <v>0.399953</v>
      </c>
      <c r="G119" s="3">
        <f t="shared" si="3"/>
        <v>0.10099999999999909</v>
      </c>
      <c r="H119" s="4">
        <f t="shared" si="4"/>
        <v>3.9819999999999993</v>
      </c>
      <c r="I119" s="4">
        <f t="shared" si="5"/>
        <v>-363.30700000000002</v>
      </c>
    </row>
    <row r="120" spans="1:9">
      <c r="A120">
        <v>13.744</v>
      </c>
      <c r="B120">
        <v>46.134</v>
      </c>
      <c r="C120">
        <v>-347.11799999999999</v>
      </c>
      <c r="D120">
        <v>0.399947</v>
      </c>
      <c r="G120" s="3">
        <f t="shared" si="3"/>
        <v>0.10050000000000026</v>
      </c>
      <c r="H120" s="4">
        <f t="shared" si="4"/>
        <v>4.1839999999999975</v>
      </c>
      <c r="I120" s="4">
        <f t="shared" si="5"/>
        <v>-347.11799999999999</v>
      </c>
    </row>
    <row r="121" spans="1:9">
      <c r="A121">
        <v>13.744</v>
      </c>
      <c r="B121">
        <v>46.335000000000001</v>
      </c>
      <c r="C121">
        <v>-330.48700000000002</v>
      </c>
      <c r="D121">
        <v>0.39994400000000002</v>
      </c>
      <c r="G121" s="3">
        <f t="shared" si="3"/>
        <v>9.9000000000000199E-2</v>
      </c>
      <c r="H121" s="4">
        <f t="shared" si="4"/>
        <v>4.384999999999998</v>
      </c>
      <c r="I121" s="4">
        <f t="shared" si="5"/>
        <v>-330.48700000000002</v>
      </c>
    </row>
    <row r="122" spans="1:9">
      <c r="A122">
        <v>13.744</v>
      </c>
      <c r="B122">
        <v>46.533000000000001</v>
      </c>
      <c r="C122">
        <v>-313.43200000000002</v>
      </c>
      <c r="D122">
        <v>0.39993899999999999</v>
      </c>
      <c r="G122" s="3">
        <f t="shared" si="3"/>
        <v>9.9499999999999034E-2</v>
      </c>
      <c r="H122" s="4">
        <f t="shared" si="4"/>
        <v>4.5829999999999984</v>
      </c>
      <c r="I122" s="4">
        <f t="shared" si="5"/>
        <v>-313.43200000000002</v>
      </c>
    </row>
    <row r="123" spans="1:9">
      <c r="A123">
        <v>13.744</v>
      </c>
      <c r="B123">
        <v>46.731999999999999</v>
      </c>
      <c r="C123">
        <v>-295.25099999999998</v>
      </c>
      <c r="D123">
        <v>0.39995000000000003</v>
      </c>
      <c r="G123" s="3">
        <f t="shared" si="3"/>
        <v>0.10050000000000026</v>
      </c>
      <c r="H123" s="4">
        <f t="shared" si="4"/>
        <v>4.7819999999999965</v>
      </c>
      <c r="I123" s="4">
        <f t="shared" si="5"/>
        <v>-295.25099999999998</v>
      </c>
    </row>
    <row r="124" spans="1:9">
      <c r="A124">
        <v>13.744</v>
      </c>
      <c r="B124">
        <v>46.933</v>
      </c>
      <c r="C124">
        <v>-276.82900000000001</v>
      </c>
      <c r="D124">
        <v>0.39994099999999999</v>
      </c>
      <c r="G124" s="3">
        <f t="shared" si="3"/>
        <v>0.10000000000000142</v>
      </c>
      <c r="H124" s="4">
        <f t="shared" si="4"/>
        <v>4.982999999999997</v>
      </c>
      <c r="I124" s="4">
        <f t="shared" si="5"/>
        <v>-276.82900000000001</v>
      </c>
    </row>
    <row r="125" spans="1:9">
      <c r="A125">
        <v>13.744</v>
      </c>
      <c r="B125">
        <v>47.133000000000003</v>
      </c>
      <c r="C125">
        <v>-258.63400000000001</v>
      </c>
      <c r="D125">
        <v>0.39994099999999999</v>
      </c>
      <c r="G125" s="3">
        <f t="shared" si="3"/>
        <v>9.9000000000000199E-2</v>
      </c>
      <c r="H125" s="4">
        <f t="shared" si="4"/>
        <v>5.1829999999999998</v>
      </c>
      <c r="I125" s="4">
        <f t="shared" si="5"/>
        <v>-258.63400000000001</v>
      </c>
    </row>
    <row r="126" spans="1:9">
      <c r="A126">
        <v>13.744</v>
      </c>
      <c r="B126">
        <v>47.331000000000003</v>
      </c>
      <c r="C126">
        <v>-239.898</v>
      </c>
      <c r="D126">
        <v>0.399949</v>
      </c>
      <c r="G126" s="3">
        <f t="shared" si="3"/>
        <v>9.9000000000000199E-2</v>
      </c>
      <c r="H126" s="4">
        <f t="shared" si="4"/>
        <v>5.3810000000000002</v>
      </c>
      <c r="I126" s="4">
        <f t="shared" si="5"/>
        <v>-239.898</v>
      </c>
    </row>
    <row r="127" spans="1:9">
      <c r="A127">
        <v>13.744</v>
      </c>
      <c r="B127">
        <v>47.529000000000003</v>
      </c>
      <c r="C127">
        <v>-221.755</v>
      </c>
      <c r="D127">
        <v>0.39995599999999998</v>
      </c>
      <c r="G127" s="3">
        <f t="shared" si="3"/>
        <v>0.10099999999999909</v>
      </c>
      <c r="H127" s="4">
        <f t="shared" si="4"/>
        <v>5.5790000000000006</v>
      </c>
      <c r="I127" s="4">
        <f t="shared" si="5"/>
        <v>-221.755</v>
      </c>
    </row>
    <row r="128" spans="1:9">
      <c r="A128">
        <v>13.744</v>
      </c>
      <c r="B128">
        <v>47.731000000000002</v>
      </c>
      <c r="C128">
        <v>-203.79599999999999</v>
      </c>
      <c r="D128">
        <v>0.39994600000000002</v>
      </c>
      <c r="G128" s="3">
        <f t="shared" si="3"/>
        <v>0.10099999999999909</v>
      </c>
      <c r="H128" s="4">
        <f t="shared" si="4"/>
        <v>5.7809999999999988</v>
      </c>
      <c r="I128" s="4">
        <f t="shared" si="5"/>
        <v>-203.79599999999999</v>
      </c>
    </row>
    <row r="129" spans="1:9">
      <c r="A129">
        <v>13.744</v>
      </c>
      <c r="B129">
        <v>47.933</v>
      </c>
      <c r="C129">
        <v>-186.572</v>
      </c>
      <c r="D129">
        <v>0.39994499999999999</v>
      </c>
      <c r="G129" s="3">
        <f t="shared" si="3"/>
        <v>9.9499999999999034E-2</v>
      </c>
      <c r="H129" s="4">
        <f t="shared" si="4"/>
        <v>5.982999999999997</v>
      </c>
      <c r="I129" s="4">
        <f t="shared" si="5"/>
        <v>-186.572</v>
      </c>
    </row>
    <row r="130" spans="1:9">
      <c r="A130">
        <v>13.744</v>
      </c>
      <c r="B130">
        <v>48.131999999999998</v>
      </c>
      <c r="C130">
        <v>-170.47300000000001</v>
      </c>
      <c r="D130">
        <v>0.39994299999999999</v>
      </c>
      <c r="G130" s="3">
        <f t="shared" si="3"/>
        <v>9.9500000000002586E-2</v>
      </c>
      <c r="H130" s="4">
        <f t="shared" si="4"/>
        <v>6.1819999999999951</v>
      </c>
      <c r="I130" s="4">
        <f t="shared" si="5"/>
        <v>-170.47300000000001</v>
      </c>
    </row>
    <row r="131" spans="1:9">
      <c r="A131">
        <v>13.744</v>
      </c>
      <c r="B131">
        <v>48.331000000000003</v>
      </c>
      <c r="C131">
        <v>-155.107</v>
      </c>
      <c r="D131">
        <v>0.39994400000000002</v>
      </c>
      <c r="G131" s="3">
        <f t="shared" si="3"/>
        <v>0.10099999999999909</v>
      </c>
      <c r="H131" s="4">
        <f t="shared" si="4"/>
        <v>6.3810000000000002</v>
      </c>
      <c r="I131" s="4">
        <f t="shared" si="5"/>
        <v>-155.107</v>
      </c>
    </row>
    <row r="132" spans="1:9">
      <c r="A132">
        <v>13.744</v>
      </c>
      <c r="B132">
        <v>48.533000000000001</v>
      </c>
      <c r="C132">
        <v>-140.762</v>
      </c>
      <c r="D132">
        <v>0.39995799999999998</v>
      </c>
      <c r="G132" s="3">
        <f t="shared" si="3"/>
        <v>0.10099999999999909</v>
      </c>
      <c r="H132" s="4">
        <f t="shared" si="4"/>
        <v>6.5829999999999984</v>
      </c>
      <c r="I132" s="4">
        <f t="shared" si="5"/>
        <v>-140.762</v>
      </c>
    </row>
    <row r="133" spans="1:9">
      <c r="A133">
        <v>13.744</v>
      </c>
      <c r="B133">
        <v>48.734999999999999</v>
      </c>
      <c r="C133">
        <v>-127.26</v>
      </c>
      <c r="D133">
        <v>0.399951</v>
      </c>
      <c r="G133" s="3">
        <f t="shared" si="3"/>
        <v>9.9499999999999034E-2</v>
      </c>
      <c r="H133" s="4">
        <f t="shared" si="4"/>
        <v>6.7849999999999966</v>
      </c>
      <c r="I133" s="4">
        <f t="shared" si="5"/>
        <v>-127.26</v>
      </c>
    </row>
    <row r="134" spans="1:9">
      <c r="A134">
        <v>13.744</v>
      </c>
      <c r="B134">
        <v>48.933999999999997</v>
      </c>
      <c r="C134">
        <v>-115.532</v>
      </c>
      <c r="D134">
        <v>0.399951</v>
      </c>
      <c r="G134" s="3">
        <f t="shared" si="3"/>
        <v>9.9000000000000199E-2</v>
      </c>
      <c r="H134" s="4">
        <f t="shared" si="4"/>
        <v>6.9839999999999947</v>
      </c>
      <c r="I134" s="4">
        <f t="shared" si="5"/>
        <v>-115.532</v>
      </c>
    </row>
    <row r="135" spans="1:9">
      <c r="A135">
        <v>13.744</v>
      </c>
      <c r="B135">
        <v>49.131999999999998</v>
      </c>
      <c r="C135">
        <v>-104.35899999999999</v>
      </c>
      <c r="D135">
        <v>0.39994000000000002</v>
      </c>
      <c r="G135" s="3">
        <f t="shared" si="3"/>
        <v>0.10050000000000026</v>
      </c>
      <c r="H135" s="4">
        <f t="shared" si="4"/>
        <v>7.1819999999999951</v>
      </c>
      <c r="I135" s="4">
        <f t="shared" si="5"/>
        <v>-104.35899999999999</v>
      </c>
    </row>
    <row r="136" spans="1:9">
      <c r="A136">
        <v>13.744</v>
      </c>
      <c r="B136">
        <v>49.332999999999998</v>
      </c>
      <c r="C136">
        <v>-94.51</v>
      </c>
      <c r="D136">
        <v>0.39994400000000002</v>
      </c>
      <c r="G136" s="3">
        <f t="shared" si="3"/>
        <v>0.10050000000000026</v>
      </c>
      <c r="H136" s="4">
        <f t="shared" si="4"/>
        <v>7.3829999999999956</v>
      </c>
      <c r="I136" s="4">
        <f t="shared" si="5"/>
        <v>-94.51</v>
      </c>
    </row>
    <row r="137" spans="1:9">
      <c r="A137">
        <v>13.744</v>
      </c>
      <c r="B137">
        <v>49.533999999999999</v>
      </c>
      <c r="C137">
        <v>-85.475999999999999</v>
      </c>
      <c r="D137">
        <v>0.39994400000000002</v>
      </c>
      <c r="G137" s="3">
        <f t="shared" si="3"/>
        <v>9.9000000000000199E-2</v>
      </c>
      <c r="H137" s="4">
        <f t="shared" si="4"/>
        <v>7.5839999999999961</v>
      </c>
      <c r="I137" s="4">
        <f t="shared" si="5"/>
        <v>-85.475999999999999</v>
      </c>
    </row>
    <row r="138" spans="1:9">
      <c r="A138">
        <v>13.744</v>
      </c>
      <c r="B138">
        <v>49.731999999999999</v>
      </c>
      <c r="C138">
        <v>-76.882999999999996</v>
      </c>
      <c r="D138">
        <v>0.39994499999999999</v>
      </c>
      <c r="G138" s="3">
        <f t="shared" si="3"/>
        <v>9.9000000000000199E-2</v>
      </c>
      <c r="H138" s="4">
        <f t="shared" si="4"/>
        <v>7.7819999999999965</v>
      </c>
      <c r="I138" s="4">
        <f t="shared" si="5"/>
        <v>-76.882999999999996</v>
      </c>
    </row>
    <row r="139" spans="1:9">
      <c r="A139">
        <v>13.744</v>
      </c>
      <c r="B139">
        <v>49.93</v>
      </c>
      <c r="C139">
        <v>-69.64</v>
      </c>
      <c r="D139">
        <v>0.399955</v>
      </c>
      <c r="G139" s="3">
        <f t="shared" si="3"/>
        <v>0.10050000000000026</v>
      </c>
      <c r="H139" s="4">
        <f t="shared" si="4"/>
        <v>7.9799999999999969</v>
      </c>
      <c r="I139" s="4">
        <f t="shared" si="5"/>
        <v>-69.64</v>
      </c>
    </row>
    <row r="140" spans="1:9">
      <c r="A140">
        <v>13.744</v>
      </c>
      <c r="B140">
        <v>50.131</v>
      </c>
      <c r="C140">
        <v>-63.253</v>
      </c>
      <c r="D140">
        <v>0.39994600000000002</v>
      </c>
      <c r="G140" s="3">
        <f t="shared" si="3"/>
        <v>0.10099999999999909</v>
      </c>
      <c r="H140" s="4">
        <f t="shared" si="4"/>
        <v>8.1809999999999974</v>
      </c>
      <c r="I140" s="4">
        <f t="shared" si="5"/>
        <v>-63.253</v>
      </c>
    </row>
    <row r="141" spans="1:9">
      <c r="A141">
        <v>13.744</v>
      </c>
      <c r="B141">
        <v>50.332999999999998</v>
      </c>
      <c r="C141">
        <v>-57.012</v>
      </c>
      <c r="D141">
        <v>0.39993400000000001</v>
      </c>
      <c r="G141" s="3">
        <f t="shared" si="3"/>
        <v>9.9000000000000199E-2</v>
      </c>
      <c r="H141" s="4">
        <f t="shared" si="4"/>
        <v>8.3829999999999956</v>
      </c>
      <c r="I141" s="4">
        <f t="shared" si="5"/>
        <v>-57.012</v>
      </c>
    </row>
    <row r="142" spans="1:9">
      <c r="A142">
        <v>13.744</v>
      </c>
      <c r="B142">
        <v>50.530999999999999</v>
      </c>
      <c r="C142">
        <v>-51.621000000000002</v>
      </c>
      <c r="D142">
        <v>0.39993899999999999</v>
      </c>
      <c r="G142" s="3">
        <f t="shared" si="3"/>
        <v>9.9499999999999034E-2</v>
      </c>
      <c r="H142" s="4">
        <f t="shared" si="4"/>
        <v>8.580999999999996</v>
      </c>
      <c r="I142" s="4">
        <f t="shared" si="5"/>
        <v>-51.621000000000002</v>
      </c>
    </row>
    <row r="143" spans="1:9">
      <c r="A143">
        <v>13.744</v>
      </c>
      <c r="B143">
        <v>50.73</v>
      </c>
      <c r="C143">
        <v>-47.357999999999997</v>
      </c>
      <c r="D143">
        <v>0.399949</v>
      </c>
      <c r="G143" s="3">
        <f t="shared" si="3"/>
        <v>0.10100000000000264</v>
      </c>
      <c r="H143" s="4">
        <f t="shared" si="4"/>
        <v>8.779999999999994</v>
      </c>
      <c r="I143" s="4">
        <f t="shared" si="5"/>
        <v>-47.357999999999997</v>
      </c>
    </row>
    <row r="144" spans="1:9">
      <c r="A144">
        <v>13.744</v>
      </c>
      <c r="B144">
        <v>50.932000000000002</v>
      </c>
      <c r="C144">
        <v>-43.03</v>
      </c>
      <c r="D144">
        <v>0.39994200000000002</v>
      </c>
      <c r="G144" s="3">
        <f t="shared" si="3"/>
        <v>0.10099999999999909</v>
      </c>
      <c r="H144" s="4">
        <f t="shared" si="4"/>
        <v>8.9819999999999993</v>
      </c>
      <c r="I144" s="4">
        <f t="shared" si="5"/>
        <v>-43.03</v>
      </c>
    </row>
    <row r="145" spans="1:9">
      <c r="A145">
        <v>13.744</v>
      </c>
      <c r="B145">
        <v>51.134</v>
      </c>
      <c r="C145">
        <v>-38.908000000000001</v>
      </c>
      <c r="D145">
        <v>0.39996300000000001</v>
      </c>
      <c r="G145" s="3">
        <f t="shared" si="3"/>
        <v>9.9499999999999034E-2</v>
      </c>
      <c r="H145" s="4">
        <f t="shared" si="4"/>
        <v>9.1839999999999975</v>
      </c>
      <c r="I145" s="4">
        <f t="shared" si="5"/>
        <v>-38.908000000000001</v>
      </c>
    </row>
    <row r="146" spans="1:9">
      <c r="A146">
        <v>13.744</v>
      </c>
      <c r="B146">
        <v>51.332999999999998</v>
      </c>
      <c r="C146">
        <v>-35.893999999999998</v>
      </c>
      <c r="D146">
        <v>0.39995999999999998</v>
      </c>
      <c r="G146" s="3">
        <f t="shared" si="3"/>
        <v>9.9499999999999034E-2</v>
      </c>
      <c r="H146" s="4">
        <f t="shared" si="4"/>
        <v>9.3829999999999956</v>
      </c>
      <c r="I146" s="4">
        <f t="shared" si="5"/>
        <v>-35.893999999999998</v>
      </c>
    </row>
    <row r="147" spans="1:9">
      <c r="A147">
        <v>13.744</v>
      </c>
      <c r="B147">
        <v>51.531999999999996</v>
      </c>
      <c r="C147">
        <v>-32.902999999999999</v>
      </c>
      <c r="D147">
        <v>0.399976</v>
      </c>
      <c r="G147" s="3">
        <f t="shared" si="3"/>
        <v>0.10050000000000026</v>
      </c>
      <c r="H147" s="4">
        <f t="shared" si="4"/>
        <v>9.5819999999999936</v>
      </c>
      <c r="I147" s="4">
        <f t="shared" si="5"/>
        <v>-32.902999999999999</v>
      </c>
    </row>
    <row r="148" spans="1:9">
      <c r="A148">
        <v>13.744</v>
      </c>
      <c r="B148">
        <v>51.732999999999997</v>
      </c>
      <c r="C148">
        <v>-29.986000000000001</v>
      </c>
      <c r="D148">
        <v>0.399951</v>
      </c>
      <c r="G148" s="3">
        <f t="shared" ref="G148:G178" si="6">(H149-H148)/2</f>
        <v>0.10050000000000026</v>
      </c>
      <c r="H148" s="4">
        <f t="shared" ref="H148:H179" si="7">B148-$I$1</f>
        <v>9.7829999999999941</v>
      </c>
      <c r="I148" s="4">
        <f t="shared" ref="I148:I179" si="8">C148</f>
        <v>-29.986000000000001</v>
      </c>
    </row>
    <row r="149" spans="1:9">
      <c r="A149">
        <v>13.744</v>
      </c>
      <c r="B149">
        <v>51.933999999999997</v>
      </c>
      <c r="C149">
        <v>-27.285</v>
      </c>
      <c r="D149">
        <v>0.39995799999999998</v>
      </c>
      <c r="G149" s="3">
        <f t="shared" si="6"/>
        <v>0.24849999999999994</v>
      </c>
      <c r="H149" s="4">
        <f t="shared" si="7"/>
        <v>9.9839999999999947</v>
      </c>
      <c r="I149" s="4">
        <f t="shared" si="8"/>
        <v>-27.285</v>
      </c>
    </row>
    <row r="150" spans="1:9">
      <c r="A150">
        <v>13.744</v>
      </c>
      <c r="B150">
        <v>52.430999999999997</v>
      </c>
      <c r="C150">
        <v>-22.337</v>
      </c>
      <c r="D150">
        <v>0.39995399999999998</v>
      </c>
      <c r="G150" s="3">
        <f t="shared" si="6"/>
        <v>0.25</v>
      </c>
      <c r="H150" s="4">
        <f t="shared" si="7"/>
        <v>10.480999999999995</v>
      </c>
      <c r="I150" s="4">
        <f t="shared" si="8"/>
        <v>-22.337</v>
      </c>
    </row>
    <row r="151" spans="1:9">
      <c r="A151">
        <v>13.744</v>
      </c>
      <c r="B151">
        <v>52.930999999999997</v>
      </c>
      <c r="C151">
        <v>-18.658999999999999</v>
      </c>
      <c r="D151">
        <v>0.39995199999999997</v>
      </c>
      <c r="G151" s="3">
        <f t="shared" si="6"/>
        <v>0.25100000000000122</v>
      </c>
      <c r="H151" s="4">
        <f t="shared" si="7"/>
        <v>10.980999999999995</v>
      </c>
      <c r="I151" s="4">
        <f t="shared" si="8"/>
        <v>-18.658999999999999</v>
      </c>
    </row>
    <row r="152" spans="1:9">
      <c r="A152">
        <v>13.744</v>
      </c>
      <c r="B152">
        <v>53.433</v>
      </c>
      <c r="C152">
        <v>-15.673</v>
      </c>
      <c r="D152">
        <v>0.39995599999999998</v>
      </c>
      <c r="G152" s="3">
        <f t="shared" si="6"/>
        <v>0.24950000000000117</v>
      </c>
      <c r="H152" s="4">
        <f t="shared" si="7"/>
        <v>11.482999999999997</v>
      </c>
      <c r="I152" s="4">
        <f t="shared" si="8"/>
        <v>-15.673</v>
      </c>
    </row>
    <row r="153" spans="1:9">
      <c r="A153">
        <v>13.744</v>
      </c>
      <c r="B153">
        <v>53.932000000000002</v>
      </c>
      <c r="C153">
        <v>-13.013999999999999</v>
      </c>
      <c r="D153">
        <v>0.399949</v>
      </c>
      <c r="G153" s="3">
        <f t="shared" si="6"/>
        <v>0.25150000000000006</v>
      </c>
      <c r="H153" s="4">
        <f t="shared" si="7"/>
        <v>11.981999999999999</v>
      </c>
      <c r="I153" s="4">
        <f t="shared" si="8"/>
        <v>-13.013999999999999</v>
      </c>
    </row>
    <row r="154" spans="1:9">
      <c r="A154">
        <v>13.744</v>
      </c>
      <c r="B154">
        <v>54.435000000000002</v>
      </c>
      <c r="C154">
        <v>-11.284000000000001</v>
      </c>
      <c r="D154">
        <v>0.39995399999999998</v>
      </c>
      <c r="G154" s="3">
        <f t="shared" si="6"/>
        <v>0.24849999999999994</v>
      </c>
      <c r="H154" s="4">
        <f t="shared" si="7"/>
        <v>12.484999999999999</v>
      </c>
      <c r="I154" s="4">
        <f t="shared" si="8"/>
        <v>-11.284000000000001</v>
      </c>
    </row>
    <row r="155" spans="1:9">
      <c r="A155">
        <v>13.744</v>
      </c>
      <c r="B155">
        <v>54.932000000000002</v>
      </c>
      <c r="C155">
        <v>-9.6509999999999998</v>
      </c>
      <c r="D155">
        <v>0.399953</v>
      </c>
      <c r="G155" s="3">
        <f t="shared" si="6"/>
        <v>0.24899999999999878</v>
      </c>
      <c r="H155" s="4">
        <f t="shared" si="7"/>
        <v>12.981999999999999</v>
      </c>
      <c r="I155" s="4">
        <f t="shared" si="8"/>
        <v>-9.6509999999999998</v>
      </c>
    </row>
    <row r="156" spans="1:9">
      <c r="A156">
        <v>13.744</v>
      </c>
      <c r="B156">
        <v>55.43</v>
      </c>
      <c r="C156">
        <v>-8.2579999999999991</v>
      </c>
      <c r="D156">
        <v>0.399949</v>
      </c>
      <c r="G156" s="3">
        <f t="shared" si="6"/>
        <v>0.25199999999999889</v>
      </c>
      <c r="H156" s="4">
        <f t="shared" si="7"/>
        <v>13.479999999999997</v>
      </c>
      <c r="I156" s="4">
        <f t="shared" si="8"/>
        <v>-8.2579999999999991</v>
      </c>
    </row>
    <row r="157" spans="1:9">
      <c r="A157">
        <v>13.744</v>
      </c>
      <c r="B157">
        <v>55.933999999999997</v>
      </c>
      <c r="C157">
        <v>-7.5490000000000004</v>
      </c>
      <c r="D157">
        <v>0.399951</v>
      </c>
      <c r="G157" s="3">
        <f t="shared" si="6"/>
        <v>0.24950000000000117</v>
      </c>
      <c r="H157" s="4">
        <f t="shared" si="7"/>
        <v>13.983999999999995</v>
      </c>
      <c r="I157" s="4">
        <f t="shared" si="8"/>
        <v>-7.5490000000000004</v>
      </c>
    </row>
    <row r="158" spans="1:9">
      <c r="A158">
        <v>13.744</v>
      </c>
      <c r="B158">
        <v>56.433</v>
      </c>
      <c r="C158">
        <v>-6.7229999999999999</v>
      </c>
      <c r="D158">
        <v>0.39995799999999998</v>
      </c>
      <c r="G158" s="3">
        <f t="shared" si="6"/>
        <v>0.25049999999999883</v>
      </c>
      <c r="H158" s="4">
        <f t="shared" si="7"/>
        <v>14.482999999999997</v>
      </c>
      <c r="I158" s="4">
        <f t="shared" si="8"/>
        <v>-6.7229999999999999</v>
      </c>
    </row>
    <row r="159" spans="1:9">
      <c r="A159">
        <v>13.744</v>
      </c>
      <c r="B159">
        <v>56.933999999999997</v>
      </c>
      <c r="C159">
        <v>-5.97</v>
      </c>
      <c r="D159">
        <v>0.399951</v>
      </c>
      <c r="G159" s="3">
        <f t="shared" si="6"/>
        <v>0.24950000000000117</v>
      </c>
      <c r="H159" s="4">
        <f t="shared" si="7"/>
        <v>14.983999999999995</v>
      </c>
      <c r="I159" s="4">
        <f t="shared" si="8"/>
        <v>-5.97</v>
      </c>
    </row>
    <row r="160" spans="1:9">
      <c r="A160">
        <v>13.744</v>
      </c>
      <c r="B160">
        <v>57.433</v>
      </c>
      <c r="C160">
        <v>-5.2709999999999999</v>
      </c>
      <c r="D160">
        <v>0.39994000000000002</v>
      </c>
      <c r="G160" s="3">
        <f t="shared" si="6"/>
        <v>0.24849999999999994</v>
      </c>
      <c r="H160" s="4">
        <f t="shared" si="7"/>
        <v>15.482999999999997</v>
      </c>
      <c r="I160" s="4">
        <f t="shared" si="8"/>
        <v>-5.2709999999999999</v>
      </c>
    </row>
    <row r="161" spans="1:9">
      <c r="A161">
        <v>13.744</v>
      </c>
      <c r="B161">
        <v>57.93</v>
      </c>
      <c r="C161">
        <v>-4.6920000000000002</v>
      </c>
      <c r="D161">
        <v>0.399955</v>
      </c>
      <c r="G161" s="3">
        <f t="shared" si="6"/>
        <v>0.25199999999999889</v>
      </c>
      <c r="H161" s="4">
        <f t="shared" si="7"/>
        <v>15.979999999999997</v>
      </c>
      <c r="I161" s="4">
        <f t="shared" si="8"/>
        <v>-4.6920000000000002</v>
      </c>
    </row>
    <row r="162" spans="1:9">
      <c r="A162">
        <v>13.744</v>
      </c>
      <c r="B162">
        <v>58.433999999999997</v>
      </c>
      <c r="C162">
        <v>-4.1829999999999998</v>
      </c>
      <c r="D162">
        <v>0.39994800000000003</v>
      </c>
      <c r="G162" s="3">
        <f t="shared" si="6"/>
        <v>0.25</v>
      </c>
      <c r="H162" s="4">
        <f t="shared" si="7"/>
        <v>16.483999999999995</v>
      </c>
      <c r="I162" s="4">
        <f t="shared" si="8"/>
        <v>-4.1829999999999998</v>
      </c>
    </row>
    <row r="163" spans="1:9">
      <c r="A163">
        <v>13.744</v>
      </c>
      <c r="B163">
        <v>58.933999999999997</v>
      </c>
      <c r="C163">
        <v>-3.7519999999999998</v>
      </c>
      <c r="D163">
        <v>0.39995399999999998</v>
      </c>
      <c r="G163" s="3">
        <f t="shared" si="6"/>
        <v>0.24900000000000233</v>
      </c>
      <c r="H163" s="4">
        <f t="shared" si="7"/>
        <v>16.983999999999995</v>
      </c>
      <c r="I163" s="4">
        <f t="shared" si="8"/>
        <v>-3.7519999999999998</v>
      </c>
    </row>
    <row r="164" spans="1:9">
      <c r="A164">
        <v>13.744</v>
      </c>
      <c r="B164">
        <v>59.432000000000002</v>
      </c>
      <c r="C164">
        <v>-3.3730000000000002</v>
      </c>
      <c r="D164">
        <v>0.39994800000000003</v>
      </c>
      <c r="G164" s="3">
        <f t="shared" si="6"/>
        <v>0.25099999999999767</v>
      </c>
      <c r="H164" s="4">
        <f t="shared" si="7"/>
        <v>17.481999999999999</v>
      </c>
      <c r="I164" s="4">
        <f t="shared" si="8"/>
        <v>-3.3730000000000002</v>
      </c>
    </row>
    <row r="165" spans="1:9">
      <c r="A165">
        <v>13.744</v>
      </c>
      <c r="B165">
        <v>59.933999999999997</v>
      </c>
      <c r="C165">
        <v>-3.052</v>
      </c>
      <c r="D165">
        <v>0.399947</v>
      </c>
      <c r="G165" s="3">
        <f t="shared" si="6"/>
        <v>0.24849999999999994</v>
      </c>
      <c r="H165" s="4">
        <f t="shared" si="7"/>
        <v>17.983999999999995</v>
      </c>
      <c r="I165" s="4">
        <f t="shared" si="8"/>
        <v>-3.052</v>
      </c>
    </row>
    <row r="166" spans="1:9">
      <c r="A166">
        <v>13.744</v>
      </c>
      <c r="B166">
        <v>60.430999999999997</v>
      </c>
      <c r="C166">
        <v>-2.7679999999999998</v>
      </c>
      <c r="D166">
        <v>0.39995700000000001</v>
      </c>
      <c r="G166" s="3">
        <f t="shared" si="6"/>
        <v>0.25150000000000006</v>
      </c>
      <c r="H166" s="4">
        <f t="shared" si="7"/>
        <v>18.480999999999995</v>
      </c>
      <c r="I166" s="4">
        <f t="shared" si="8"/>
        <v>-2.7679999999999998</v>
      </c>
    </row>
    <row r="167" spans="1:9">
      <c r="A167">
        <v>13.744</v>
      </c>
      <c r="B167">
        <v>60.933999999999997</v>
      </c>
      <c r="C167">
        <v>-2.516</v>
      </c>
      <c r="D167">
        <v>0.399949</v>
      </c>
      <c r="G167" s="3">
        <f t="shared" si="6"/>
        <v>0.25</v>
      </c>
      <c r="H167" s="4">
        <f t="shared" si="7"/>
        <v>18.983999999999995</v>
      </c>
      <c r="I167" s="4">
        <f t="shared" si="8"/>
        <v>-2.516</v>
      </c>
    </row>
    <row r="168" spans="1:9">
      <c r="A168">
        <v>13.744</v>
      </c>
      <c r="B168">
        <v>61.433999999999997</v>
      </c>
      <c r="C168">
        <v>-2.2869999999999999</v>
      </c>
      <c r="D168">
        <v>0.39995599999999998</v>
      </c>
      <c r="G168" s="3">
        <f t="shared" si="6"/>
        <v>0.24900000000000233</v>
      </c>
      <c r="H168" s="4">
        <f t="shared" si="7"/>
        <v>19.483999999999995</v>
      </c>
      <c r="I168" s="4">
        <f t="shared" si="8"/>
        <v>-2.2869999999999999</v>
      </c>
    </row>
    <row r="169" spans="1:9">
      <c r="A169">
        <v>13.744</v>
      </c>
      <c r="B169">
        <v>61.932000000000002</v>
      </c>
      <c r="C169">
        <v>-2.09</v>
      </c>
      <c r="D169">
        <v>0.39996399999999999</v>
      </c>
      <c r="G169" s="3">
        <f t="shared" si="6"/>
        <v>0.25099999999999767</v>
      </c>
      <c r="H169" s="4">
        <f t="shared" si="7"/>
        <v>19.981999999999999</v>
      </c>
      <c r="I169" s="4">
        <f t="shared" si="8"/>
        <v>-2.09</v>
      </c>
    </row>
    <row r="170" spans="1:9">
      <c r="A170">
        <v>13.744</v>
      </c>
      <c r="B170">
        <v>62.433999999999997</v>
      </c>
      <c r="C170">
        <v>-1.9119999999999999</v>
      </c>
      <c r="D170">
        <v>0.39995199999999997</v>
      </c>
      <c r="G170" s="3">
        <f t="shared" si="6"/>
        <v>0.24849999999999994</v>
      </c>
      <c r="H170" s="4">
        <f t="shared" si="7"/>
        <v>20.483999999999995</v>
      </c>
      <c r="I170" s="4">
        <f t="shared" si="8"/>
        <v>-1.9119999999999999</v>
      </c>
    </row>
    <row r="171" spans="1:9">
      <c r="A171">
        <v>13.744</v>
      </c>
      <c r="B171">
        <v>62.930999999999997</v>
      </c>
      <c r="C171">
        <v>-1.7549999999999999</v>
      </c>
      <c r="D171">
        <v>0.399953</v>
      </c>
      <c r="G171" s="3">
        <f t="shared" si="6"/>
        <v>0.24950000000000117</v>
      </c>
      <c r="H171" s="4">
        <f t="shared" si="7"/>
        <v>20.980999999999995</v>
      </c>
      <c r="I171" s="4">
        <f t="shared" si="8"/>
        <v>-1.7549999999999999</v>
      </c>
    </row>
    <row r="172" spans="1:9">
      <c r="A172">
        <v>13.744</v>
      </c>
      <c r="B172">
        <v>63.43</v>
      </c>
      <c r="C172">
        <v>-1.607</v>
      </c>
      <c r="D172">
        <v>0.39996199999999998</v>
      </c>
      <c r="G172" s="3">
        <f t="shared" si="6"/>
        <v>0.25199999999999889</v>
      </c>
      <c r="H172" s="4">
        <f t="shared" si="7"/>
        <v>21.479999999999997</v>
      </c>
      <c r="I172" s="4">
        <f t="shared" si="8"/>
        <v>-1.607</v>
      </c>
    </row>
    <row r="173" spans="1:9">
      <c r="A173">
        <v>13.744</v>
      </c>
      <c r="B173">
        <v>63.933999999999997</v>
      </c>
      <c r="C173">
        <v>-1.478</v>
      </c>
      <c r="D173">
        <v>0.39996599999999999</v>
      </c>
      <c r="G173" s="3">
        <f t="shared" si="6"/>
        <v>0.24849999999999994</v>
      </c>
      <c r="H173" s="4">
        <f t="shared" si="7"/>
        <v>21.983999999999995</v>
      </c>
      <c r="I173" s="4">
        <f t="shared" si="8"/>
        <v>-1.478</v>
      </c>
    </row>
    <row r="174" spans="1:9">
      <c r="A174">
        <v>13.744</v>
      </c>
      <c r="B174">
        <v>64.430999999999997</v>
      </c>
      <c r="C174">
        <v>-1.3580000000000001</v>
      </c>
      <c r="D174">
        <v>0.39995700000000001</v>
      </c>
      <c r="G174" s="3">
        <f t="shared" si="6"/>
        <v>0.25100000000000477</v>
      </c>
      <c r="H174" s="4">
        <f t="shared" si="7"/>
        <v>22.480999999999995</v>
      </c>
      <c r="I174" s="4">
        <f t="shared" si="8"/>
        <v>-1.3580000000000001</v>
      </c>
    </row>
    <row r="175" spans="1:9">
      <c r="A175">
        <v>13.744</v>
      </c>
      <c r="B175">
        <v>64.933000000000007</v>
      </c>
      <c r="C175">
        <v>-1.258</v>
      </c>
      <c r="D175">
        <v>0.39996599999999999</v>
      </c>
      <c r="G175" s="3">
        <f t="shared" si="6"/>
        <v>0.24949999999999761</v>
      </c>
      <c r="H175" s="4">
        <f t="shared" si="7"/>
        <v>22.983000000000004</v>
      </c>
      <c r="I175" s="4">
        <f t="shared" si="8"/>
        <v>-1.258</v>
      </c>
    </row>
    <row r="176" spans="1:9">
      <c r="A176">
        <v>13.744</v>
      </c>
      <c r="B176">
        <v>65.432000000000002</v>
      </c>
      <c r="C176">
        <v>-1.159</v>
      </c>
      <c r="D176">
        <v>0.39998099999999998</v>
      </c>
      <c r="G176" s="3">
        <f t="shared" si="6"/>
        <v>0.24900000000000233</v>
      </c>
      <c r="H176" s="4">
        <f t="shared" si="7"/>
        <v>23.481999999999999</v>
      </c>
      <c r="I176" s="4">
        <f t="shared" si="8"/>
        <v>-1.159</v>
      </c>
    </row>
    <row r="177" spans="1:9">
      <c r="A177">
        <v>13.744</v>
      </c>
      <c r="B177">
        <v>65.930000000000007</v>
      </c>
      <c r="C177">
        <v>-1.07</v>
      </c>
      <c r="D177">
        <v>0.39994499999999999</v>
      </c>
      <c r="G177" s="3">
        <f t="shared" si="6"/>
        <v>0.25199999999999534</v>
      </c>
      <c r="H177" s="4">
        <f t="shared" si="7"/>
        <v>23.980000000000004</v>
      </c>
      <c r="I177" s="4">
        <f t="shared" si="8"/>
        <v>-1.07</v>
      </c>
    </row>
    <row r="178" spans="1:9">
      <c r="A178">
        <v>13.744</v>
      </c>
      <c r="B178">
        <v>66.433999999999997</v>
      </c>
      <c r="C178">
        <v>-1.0009999999999999</v>
      </c>
      <c r="D178">
        <v>0.39994299999999999</v>
      </c>
      <c r="G178" s="3">
        <f t="shared" si="6"/>
        <v>0.24900000000000233</v>
      </c>
      <c r="H178" s="4">
        <f t="shared" si="7"/>
        <v>24.483999999999995</v>
      </c>
      <c r="I178" s="4">
        <f t="shared" si="8"/>
        <v>-1.0009999999999999</v>
      </c>
    </row>
    <row r="179" spans="1:9">
      <c r="A179">
        <v>13.744</v>
      </c>
      <c r="B179">
        <v>66.932000000000002</v>
      </c>
      <c r="C179">
        <v>-0.92100000000000004</v>
      </c>
      <c r="D179">
        <v>0.399947</v>
      </c>
      <c r="G179" s="3">
        <v>0.25</v>
      </c>
      <c r="H179" s="4">
        <f t="shared" si="7"/>
        <v>24.981999999999999</v>
      </c>
      <c r="I179" s="4">
        <f t="shared" si="8"/>
        <v>-0.92100000000000004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C39" sqref="C39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73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0.42321759259259256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74</v>
      </c>
    </row>
    <row r="12" spans="1:10">
      <c r="A12" t="s">
        <v>10</v>
      </c>
      <c r="H12" t="s">
        <v>20</v>
      </c>
      <c r="I12" s="3">
        <f>AVERAGE(D19:D179)*10</f>
        <v>3.0008298757763989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-2031.2098690000003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-353.928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5.7390482499265394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16.943000000000001</v>
      </c>
      <c r="C19">
        <v>-0.878</v>
      </c>
      <c r="D19">
        <v>0.30007800000000001</v>
      </c>
      <c r="G19" s="3">
        <f>(H20-H19)/2</f>
        <v>0.24649999999999928</v>
      </c>
      <c r="H19" s="4">
        <f>B19-$I$1</f>
        <v>-25.007000000000001</v>
      </c>
      <c r="I19" s="4">
        <f>C19</f>
        <v>-0.878</v>
      </c>
    </row>
    <row r="20" spans="1:9">
      <c r="A20">
        <v>13.744</v>
      </c>
      <c r="B20">
        <v>17.436</v>
      </c>
      <c r="C20">
        <v>-0.75</v>
      </c>
      <c r="D20">
        <v>0.30009400000000003</v>
      </c>
      <c r="G20" s="3">
        <f t="shared" ref="G20:G83" si="0">(H21-H20)/2</f>
        <v>0.24849999999999994</v>
      </c>
      <c r="H20" s="4">
        <f t="shared" ref="H20:H83" si="1">B20-$I$1</f>
        <v>-24.514000000000003</v>
      </c>
      <c r="I20" s="4">
        <f t="shared" ref="I20:I83" si="2">C20</f>
        <v>-0.75</v>
      </c>
    </row>
    <row r="21" spans="1:9">
      <c r="A21">
        <v>13.744</v>
      </c>
      <c r="B21">
        <v>17.933</v>
      </c>
      <c r="C21">
        <v>-0.74099999999999999</v>
      </c>
      <c r="D21">
        <v>0.30008400000000002</v>
      </c>
      <c r="G21" s="3">
        <f t="shared" si="0"/>
        <v>0.25050000000000061</v>
      </c>
      <c r="H21" s="4">
        <f t="shared" si="1"/>
        <v>-24.017000000000003</v>
      </c>
      <c r="I21" s="4">
        <f t="shared" si="2"/>
        <v>-0.74099999999999999</v>
      </c>
    </row>
    <row r="22" spans="1:9">
      <c r="A22">
        <v>13.744</v>
      </c>
      <c r="B22">
        <v>18.434000000000001</v>
      </c>
      <c r="C22">
        <v>-0.77300000000000002</v>
      </c>
      <c r="D22">
        <v>0.30008200000000002</v>
      </c>
      <c r="G22" s="3">
        <f t="shared" si="0"/>
        <v>0.25</v>
      </c>
      <c r="H22" s="4">
        <f t="shared" si="1"/>
        <v>-23.516000000000002</v>
      </c>
      <c r="I22" s="4">
        <f t="shared" si="2"/>
        <v>-0.77300000000000002</v>
      </c>
    </row>
    <row r="23" spans="1:9">
      <c r="A23">
        <v>13.744</v>
      </c>
      <c r="B23">
        <v>18.934000000000001</v>
      </c>
      <c r="C23">
        <v>-0.81100000000000005</v>
      </c>
      <c r="D23">
        <v>0.30008200000000002</v>
      </c>
      <c r="G23" s="3">
        <f t="shared" si="0"/>
        <v>0.24799999999999933</v>
      </c>
      <c r="H23" s="4">
        <f t="shared" si="1"/>
        <v>-23.016000000000002</v>
      </c>
      <c r="I23" s="4">
        <f t="shared" si="2"/>
        <v>-0.81100000000000005</v>
      </c>
    </row>
    <row r="24" spans="1:9">
      <c r="A24">
        <v>13.744</v>
      </c>
      <c r="B24">
        <v>19.43</v>
      </c>
      <c r="C24">
        <v>-0.86</v>
      </c>
      <c r="D24">
        <v>0.30007299999999998</v>
      </c>
      <c r="G24" s="3">
        <f t="shared" si="0"/>
        <v>0.25099999999999945</v>
      </c>
      <c r="H24" s="4">
        <f t="shared" si="1"/>
        <v>-22.520000000000003</v>
      </c>
      <c r="I24" s="4">
        <f t="shared" si="2"/>
        <v>-0.86</v>
      </c>
    </row>
    <row r="25" spans="1:9">
      <c r="A25">
        <v>13.744</v>
      </c>
      <c r="B25">
        <v>19.931999999999999</v>
      </c>
      <c r="C25">
        <v>-0.92</v>
      </c>
      <c r="D25">
        <v>0.300097</v>
      </c>
      <c r="G25" s="3">
        <f t="shared" si="0"/>
        <v>0.25050000000000061</v>
      </c>
      <c r="H25" s="4">
        <f t="shared" si="1"/>
        <v>-22.018000000000004</v>
      </c>
      <c r="I25" s="4">
        <f t="shared" si="2"/>
        <v>-0.92</v>
      </c>
    </row>
    <row r="26" spans="1:9">
      <c r="A26">
        <v>13.744</v>
      </c>
      <c r="B26">
        <v>20.433</v>
      </c>
      <c r="C26">
        <v>-0.98499999999999999</v>
      </c>
      <c r="D26">
        <v>0.30008099999999999</v>
      </c>
      <c r="G26" s="3">
        <f t="shared" si="0"/>
        <v>0.24900000000000055</v>
      </c>
      <c r="H26" s="4">
        <f t="shared" si="1"/>
        <v>-21.517000000000003</v>
      </c>
      <c r="I26" s="4">
        <f t="shared" si="2"/>
        <v>-0.98499999999999999</v>
      </c>
    </row>
    <row r="27" spans="1:9">
      <c r="A27">
        <v>13.744</v>
      </c>
      <c r="B27">
        <v>20.931000000000001</v>
      </c>
      <c r="C27">
        <v>-1.0549999999999999</v>
      </c>
      <c r="D27">
        <v>0.30006899999999997</v>
      </c>
      <c r="G27" s="3">
        <f t="shared" si="0"/>
        <v>0.25150000000000006</v>
      </c>
      <c r="H27" s="4">
        <f t="shared" si="1"/>
        <v>-21.019000000000002</v>
      </c>
      <c r="I27" s="4">
        <f t="shared" si="2"/>
        <v>-1.0549999999999999</v>
      </c>
    </row>
    <row r="28" spans="1:9">
      <c r="A28">
        <v>13.744</v>
      </c>
      <c r="B28">
        <v>21.434000000000001</v>
      </c>
      <c r="C28">
        <v>-1.139</v>
      </c>
      <c r="D28">
        <v>0.30007</v>
      </c>
      <c r="G28" s="3">
        <f t="shared" si="0"/>
        <v>0.24849999999999994</v>
      </c>
      <c r="H28" s="4">
        <f t="shared" si="1"/>
        <v>-20.516000000000002</v>
      </c>
      <c r="I28" s="4">
        <f t="shared" si="2"/>
        <v>-1.139</v>
      </c>
    </row>
    <row r="29" spans="1:9">
      <c r="A29">
        <v>13.744</v>
      </c>
      <c r="B29">
        <v>21.931000000000001</v>
      </c>
      <c r="C29">
        <v>-1.2290000000000001</v>
      </c>
      <c r="D29">
        <v>0.30007099999999998</v>
      </c>
      <c r="G29" s="3">
        <f t="shared" si="0"/>
        <v>0.25099999999999945</v>
      </c>
      <c r="H29" s="4">
        <f t="shared" si="1"/>
        <v>-20.019000000000002</v>
      </c>
      <c r="I29" s="4">
        <f t="shared" si="2"/>
        <v>-1.2290000000000001</v>
      </c>
    </row>
    <row r="30" spans="1:9">
      <c r="A30">
        <v>13.744</v>
      </c>
      <c r="B30">
        <v>22.433</v>
      </c>
      <c r="C30">
        <v>-1.3280000000000001</v>
      </c>
      <c r="D30">
        <v>0.30008000000000001</v>
      </c>
      <c r="G30" s="3">
        <f t="shared" si="0"/>
        <v>0.25050000000000061</v>
      </c>
      <c r="H30" s="4">
        <f t="shared" si="1"/>
        <v>-19.517000000000003</v>
      </c>
      <c r="I30" s="4">
        <f t="shared" si="2"/>
        <v>-1.3280000000000001</v>
      </c>
    </row>
    <row r="31" spans="1:9">
      <c r="A31">
        <v>13.744</v>
      </c>
      <c r="B31">
        <v>22.934000000000001</v>
      </c>
      <c r="C31">
        <v>-1.45</v>
      </c>
      <c r="D31">
        <v>0.30007699999999998</v>
      </c>
      <c r="G31" s="3">
        <f t="shared" si="0"/>
        <v>0.24899999999999878</v>
      </c>
      <c r="H31" s="4">
        <f t="shared" si="1"/>
        <v>-19.016000000000002</v>
      </c>
      <c r="I31" s="4">
        <f t="shared" si="2"/>
        <v>-1.45</v>
      </c>
    </row>
    <row r="32" spans="1:9">
      <c r="A32">
        <v>13.744</v>
      </c>
      <c r="B32">
        <v>23.431999999999999</v>
      </c>
      <c r="C32">
        <v>-1.5860000000000001</v>
      </c>
      <c r="D32">
        <v>0.30007800000000001</v>
      </c>
      <c r="G32" s="3">
        <f t="shared" si="0"/>
        <v>0.25100000000000122</v>
      </c>
      <c r="H32" s="4">
        <f t="shared" si="1"/>
        <v>-18.518000000000004</v>
      </c>
      <c r="I32" s="4">
        <f t="shared" si="2"/>
        <v>-1.5860000000000001</v>
      </c>
    </row>
    <row r="33" spans="1:9">
      <c r="A33">
        <v>13.744</v>
      </c>
      <c r="B33">
        <v>23.934000000000001</v>
      </c>
      <c r="C33">
        <v>-1.738</v>
      </c>
      <c r="D33">
        <v>0.30008099999999999</v>
      </c>
      <c r="G33" s="3">
        <f t="shared" si="0"/>
        <v>0.24899999999999878</v>
      </c>
      <c r="H33" s="4">
        <f t="shared" si="1"/>
        <v>-18.016000000000002</v>
      </c>
      <c r="I33" s="4">
        <f t="shared" si="2"/>
        <v>-1.738</v>
      </c>
    </row>
    <row r="34" spans="1:9">
      <c r="A34">
        <v>13.744</v>
      </c>
      <c r="B34">
        <v>24.431999999999999</v>
      </c>
      <c r="C34">
        <v>-1.9139999999999999</v>
      </c>
      <c r="D34">
        <v>0.30008200000000002</v>
      </c>
      <c r="G34" s="3">
        <f t="shared" si="0"/>
        <v>0.24900000000000055</v>
      </c>
      <c r="H34" s="4">
        <f t="shared" si="1"/>
        <v>-17.518000000000004</v>
      </c>
      <c r="I34" s="4">
        <f t="shared" si="2"/>
        <v>-1.9139999999999999</v>
      </c>
    </row>
    <row r="35" spans="1:9">
      <c r="A35">
        <v>13.744</v>
      </c>
      <c r="B35">
        <v>24.93</v>
      </c>
      <c r="C35">
        <v>-2.1080000000000001</v>
      </c>
      <c r="D35">
        <v>0.300093</v>
      </c>
      <c r="G35" s="3">
        <f t="shared" si="0"/>
        <v>0.25200000000000067</v>
      </c>
      <c r="H35" s="4">
        <f t="shared" si="1"/>
        <v>-17.020000000000003</v>
      </c>
      <c r="I35" s="4">
        <f t="shared" si="2"/>
        <v>-2.1080000000000001</v>
      </c>
    </row>
    <row r="36" spans="1:9">
      <c r="A36">
        <v>13.744</v>
      </c>
      <c r="B36">
        <v>25.434000000000001</v>
      </c>
      <c r="C36">
        <v>-2.343</v>
      </c>
      <c r="D36">
        <v>0.30008699999999999</v>
      </c>
      <c r="G36" s="3">
        <f t="shared" si="0"/>
        <v>0.24899999999999878</v>
      </c>
      <c r="H36" s="4">
        <f t="shared" si="1"/>
        <v>-16.516000000000002</v>
      </c>
      <c r="I36" s="4">
        <f t="shared" si="2"/>
        <v>-2.343</v>
      </c>
    </row>
    <row r="37" spans="1:9">
      <c r="A37">
        <v>13.744</v>
      </c>
      <c r="B37">
        <v>25.931999999999999</v>
      </c>
      <c r="C37">
        <v>-2.613</v>
      </c>
      <c r="D37">
        <v>0.300097</v>
      </c>
      <c r="G37" s="3">
        <f t="shared" si="0"/>
        <v>0.25050000000000061</v>
      </c>
      <c r="H37" s="4">
        <f t="shared" si="1"/>
        <v>-16.018000000000004</v>
      </c>
      <c r="I37" s="4">
        <f t="shared" si="2"/>
        <v>-2.613</v>
      </c>
    </row>
    <row r="38" spans="1:9">
      <c r="A38">
        <v>13.744</v>
      </c>
      <c r="B38">
        <v>26.433</v>
      </c>
      <c r="C38">
        <v>-2.9390000000000001</v>
      </c>
      <c r="D38">
        <v>0.30007899999999998</v>
      </c>
      <c r="G38" s="3">
        <f t="shared" si="0"/>
        <v>0.25</v>
      </c>
      <c r="H38" s="4">
        <f t="shared" si="1"/>
        <v>-15.517000000000003</v>
      </c>
      <c r="I38" s="4">
        <f t="shared" si="2"/>
        <v>-2.9390000000000001</v>
      </c>
    </row>
    <row r="39" spans="1:9">
      <c r="A39">
        <v>13.744</v>
      </c>
      <c r="B39">
        <v>26.933</v>
      </c>
      <c r="C39">
        <v>-3.3079999999999998</v>
      </c>
      <c r="D39">
        <v>0.30007899999999998</v>
      </c>
      <c r="G39" s="3">
        <f t="shared" si="0"/>
        <v>0.24799999999999933</v>
      </c>
      <c r="H39" s="4">
        <f t="shared" si="1"/>
        <v>-15.017000000000003</v>
      </c>
      <c r="I39" s="4">
        <f t="shared" si="2"/>
        <v>-3.3079999999999998</v>
      </c>
    </row>
    <row r="40" spans="1:9">
      <c r="A40">
        <v>13.744</v>
      </c>
      <c r="B40">
        <v>27.428999999999998</v>
      </c>
      <c r="C40">
        <v>-3.7429999999999999</v>
      </c>
      <c r="D40">
        <v>0.300093</v>
      </c>
      <c r="G40" s="3">
        <f t="shared" si="0"/>
        <v>0.25250000000000128</v>
      </c>
      <c r="H40" s="4">
        <f t="shared" si="1"/>
        <v>-14.521000000000004</v>
      </c>
      <c r="I40" s="4">
        <f t="shared" si="2"/>
        <v>-3.7429999999999999</v>
      </c>
    </row>
    <row r="41" spans="1:9">
      <c r="A41">
        <v>13.744</v>
      </c>
      <c r="B41">
        <v>27.934000000000001</v>
      </c>
      <c r="C41">
        <v>-4.274</v>
      </c>
      <c r="D41">
        <v>0.30008400000000002</v>
      </c>
      <c r="G41" s="3">
        <f t="shared" si="0"/>
        <v>0.24949999999999939</v>
      </c>
      <c r="H41" s="4">
        <f t="shared" si="1"/>
        <v>-14.016000000000002</v>
      </c>
      <c r="I41" s="4">
        <f t="shared" si="2"/>
        <v>-4.274</v>
      </c>
    </row>
    <row r="42" spans="1:9">
      <c r="A42">
        <v>13.744</v>
      </c>
      <c r="B42">
        <v>28.433</v>
      </c>
      <c r="C42">
        <v>-4.8979999999999997</v>
      </c>
      <c r="D42">
        <v>0.30007400000000001</v>
      </c>
      <c r="G42" s="3">
        <f t="shared" si="0"/>
        <v>0.24900000000000055</v>
      </c>
      <c r="H42" s="4">
        <f t="shared" si="1"/>
        <v>-13.517000000000003</v>
      </c>
      <c r="I42" s="4">
        <f t="shared" si="2"/>
        <v>-4.8979999999999997</v>
      </c>
    </row>
    <row r="43" spans="1:9">
      <c r="A43">
        <v>13.744</v>
      </c>
      <c r="B43">
        <v>28.931000000000001</v>
      </c>
      <c r="C43">
        <v>-5.6849999999999996</v>
      </c>
      <c r="D43">
        <v>0.30007800000000001</v>
      </c>
      <c r="G43" s="3">
        <f t="shared" si="0"/>
        <v>0.25099999999999945</v>
      </c>
      <c r="H43" s="4">
        <f t="shared" si="1"/>
        <v>-13.019000000000002</v>
      </c>
      <c r="I43" s="4">
        <f t="shared" si="2"/>
        <v>-5.6849999999999996</v>
      </c>
    </row>
    <row r="44" spans="1:9">
      <c r="A44">
        <v>13.744</v>
      </c>
      <c r="B44">
        <v>29.433</v>
      </c>
      <c r="C44">
        <v>-7.1219999999999999</v>
      </c>
      <c r="D44">
        <v>0.300093</v>
      </c>
      <c r="G44" s="3">
        <f t="shared" si="0"/>
        <v>0.24849999999999994</v>
      </c>
      <c r="H44" s="4">
        <f t="shared" si="1"/>
        <v>-12.517000000000003</v>
      </c>
      <c r="I44" s="4">
        <f t="shared" si="2"/>
        <v>-7.1219999999999999</v>
      </c>
    </row>
    <row r="45" spans="1:9">
      <c r="A45">
        <v>13.744</v>
      </c>
      <c r="B45">
        <v>29.93</v>
      </c>
      <c r="C45">
        <v>-8.4580000000000002</v>
      </c>
      <c r="D45">
        <v>0.30007800000000001</v>
      </c>
      <c r="G45" s="3">
        <f t="shared" si="0"/>
        <v>0.25099999999999945</v>
      </c>
      <c r="H45" s="4">
        <f t="shared" si="1"/>
        <v>-12.020000000000003</v>
      </c>
      <c r="I45" s="4">
        <f t="shared" si="2"/>
        <v>-8.4580000000000002</v>
      </c>
    </row>
    <row r="46" spans="1:9">
      <c r="A46">
        <v>13.744</v>
      </c>
      <c r="B46">
        <v>30.431999999999999</v>
      </c>
      <c r="C46">
        <v>-10.012</v>
      </c>
      <c r="D46">
        <v>0.30008499999999999</v>
      </c>
      <c r="G46" s="3">
        <f t="shared" si="0"/>
        <v>0.25100000000000122</v>
      </c>
      <c r="H46" s="4">
        <f t="shared" si="1"/>
        <v>-11.518000000000004</v>
      </c>
      <c r="I46" s="4">
        <f t="shared" si="2"/>
        <v>-10.012</v>
      </c>
    </row>
    <row r="47" spans="1:9">
      <c r="A47">
        <v>13.744</v>
      </c>
      <c r="B47">
        <v>30.934000000000001</v>
      </c>
      <c r="C47">
        <v>-11.821999999999999</v>
      </c>
      <c r="D47">
        <v>0.30008099999999999</v>
      </c>
      <c r="G47" s="3">
        <f t="shared" si="0"/>
        <v>0.24849999999999994</v>
      </c>
      <c r="H47" s="4">
        <f t="shared" si="1"/>
        <v>-11.016000000000002</v>
      </c>
      <c r="I47" s="4">
        <f t="shared" si="2"/>
        <v>-11.821999999999999</v>
      </c>
    </row>
    <row r="48" spans="1:9">
      <c r="A48">
        <v>13.744</v>
      </c>
      <c r="B48">
        <v>31.431000000000001</v>
      </c>
      <c r="C48">
        <v>-14.648</v>
      </c>
      <c r="D48">
        <v>0.30009799999999998</v>
      </c>
      <c r="G48" s="3">
        <f t="shared" si="0"/>
        <v>0.25099999999999945</v>
      </c>
      <c r="H48" s="4">
        <f t="shared" si="1"/>
        <v>-10.519000000000002</v>
      </c>
      <c r="I48" s="4">
        <f t="shared" si="2"/>
        <v>-14.648</v>
      </c>
    </row>
    <row r="49" spans="1:9">
      <c r="A49">
        <v>13.744</v>
      </c>
      <c r="B49">
        <v>31.933</v>
      </c>
      <c r="C49">
        <v>-18.431999999999999</v>
      </c>
      <c r="D49">
        <v>0.300091</v>
      </c>
      <c r="G49" s="3">
        <f t="shared" si="0"/>
        <v>9.8500000000001364E-2</v>
      </c>
      <c r="H49" s="4">
        <f t="shared" si="1"/>
        <v>-10.017000000000003</v>
      </c>
      <c r="I49" s="4">
        <f t="shared" si="2"/>
        <v>-18.431999999999999</v>
      </c>
    </row>
    <row r="50" spans="1:9">
      <c r="A50">
        <v>13.744</v>
      </c>
      <c r="B50">
        <v>32.130000000000003</v>
      </c>
      <c r="C50">
        <v>-19.901</v>
      </c>
      <c r="D50">
        <v>0.30007600000000001</v>
      </c>
      <c r="G50" s="3">
        <f t="shared" si="0"/>
        <v>9.9499999999999034E-2</v>
      </c>
      <c r="H50" s="4">
        <f t="shared" si="1"/>
        <v>-9.82</v>
      </c>
      <c r="I50" s="4">
        <f t="shared" si="2"/>
        <v>-19.901</v>
      </c>
    </row>
    <row r="51" spans="1:9">
      <c r="A51">
        <v>13.744</v>
      </c>
      <c r="B51">
        <v>32.329000000000001</v>
      </c>
      <c r="C51">
        <v>-21.574999999999999</v>
      </c>
      <c r="D51">
        <v>0.30008000000000001</v>
      </c>
      <c r="G51" s="3">
        <f t="shared" si="0"/>
        <v>0.10099999999999909</v>
      </c>
      <c r="H51" s="4">
        <f t="shared" si="1"/>
        <v>-9.6210000000000022</v>
      </c>
      <c r="I51" s="4">
        <f t="shared" si="2"/>
        <v>-21.574999999999999</v>
      </c>
    </row>
    <row r="52" spans="1:9">
      <c r="A52">
        <v>13.744</v>
      </c>
      <c r="B52">
        <v>32.530999999999999</v>
      </c>
      <c r="C52">
        <v>-24.041</v>
      </c>
      <c r="D52">
        <v>0.30007699999999998</v>
      </c>
      <c r="G52" s="3">
        <f t="shared" si="0"/>
        <v>0.10050000000000026</v>
      </c>
      <c r="H52" s="4">
        <f t="shared" si="1"/>
        <v>-9.419000000000004</v>
      </c>
      <c r="I52" s="4">
        <f t="shared" si="2"/>
        <v>-24.041</v>
      </c>
    </row>
    <row r="53" spans="1:9">
      <c r="A53">
        <v>13.744</v>
      </c>
      <c r="B53">
        <v>32.731999999999999</v>
      </c>
      <c r="C53">
        <v>-26.013000000000002</v>
      </c>
      <c r="D53">
        <v>0.30008800000000002</v>
      </c>
      <c r="G53" s="3">
        <f t="shared" si="0"/>
        <v>9.9000000000000199E-2</v>
      </c>
      <c r="H53" s="4">
        <f t="shared" si="1"/>
        <v>-9.2180000000000035</v>
      </c>
      <c r="I53" s="4">
        <f t="shared" si="2"/>
        <v>-26.013000000000002</v>
      </c>
    </row>
    <row r="54" spans="1:9">
      <c r="A54">
        <v>13.744</v>
      </c>
      <c r="B54">
        <v>32.93</v>
      </c>
      <c r="C54">
        <v>-28.925999999999998</v>
      </c>
      <c r="D54">
        <v>0.30007400000000001</v>
      </c>
      <c r="G54" s="3">
        <f t="shared" si="0"/>
        <v>0.10099999999999909</v>
      </c>
      <c r="H54" s="4">
        <f t="shared" si="1"/>
        <v>-9.0200000000000031</v>
      </c>
      <c r="I54" s="4">
        <f t="shared" si="2"/>
        <v>-28.925999999999998</v>
      </c>
    </row>
    <row r="55" spans="1:9">
      <c r="A55">
        <v>13.744</v>
      </c>
      <c r="B55">
        <v>33.131999999999998</v>
      </c>
      <c r="C55">
        <v>-31.742999999999999</v>
      </c>
      <c r="D55">
        <v>0.30008699999999999</v>
      </c>
      <c r="G55" s="3">
        <f t="shared" si="0"/>
        <v>0.10100000000000264</v>
      </c>
      <c r="H55" s="4">
        <f t="shared" si="1"/>
        <v>-8.8180000000000049</v>
      </c>
      <c r="I55" s="4">
        <f t="shared" si="2"/>
        <v>-31.742999999999999</v>
      </c>
    </row>
    <row r="56" spans="1:9">
      <c r="A56">
        <v>13.744</v>
      </c>
      <c r="B56">
        <v>33.334000000000003</v>
      </c>
      <c r="C56">
        <v>-34.848999999999997</v>
      </c>
      <c r="D56">
        <v>0.300095</v>
      </c>
      <c r="G56" s="3">
        <f t="shared" si="0"/>
        <v>0.1004999999999967</v>
      </c>
      <c r="H56" s="4">
        <f t="shared" si="1"/>
        <v>-8.6159999999999997</v>
      </c>
      <c r="I56" s="4">
        <f t="shared" si="2"/>
        <v>-34.848999999999997</v>
      </c>
    </row>
    <row r="57" spans="1:9">
      <c r="A57">
        <v>13.744</v>
      </c>
      <c r="B57">
        <v>33.534999999999997</v>
      </c>
      <c r="C57">
        <v>-38.905999999999999</v>
      </c>
      <c r="D57">
        <v>0.30007600000000001</v>
      </c>
      <c r="G57" s="3">
        <f t="shared" si="0"/>
        <v>9.8500000000001364E-2</v>
      </c>
      <c r="H57" s="4">
        <f t="shared" si="1"/>
        <v>-8.4150000000000063</v>
      </c>
      <c r="I57" s="4">
        <f t="shared" si="2"/>
        <v>-38.905999999999999</v>
      </c>
    </row>
    <row r="58" spans="1:9">
      <c r="A58">
        <v>13.744</v>
      </c>
      <c r="B58">
        <v>33.731999999999999</v>
      </c>
      <c r="C58">
        <v>-43.061999999999998</v>
      </c>
      <c r="D58">
        <v>0.30008299999999999</v>
      </c>
      <c r="G58" s="3">
        <f t="shared" si="0"/>
        <v>0.10000000000000142</v>
      </c>
      <c r="H58" s="4">
        <f t="shared" si="1"/>
        <v>-8.2180000000000035</v>
      </c>
      <c r="I58" s="4">
        <f t="shared" si="2"/>
        <v>-43.061999999999998</v>
      </c>
    </row>
    <row r="59" spans="1:9">
      <c r="A59">
        <v>13.744</v>
      </c>
      <c r="B59">
        <v>33.932000000000002</v>
      </c>
      <c r="C59">
        <v>-47.508000000000003</v>
      </c>
      <c r="D59">
        <v>0.30007400000000001</v>
      </c>
      <c r="G59" s="3">
        <f t="shared" si="0"/>
        <v>0.10050000000000026</v>
      </c>
      <c r="H59" s="4">
        <f t="shared" si="1"/>
        <v>-8.0180000000000007</v>
      </c>
      <c r="I59" s="4">
        <f t="shared" si="2"/>
        <v>-47.508000000000003</v>
      </c>
    </row>
    <row r="60" spans="1:9">
      <c r="A60">
        <v>13.744</v>
      </c>
      <c r="B60">
        <v>34.133000000000003</v>
      </c>
      <c r="C60">
        <v>-52.834000000000003</v>
      </c>
      <c r="D60">
        <v>0.30008299999999999</v>
      </c>
      <c r="G60" s="3">
        <f t="shared" si="0"/>
        <v>9.9999999999997868E-2</v>
      </c>
      <c r="H60" s="4">
        <f t="shared" si="1"/>
        <v>-7.8170000000000002</v>
      </c>
      <c r="I60" s="4">
        <f t="shared" si="2"/>
        <v>-52.834000000000003</v>
      </c>
    </row>
    <row r="61" spans="1:9">
      <c r="A61">
        <v>13.744</v>
      </c>
      <c r="B61">
        <v>34.332999999999998</v>
      </c>
      <c r="C61">
        <v>-58.460999999999999</v>
      </c>
      <c r="D61">
        <v>0.30008000000000001</v>
      </c>
      <c r="G61" s="3">
        <f t="shared" si="0"/>
        <v>9.8500000000001364E-2</v>
      </c>
      <c r="H61" s="4">
        <f t="shared" si="1"/>
        <v>-7.6170000000000044</v>
      </c>
      <c r="I61" s="4">
        <f t="shared" si="2"/>
        <v>-58.460999999999999</v>
      </c>
    </row>
    <row r="62" spans="1:9">
      <c r="A62">
        <v>13.744</v>
      </c>
      <c r="B62">
        <v>34.53</v>
      </c>
      <c r="C62">
        <v>-64.647999999999996</v>
      </c>
      <c r="D62">
        <v>0.30008200000000002</v>
      </c>
      <c r="G62" s="3">
        <f t="shared" si="0"/>
        <v>9.9499999999999034E-2</v>
      </c>
      <c r="H62" s="4">
        <f t="shared" si="1"/>
        <v>-7.4200000000000017</v>
      </c>
      <c r="I62" s="4">
        <f t="shared" si="2"/>
        <v>-64.647999999999996</v>
      </c>
    </row>
    <row r="63" spans="1:9">
      <c r="A63">
        <v>13.744</v>
      </c>
      <c r="B63">
        <v>34.728999999999999</v>
      </c>
      <c r="C63">
        <v>-71.802000000000007</v>
      </c>
      <c r="D63">
        <v>0.30007699999999998</v>
      </c>
      <c r="G63" s="3">
        <f t="shared" si="0"/>
        <v>0.10099999999999909</v>
      </c>
      <c r="H63" s="4">
        <f t="shared" si="1"/>
        <v>-7.2210000000000036</v>
      </c>
      <c r="I63" s="4">
        <f t="shared" si="2"/>
        <v>-71.802000000000007</v>
      </c>
    </row>
    <row r="64" spans="1:9">
      <c r="A64">
        <v>13.744</v>
      </c>
      <c r="B64">
        <v>34.930999999999997</v>
      </c>
      <c r="C64">
        <v>-79.950999999999993</v>
      </c>
      <c r="D64">
        <v>0.30007299999999998</v>
      </c>
      <c r="G64" s="3">
        <f t="shared" si="0"/>
        <v>0.10050000000000026</v>
      </c>
      <c r="H64" s="4">
        <f t="shared" si="1"/>
        <v>-7.0190000000000055</v>
      </c>
      <c r="I64" s="4">
        <f t="shared" si="2"/>
        <v>-79.950999999999993</v>
      </c>
    </row>
    <row r="65" spans="1:9">
      <c r="A65">
        <v>13.744</v>
      </c>
      <c r="B65">
        <v>35.131999999999998</v>
      </c>
      <c r="C65">
        <v>-88.171999999999997</v>
      </c>
      <c r="D65">
        <v>0.30009400000000003</v>
      </c>
      <c r="G65" s="3">
        <f t="shared" si="0"/>
        <v>9.9000000000000199E-2</v>
      </c>
      <c r="H65" s="4">
        <f t="shared" si="1"/>
        <v>-6.8180000000000049</v>
      </c>
      <c r="I65" s="4">
        <f t="shared" si="2"/>
        <v>-88.171999999999997</v>
      </c>
    </row>
    <row r="66" spans="1:9">
      <c r="A66">
        <v>13.744</v>
      </c>
      <c r="B66">
        <v>35.33</v>
      </c>
      <c r="C66">
        <v>-97.861999999999995</v>
      </c>
      <c r="D66">
        <v>0.30010100000000001</v>
      </c>
      <c r="G66" s="3">
        <f t="shared" si="0"/>
        <v>0.10000000000000142</v>
      </c>
      <c r="H66" s="4">
        <f t="shared" si="1"/>
        <v>-6.6200000000000045</v>
      </c>
      <c r="I66" s="4">
        <f t="shared" si="2"/>
        <v>-97.861999999999995</v>
      </c>
    </row>
    <row r="67" spans="1:9">
      <c r="A67">
        <v>13.744</v>
      </c>
      <c r="B67">
        <v>35.53</v>
      </c>
      <c r="C67">
        <v>-107.89100000000001</v>
      </c>
      <c r="D67">
        <v>0.30007899999999998</v>
      </c>
      <c r="G67" s="3">
        <f t="shared" si="0"/>
        <v>0.10149999999999793</v>
      </c>
      <c r="H67" s="4">
        <f t="shared" si="1"/>
        <v>-6.4200000000000017</v>
      </c>
      <c r="I67" s="4">
        <f t="shared" si="2"/>
        <v>-107.89100000000001</v>
      </c>
    </row>
    <row r="68" spans="1:9">
      <c r="A68">
        <v>13.744</v>
      </c>
      <c r="B68">
        <v>35.732999999999997</v>
      </c>
      <c r="C68">
        <v>-119.337</v>
      </c>
      <c r="D68">
        <v>0.30008200000000002</v>
      </c>
      <c r="G68" s="3">
        <f t="shared" si="0"/>
        <v>0.10050000000000026</v>
      </c>
      <c r="H68" s="4">
        <f t="shared" si="1"/>
        <v>-6.2170000000000059</v>
      </c>
      <c r="I68" s="4">
        <f t="shared" si="2"/>
        <v>-119.337</v>
      </c>
    </row>
    <row r="69" spans="1:9">
      <c r="A69">
        <v>13.744</v>
      </c>
      <c r="B69">
        <v>35.933999999999997</v>
      </c>
      <c r="C69">
        <v>-131.09200000000001</v>
      </c>
      <c r="D69">
        <v>0.30008000000000001</v>
      </c>
      <c r="G69" s="3">
        <f t="shared" si="0"/>
        <v>9.9000000000000199E-2</v>
      </c>
      <c r="H69" s="4">
        <f t="shared" si="1"/>
        <v>-6.0160000000000053</v>
      </c>
      <c r="I69" s="4">
        <f t="shared" si="2"/>
        <v>-131.09200000000001</v>
      </c>
    </row>
    <row r="70" spans="1:9">
      <c r="A70">
        <v>13.744</v>
      </c>
      <c r="B70">
        <v>36.131999999999998</v>
      </c>
      <c r="C70">
        <v>-143.68299999999999</v>
      </c>
      <c r="D70">
        <v>0.30007800000000001</v>
      </c>
      <c r="G70" s="3">
        <f t="shared" si="0"/>
        <v>0.10000000000000142</v>
      </c>
      <c r="H70" s="4">
        <f t="shared" si="1"/>
        <v>-5.8180000000000049</v>
      </c>
      <c r="I70" s="4">
        <f t="shared" si="2"/>
        <v>-143.68299999999999</v>
      </c>
    </row>
    <row r="71" spans="1:9">
      <c r="A71">
        <v>13.744</v>
      </c>
      <c r="B71">
        <v>36.332000000000001</v>
      </c>
      <c r="C71">
        <v>-156.83799999999999</v>
      </c>
      <c r="D71">
        <v>0.30008499999999999</v>
      </c>
      <c r="G71" s="3">
        <f t="shared" si="0"/>
        <v>0.10099999999999909</v>
      </c>
      <c r="H71" s="4">
        <f t="shared" si="1"/>
        <v>-5.6180000000000021</v>
      </c>
      <c r="I71" s="4">
        <f t="shared" si="2"/>
        <v>-156.83799999999999</v>
      </c>
    </row>
    <row r="72" spans="1:9">
      <c r="A72">
        <v>13.744</v>
      </c>
      <c r="B72">
        <v>36.533999999999999</v>
      </c>
      <c r="C72">
        <v>-170.18700000000001</v>
      </c>
      <c r="D72">
        <v>0.30007899999999998</v>
      </c>
      <c r="G72" s="3">
        <f t="shared" si="0"/>
        <v>0.10000000000000142</v>
      </c>
      <c r="H72" s="4">
        <f t="shared" si="1"/>
        <v>-5.4160000000000039</v>
      </c>
      <c r="I72" s="4">
        <f t="shared" si="2"/>
        <v>-170.18700000000001</v>
      </c>
    </row>
    <row r="73" spans="1:9">
      <c r="A73">
        <v>13.744</v>
      </c>
      <c r="B73">
        <v>36.734000000000002</v>
      </c>
      <c r="C73">
        <v>-184.34299999999999</v>
      </c>
      <c r="D73">
        <v>0.30008699999999999</v>
      </c>
      <c r="G73" s="3">
        <f t="shared" si="0"/>
        <v>9.8499999999997812E-2</v>
      </c>
      <c r="H73" s="4">
        <f t="shared" si="1"/>
        <v>-5.2160000000000011</v>
      </c>
      <c r="I73" s="4">
        <f t="shared" si="2"/>
        <v>-184.34299999999999</v>
      </c>
    </row>
    <row r="74" spans="1:9">
      <c r="A74">
        <v>13.744</v>
      </c>
      <c r="B74">
        <v>36.930999999999997</v>
      </c>
      <c r="C74">
        <v>-198.459</v>
      </c>
      <c r="D74">
        <v>0.30008899999999999</v>
      </c>
      <c r="G74" s="3">
        <f t="shared" si="0"/>
        <v>9.9500000000002586E-2</v>
      </c>
      <c r="H74" s="4">
        <f t="shared" si="1"/>
        <v>-5.0190000000000055</v>
      </c>
      <c r="I74" s="4">
        <f t="shared" si="2"/>
        <v>-198.459</v>
      </c>
    </row>
    <row r="75" spans="1:9">
      <c r="A75">
        <v>13.744</v>
      </c>
      <c r="B75">
        <v>37.130000000000003</v>
      </c>
      <c r="C75">
        <v>-212.57300000000001</v>
      </c>
      <c r="D75">
        <v>0.300091</v>
      </c>
      <c r="G75" s="3">
        <f t="shared" si="0"/>
        <v>0.10050000000000026</v>
      </c>
      <c r="H75" s="4">
        <f t="shared" si="1"/>
        <v>-4.82</v>
      </c>
      <c r="I75" s="4">
        <f t="shared" si="2"/>
        <v>-212.57300000000001</v>
      </c>
    </row>
    <row r="76" spans="1:9">
      <c r="A76">
        <v>13.744</v>
      </c>
      <c r="B76">
        <v>37.331000000000003</v>
      </c>
      <c r="C76">
        <v>-226.529</v>
      </c>
      <c r="D76">
        <v>0.30008000000000001</v>
      </c>
      <c r="G76" s="3">
        <f t="shared" si="0"/>
        <v>9.9499999999999034E-2</v>
      </c>
      <c r="H76" s="4">
        <f t="shared" si="1"/>
        <v>-4.6189999999999998</v>
      </c>
      <c r="I76" s="4">
        <f t="shared" si="2"/>
        <v>-226.529</v>
      </c>
    </row>
    <row r="77" spans="1:9">
      <c r="A77">
        <v>13.744</v>
      </c>
      <c r="B77">
        <v>37.53</v>
      </c>
      <c r="C77">
        <v>-240.035</v>
      </c>
      <c r="D77">
        <v>0.30007299999999998</v>
      </c>
      <c r="G77" s="3">
        <f t="shared" si="0"/>
        <v>9.9000000000000199E-2</v>
      </c>
      <c r="H77" s="4">
        <f t="shared" si="1"/>
        <v>-4.4200000000000017</v>
      </c>
      <c r="I77" s="4">
        <f t="shared" si="2"/>
        <v>-240.035</v>
      </c>
    </row>
    <row r="78" spans="1:9">
      <c r="A78">
        <v>13.744</v>
      </c>
      <c r="B78">
        <v>37.728000000000002</v>
      </c>
      <c r="C78">
        <v>-253.256</v>
      </c>
      <c r="D78">
        <v>0.30008000000000001</v>
      </c>
      <c r="G78" s="3">
        <f t="shared" si="0"/>
        <v>0.10050000000000026</v>
      </c>
      <c r="H78" s="4">
        <f t="shared" si="1"/>
        <v>-4.2220000000000013</v>
      </c>
      <c r="I78" s="4">
        <f t="shared" si="2"/>
        <v>-253.256</v>
      </c>
    </row>
    <row r="79" spans="1:9">
      <c r="A79">
        <v>13.744</v>
      </c>
      <c r="B79">
        <v>37.929000000000002</v>
      </c>
      <c r="C79">
        <v>-265.745</v>
      </c>
      <c r="D79">
        <v>0.30011399999999999</v>
      </c>
      <c r="G79" s="3">
        <f t="shared" si="0"/>
        <v>0.10149999999999793</v>
      </c>
      <c r="H79" s="4">
        <f t="shared" si="1"/>
        <v>-4.0210000000000008</v>
      </c>
      <c r="I79" s="4">
        <f t="shared" si="2"/>
        <v>-265.745</v>
      </c>
    </row>
    <row r="80" spans="1:9">
      <c r="A80">
        <v>13.744</v>
      </c>
      <c r="B80">
        <v>38.131999999999998</v>
      </c>
      <c r="C80">
        <v>-277.32600000000002</v>
      </c>
      <c r="D80">
        <v>0.30008000000000001</v>
      </c>
      <c r="G80" s="3">
        <f t="shared" si="0"/>
        <v>0.10050000000000026</v>
      </c>
      <c r="H80" s="4">
        <f t="shared" si="1"/>
        <v>-3.8180000000000049</v>
      </c>
      <c r="I80" s="4">
        <f t="shared" si="2"/>
        <v>-277.32600000000002</v>
      </c>
    </row>
    <row r="81" spans="1:9">
      <c r="A81">
        <v>13.744</v>
      </c>
      <c r="B81">
        <v>38.332999999999998</v>
      </c>
      <c r="C81">
        <v>-288.61200000000002</v>
      </c>
      <c r="D81">
        <v>0.30008000000000001</v>
      </c>
      <c r="G81" s="3">
        <f t="shared" si="0"/>
        <v>9.9000000000000199E-2</v>
      </c>
      <c r="H81" s="4">
        <f t="shared" si="1"/>
        <v>-3.6170000000000044</v>
      </c>
      <c r="I81" s="4">
        <f t="shared" si="2"/>
        <v>-288.61200000000002</v>
      </c>
    </row>
    <row r="82" spans="1:9">
      <c r="A82">
        <v>13.744</v>
      </c>
      <c r="B82">
        <v>38.530999999999999</v>
      </c>
      <c r="C82">
        <v>-298.55500000000001</v>
      </c>
      <c r="D82">
        <v>0.30008899999999999</v>
      </c>
      <c r="G82" s="3">
        <f t="shared" si="0"/>
        <v>0.10000000000000142</v>
      </c>
      <c r="H82" s="4">
        <f t="shared" si="1"/>
        <v>-3.419000000000004</v>
      </c>
      <c r="I82" s="4">
        <f t="shared" si="2"/>
        <v>-298.55500000000001</v>
      </c>
    </row>
    <row r="83" spans="1:9">
      <c r="A83">
        <v>13.744</v>
      </c>
      <c r="B83">
        <v>38.731000000000002</v>
      </c>
      <c r="C83">
        <v>-307.67</v>
      </c>
      <c r="D83">
        <v>0.30010500000000001</v>
      </c>
      <c r="G83" s="3">
        <f t="shared" si="0"/>
        <v>0.10099999999999909</v>
      </c>
      <c r="H83" s="4">
        <f t="shared" si="1"/>
        <v>-3.2190000000000012</v>
      </c>
      <c r="I83" s="4">
        <f t="shared" si="2"/>
        <v>-307.67</v>
      </c>
    </row>
    <row r="84" spans="1:9">
      <c r="A84">
        <v>13.744</v>
      </c>
      <c r="B84">
        <v>38.933</v>
      </c>
      <c r="C84">
        <v>-315.63499999999999</v>
      </c>
      <c r="D84">
        <v>0.30007200000000001</v>
      </c>
      <c r="G84" s="3">
        <f t="shared" ref="G84:G147" si="3">(H85-H84)/2</f>
        <v>0.10050000000000026</v>
      </c>
      <c r="H84" s="4">
        <f t="shared" ref="H84:H147" si="4">B84-$I$1</f>
        <v>-3.017000000000003</v>
      </c>
      <c r="I84" s="4">
        <f t="shared" ref="I84:I147" si="5">C84</f>
        <v>-315.63499999999999</v>
      </c>
    </row>
    <row r="85" spans="1:9">
      <c r="A85">
        <v>13.744</v>
      </c>
      <c r="B85">
        <v>39.134</v>
      </c>
      <c r="C85">
        <v>-322.74400000000003</v>
      </c>
      <c r="D85">
        <v>0.30008299999999999</v>
      </c>
      <c r="G85" s="3">
        <f t="shared" si="3"/>
        <v>9.7999999999998977E-2</v>
      </c>
      <c r="H85" s="4">
        <f t="shared" si="4"/>
        <v>-2.8160000000000025</v>
      </c>
      <c r="I85" s="4">
        <f t="shared" si="5"/>
        <v>-322.74400000000003</v>
      </c>
    </row>
    <row r="86" spans="1:9">
      <c r="A86">
        <v>13.744</v>
      </c>
      <c r="B86">
        <v>39.33</v>
      </c>
      <c r="C86">
        <v>-329.238</v>
      </c>
      <c r="D86">
        <v>0.30007899999999998</v>
      </c>
      <c r="G86" s="3">
        <f t="shared" si="3"/>
        <v>0.10000000000000142</v>
      </c>
      <c r="H86" s="4">
        <f t="shared" si="4"/>
        <v>-2.6200000000000045</v>
      </c>
      <c r="I86" s="4">
        <f t="shared" si="5"/>
        <v>-329.238</v>
      </c>
    </row>
    <row r="87" spans="1:9">
      <c r="A87">
        <v>13.744</v>
      </c>
      <c r="B87">
        <v>39.53</v>
      </c>
      <c r="C87">
        <v>-334.25099999999998</v>
      </c>
      <c r="D87">
        <v>0.30008899999999999</v>
      </c>
      <c r="G87" s="3">
        <f t="shared" si="3"/>
        <v>0.10050000000000026</v>
      </c>
      <c r="H87" s="4">
        <f t="shared" si="4"/>
        <v>-2.4200000000000017</v>
      </c>
      <c r="I87" s="4">
        <f t="shared" si="5"/>
        <v>-334.25099999999998</v>
      </c>
    </row>
    <row r="88" spans="1:9">
      <c r="A88">
        <v>13.744</v>
      </c>
      <c r="B88">
        <v>39.731000000000002</v>
      </c>
      <c r="C88">
        <v>-339.274</v>
      </c>
      <c r="D88">
        <v>0.30008800000000002</v>
      </c>
      <c r="G88" s="3">
        <f t="shared" si="3"/>
        <v>9.9499999999999034E-2</v>
      </c>
      <c r="H88" s="4">
        <f t="shared" si="4"/>
        <v>-2.2190000000000012</v>
      </c>
      <c r="I88" s="4">
        <f t="shared" si="5"/>
        <v>-339.274</v>
      </c>
    </row>
    <row r="89" spans="1:9">
      <c r="A89">
        <v>13.744</v>
      </c>
      <c r="B89">
        <v>39.93</v>
      </c>
      <c r="C89">
        <v>-342.96</v>
      </c>
      <c r="D89">
        <v>0.30008299999999999</v>
      </c>
      <c r="G89" s="3">
        <f t="shared" si="3"/>
        <v>9.8500000000001364E-2</v>
      </c>
      <c r="H89" s="4">
        <f t="shared" si="4"/>
        <v>-2.0200000000000031</v>
      </c>
      <c r="I89" s="4">
        <f t="shared" si="5"/>
        <v>-342.96</v>
      </c>
    </row>
    <row r="90" spans="1:9">
      <c r="A90">
        <v>13.744</v>
      </c>
      <c r="B90">
        <v>40.127000000000002</v>
      </c>
      <c r="C90">
        <v>-345.68799999999999</v>
      </c>
      <c r="D90">
        <v>0.30007200000000001</v>
      </c>
      <c r="G90" s="3">
        <f t="shared" si="3"/>
        <v>0.10050000000000026</v>
      </c>
      <c r="H90" s="4">
        <f t="shared" si="4"/>
        <v>-1.8230000000000004</v>
      </c>
      <c r="I90" s="4">
        <f t="shared" si="5"/>
        <v>-345.68799999999999</v>
      </c>
    </row>
    <row r="91" spans="1:9">
      <c r="A91">
        <v>13.744</v>
      </c>
      <c r="B91">
        <v>40.328000000000003</v>
      </c>
      <c r="C91">
        <v>-348.29700000000003</v>
      </c>
      <c r="D91">
        <v>0.30008299999999999</v>
      </c>
      <c r="G91" s="3">
        <f t="shared" si="3"/>
        <v>0.10149999999999793</v>
      </c>
      <c r="H91" s="4">
        <f t="shared" si="4"/>
        <v>-1.6219999999999999</v>
      </c>
      <c r="I91" s="4">
        <f t="shared" si="5"/>
        <v>-348.29700000000003</v>
      </c>
    </row>
    <row r="92" spans="1:9">
      <c r="A92">
        <v>13.744</v>
      </c>
      <c r="B92">
        <v>40.530999999999999</v>
      </c>
      <c r="C92">
        <v>-350.005</v>
      </c>
      <c r="D92">
        <v>0.30009000000000002</v>
      </c>
      <c r="G92" s="3">
        <f t="shared" si="3"/>
        <v>0.10099999999999909</v>
      </c>
      <c r="H92" s="4">
        <f t="shared" si="4"/>
        <v>-1.419000000000004</v>
      </c>
      <c r="I92" s="4">
        <f t="shared" si="5"/>
        <v>-350.005</v>
      </c>
    </row>
    <row r="93" spans="1:9">
      <c r="A93">
        <v>13.744</v>
      </c>
      <c r="B93">
        <v>40.732999999999997</v>
      </c>
      <c r="C93">
        <v>-351.48899999999998</v>
      </c>
      <c r="D93">
        <v>0.30008099999999999</v>
      </c>
      <c r="G93" s="3">
        <f t="shared" si="3"/>
        <v>9.9500000000002586E-2</v>
      </c>
      <c r="H93" s="4">
        <f t="shared" si="4"/>
        <v>-1.2170000000000059</v>
      </c>
      <c r="I93" s="4">
        <f t="shared" si="5"/>
        <v>-351.48899999999998</v>
      </c>
    </row>
    <row r="94" spans="1:9">
      <c r="A94">
        <v>13.744</v>
      </c>
      <c r="B94">
        <v>40.932000000000002</v>
      </c>
      <c r="C94">
        <v>-352.11700000000002</v>
      </c>
      <c r="D94">
        <v>0.30007699999999998</v>
      </c>
      <c r="G94" s="3">
        <f t="shared" si="3"/>
        <v>9.9999999999997868E-2</v>
      </c>
      <c r="H94" s="4">
        <f t="shared" si="4"/>
        <v>-1.0180000000000007</v>
      </c>
      <c r="I94" s="4">
        <f t="shared" si="5"/>
        <v>-352.11700000000002</v>
      </c>
    </row>
    <row r="95" spans="1:9">
      <c r="A95">
        <v>13.744</v>
      </c>
      <c r="B95">
        <v>41.131999999999998</v>
      </c>
      <c r="C95">
        <v>-352.89400000000001</v>
      </c>
      <c r="D95">
        <v>0.30009999999999998</v>
      </c>
      <c r="G95" s="3">
        <f t="shared" si="3"/>
        <v>0.10050000000000026</v>
      </c>
      <c r="H95" s="4">
        <f t="shared" si="4"/>
        <v>-0.81800000000000495</v>
      </c>
      <c r="I95" s="4">
        <f t="shared" si="5"/>
        <v>-352.89400000000001</v>
      </c>
    </row>
    <row r="96" spans="1:9">
      <c r="A96">
        <v>13.744</v>
      </c>
      <c r="B96">
        <v>41.332999999999998</v>
      </c>
      <c r="C96">
        <v>-353.35500000000002</v>
      </c>
      <c r="D96">
        <v>0.30008099999999999</v>
      </c>
      <c r="G96" s="3">
        <f t="shared" si="3"/>
        <v>0.10050000000000026</v>
      </c>
      <c r="H96" s="4">
        <f t="shared" si="4"/>
        <v>-0.61700000000000443</v>
      </c>
      <c r="I96" s="4">
        <f t="shared" si="5"/>
        <v>-353.35500000000002</v>
      </c>
    </row>
    <row r="97" spans="1:9">
      <c r="A97">
        <v>13.744</v>
      </c>
      <c r="B97">
        <v>41.533999999999999</v>
      </c>
      <c r="C97">
        <v>-353.67099999999999</v>
      </c>
      <c r="D97">
        <v>0.30009599999999997</v>
      </c>
      <c r="G97" s="3">
        <f t="shared" si="3"/>
        <v>9.9000000000000199E-2</v>
      </c>
      <c r="H97" s="4">
        <f t="shared" si="4"/>
        <v>-0.41600000000000392</v>
      </c>
      <c r="I97" s="4">
        <f t="shared" si="5"/>
        <v>-353.67099999999999</v>
      </c>
    </row>
    <row r="98" spans="1:9">
      <c r="A98">
        <v>13.744</v>
      </c>
      <c r="B98">
        <v>41.731999999999999</v>
      </c>
      <c r="C98">
        <v>-353.87599999999998</v>
      </c>
      <c r="D98">
        <v>0.30007299999999998</v>
      </c>
      <c r="G98" s="3">
        <f t="shared" si="3"/>
        <v>9.9000000000000199E-2</v>
      </c>
      <c r="H98" s="4">
        <f t="shared" si="4"/>
        <v>-0.21800000000000352</v>
      </c>
      <c r="I98" s="4">
        <f t="shared" si="5"/>
        <v>-353.87599999999998</v>
      </c>
    </row>
    <row r="99" spans="1:9">
      <c r="A99">
        <v>13.744</v>
      </c>
      <c r="B99">
        <v>41.93</v>
      </c>
      <c r="C99">
        <v>-353.928</v>
      </c>
      <c r="D99">
        <v>0.30008000000000001</v>
      </c>
      <c r="G99" s="3">
        <f t="shared" si="3"/>
        <v>0.10099999999999909</v>
      </c>
      <c r="H99" s="4">
        <f t="shared" si="4"/>
        <v>-2.0000000000003126E-2</v>
      </c>
      <c r="I99" s="4">
        <f t="shared" si="5"/>
        <v>-353.928</v>
      </c>
    </row>
    <row r="100" spans="1:9">
      <c r="A100">
        <v>13.744</v>
      </c>
      <c r="B100">
        <v>42.131999999999998</v>
      </c>
      <c r="C100">
        <v>-353.89800000000002</v>
      </c>
      <c r="D100">
        <v>0.30009400000000003</v>
      </c>
      <c r="G100" s="3">
        <f t="shared" si="3"/>
        <v>0.10000000000000142</v>
      </c>
      <c r="H100" s="4">
        <f t="shared" si="4"/>
        <v>0.18199999999999505</v>
      </c>
      <c r="I100" s="4">
        <f t="shared" si="5"/>
        <v>-353.89800000000002</v>
      </c>
    </row>
    <row r="101" spans="1:9">
      <c r="A101">
        <v>13.744</v>
      </c>
      <c r="B101">
        <v>42.332000000000001</v>
      </c>
      <c r="C101">
        <v>-353.76900000000001</v>
      </c>
      <c r="D101">
        <v>0.30008600000000002</v>
      </c>
      <c r="G101" s="3">
        <f t="shared" si="3"/>
        <v>9.8500000000001364E-2</v>
      </c>
      <c r="H101" s="4">
        <f t="shared" si="4"/>
        <v>0.3819999999999979</v>
      </c>
      <c r="I101" s="4">
        <f t="shared" si="5"/>
        <v>-353.76900000000001</v>
      </c>
    </row>
    <row r="102" spans="1:9">
      <c r="A102">
        <v>13.744</v>
      </c>
      <c r="B102">
        <v>42.529000000000003</v>
      </c>
      <c r="C102">
        <v>-353.57900000000001</v>
      </c>
      <c r="D102">
        <v>0.30008000000000001</v>
      </c>
      <c r="G102" s="3">
        <f t="shared" si="3"/>
        <v>9.9999999999997868E-2</v>
      </c>
      <c r="H102" s="4">
        <f t="shared" si="4"/>
        <v>0.57900000000000063</v>
      </c>
      <c r="I102" s="4">
        <f t="shared" si="5"/>
        <v>-353.57900000000001</v>
      </c>
    </row>
    <row r="103" spans="1:9">
      <c r="A103">
        <v>13.744</v>
      </c>
      <c r="B103">
        <v>42.728999999999999</v>
      </c>
      <c r="C103">
        <v>-353.21699999999998</v>
      </c>
      <c r="D103">
        <v>0.30008899999999999</v>
      </c>
      <c r="G103" s="3">
        <f t="shared" si="3"/>
        <v>0.10099999999999909</v>
      </c>
      <c r="H103" s="4">
        <f t="shared" si="4"/>
        <v>0.77899999999999636</v>
      </c>
      <c r="I103" s="4">
        <f t="shared" si="5"/>
        <v>-353.21699999999998</v>
      </c>
    </row>
    <row r="104" spans="1:9">
      <c r="A104">
        <v>13.744</v>
      </c>
      <c r="B104">
        <v>42.930999999999997</v>
      </c>
      <c r="C104">
        <v>-352.77300000000002</v>
      </c>
      <c r="D104">
        <v>0.30007200000000001</v>
      </c>
      <c r="G104" s="3">
        <f t="shared" si="3"/>
        <v>0.10100000000000264</v>
      </c>
      <c r="H104" s="4">
        <f t="shared" si="4"/>
        <v>0.98099999999999454</v>
      </c>
      <c r="I104" s="4">
        <f t="shared" si="5"/>
        <v>-352.77300000000002</v>
      </c>
    </row>
    <row r="105" spans="1:9">
      <c r="A105">
        <v>13.744</v>
      </c>
      <c r="B105">
        <v>43.133000000000003</v>
      </c>
      <c r="C105">
        <v>-352.12099999999998</v>
      </c>
      <c r="D105">
        <v>0.30009799999999998</v>
      </c>
      <c r="G105" s="3">
        <f t="shared" si="3"/>
        <v>9.9499999999999034E-2</v>
      </c>
      <c r="H105" s="4">
        <f t="shared" si="4"/>
        <v>1.1829999999999998</v>
      </c>
      <c r="I105" s="4">
        <f t="shared" si="5"/>
        <v>-352.12099999999998</v>
      </c>
    </row>
    <row r="106" spans="1:9">
      <c r="A106">
        <v>13.744</v>
      </c>
      <c r="B106">
        <v>43.332000000000001</v>
      </c>
      <c r="C106">
        <v>-350.53</v>
      </c>
      <c r="D106">
        <v>0.30008699999999999</v>
      </c>
      <c r="G106" s="3">
        <f t="shared" si="3"/>
        <v>9.9499999999999034E-2</v>
      </c>
      <c r="H106" s="4">
        <f t="shared" si="4"/>
        <v>1.3819999999999979</v>
      </c>
      <c r="I106" s="4">
        <f t="shared" si="5"/>
        <v>-350.53</v>
      </c>
    </row>
    <row r="107" spans="1:9">
      <c r="A107">
        <v>13.744</v>
      </c>
      <c r="B107">
        <v>43.530999999999999</v>
      </c>
      <c r="C107">
        <v>-349.03300000000002</v>
      </c>
      <c r="D107">
        <v>0.300093</v>
      </c>
      <c r="G107" s="3">
        <f t="shared" si="3"/>
        <v>0.10099999999999909</v>
      </c>
      <c r="H107" s="4">
        <f t="shared" si="4"/>
        <v>1.580999999999996</v>
      </c>
      <c r="I107" s="4">
        <f t="shared" si="5"/>
        <v>-349.03300000000002</v>
      </c>
    </row>
    <row r="108" spans="1:9">
      <c r="A108">
        <v>13.744</v>
      </c>
      <c r="B108">
        <v>43.732999999999997</v>
      </c>
      <c r="C108">
        <v>-347.27100000000002</v>
      </c>
      <c r="D108">
        <v>0.30008299999999999</v>
      </c>
      <c r="G108" s="3">
        <f t="shared" si="3"/>
        <v>0.10050000000000026</v>
      </c>
      <c r="H108" s="4">
        <f t="shared" si="4"/>
        <v>1.7829999999999941</v>
      </c>
      <c r="I108" s="4">
        <f t="shared" si="5"/>
        <v>-347.27100000000002</v>
      </c>
    </row>
    <row r="109" spans="1:9">
      <c r="A109">
        <v>13.744</v>
      </c>
      <c r="B109">
        <v>43.933999999999997</v>
      </c>
      <c r="C109">
        <v>-344.48</v>
      </c>
      <c r="D109">
        <v>0.30009599999999997</v>
      </c>
      <c r="G109" s="3">
        <f t="shared" si="3"/>
        <v>9.9500000000002586E-2</v>
      </c>
      <c r="H109" s="4">
        <f t="shared" si="4"/>
        <v>1.9839999999999947</v>
      </c>
      <c r="I109" s="4">
        <f t="shared" si="5"/>
        <v>-344.48</v>
      </c>
    </row>
    <row r="110" spans="1:9">
      <c r="A110">
        <v>13.744</v>
      </c>
      <c r="B110">
        <v>44.133000000000003</v>
      </c>
      <c r="C110">
        <v>-341</v>
      </c>
      <c r="D110">
        <v>0.30009000000000002</v>
      </c>
      <c r="G110" s="3">
        <f t="shared" si="3"/>
        <v>9.9000000000000199E-2</v>
      </c>
      <c r="H110" s="4">
        <f t="shared" si="4"/>
        <v>2.1829999999999998</v>
      </c>
      <c r="I110" s="4">
        <f t="shared" si="5"/>
        <v>-341</v>
      </c>
    </row>
    <row r="111" spans="1:9">
      <c r="A111">
        <v>13.744</v>
      </c>
      <c r="B111">
        <v>44.331000000000003</v>
      </c>
      <c r="C111">
        <v>-337.173</v>
      </c>
      <c r="D111">
        <v>0.300091</v>
      </c>
      <c r="G111" s="3">
        <f t="shared" si="3"/>
        <v>0.1004999999999967</v>
      </c>
      <c r="H111" s="4">
        <f t="shared" si="4"/>
        <v>2.3810000000000002</v>
      </c>
      <c r="I111" s="4">
        <f t="shared" si="5"/>
        <v>-337.173</v>
      </c>
    </row>
    <row r="112" spans="1:9">
      <c r="A112">
        <v>13.744</v>
      </c>
      <c r="B112">
        <v>44.531999999999996</v>
      </c>
      <c r="C112">
        <v>-332.666</v>
      </c>
      <c r="D112">
        <v>0.30008499999999999</v>
      </c>
      <c r="G112" s="3">
        <f t="shared" si="3"/>
        <v>0.10050000000000026</v>
      </c>
      <c r="H112" s="4">
        <f t="shared" si="4"/>
        <v>2.5819999999999936</v>
      </c>
      <c r="I112" s="4">
        <f t="shared" si="5"/>
        <v>-332.666</v>
      </c>
    </row>
    <row r="113" spans="1:9">
      <c r="A113">
        <v>13.744</v>
      </c>
      <c r="B113">
        <v>44.732999999999997</v>
      </c>
      <c r="C113">
        <v>-326.87900000000002</v>
      </c>
      <c r="D113">
        <v>0.30007899999999998</v>
      </c>
      <c r="G113" s="3">
        <f t="shared" si="3"/>
        <v>9.8500000000001364E-2</v>
      </c>
      <c r="H113" s="4">
        <f t="shared" si="4"/>
        <v>2.7829999999999941</v>
      </c>
      <c r="I113" s="4">
        <f t="shared" si="5"/>
        <v>-326.87900000000002</v>
      </c>
    </row>
    <row r="114" spans="1:9">
      <c r="A114">
        <v>13.744</v>
      </c>
      <c r="B114">
        <v>44.93</v>
      </c>
      <c r="C114">
        <v>-320.37299999999999</v>
      </c>
      <c r="D114">
        <v>0.30007499999999998</v>
      </c>
      <c r="G114" s="3">
        <f t="shared" si="3"/>
        <v>9.9499999999999034E-2</v>
      </c>
      <c r="H114" s="4">
        <f t="shared" si="4"/>
        <v>2.9799999999999969</v>
      </c>
      <c r="I114" s="4">
        <f t="shared" si="5"/>
        <v>-320.37299999999999</v>
      </c>
    </row>
    <row r="115" spans="1:9">
      <c r="A115">
        <v>13.744</v>
      </c>
      <c r="B115">
        <v>45.128999999999998</v>
      </c>
      <c r="C115">
        <v>-313.214</v>
      </c>
      <c r="D115">
        <v>0.30008600000000002</v>
      </c>
      <c r="G115" s="3">
        <f t="shared" si="3"/>
        <v>0.10100000000000264</v>
      </c>
      <c r="H115" s="4">
        <f t="shared" si="4"/>
        <v>3.1789999999999949</v>
      </c>
      <c r="I115" s="4">
        <f t="shared" si="5"/>
        <v>-313.214</v>
      </c>
    </row>
    <row r="116" spans="1:9">
      <c r="A116">
        <v>13.744</v>
      </c>
      <c r="B116">
        <v>45.331000000000003</v>
      </c>
      <c r="C116">
        <v>-304.63200000000001</v>
      </c>
      <c r="D116">
        <v>0.30008099999999999</v>
      </c>
      <c r="G116" s="3">
        <f t="shared" si="3"/>
        <v>0.10099999999999909</v>
      </c>
      <c r="H116" s="4">
        <f t="shared" si="4"/>
        <v>3.3810000000000002</v>
      </c>
      <c r="I116" s="4">
        <f t="shared" si="5"/>
        <v>-304.63200000000001</v>
      </c>
    </row>
    <row r="117" spans="1:9">
      <c r="A117">
        <v>13.744</v>
      </c>
      <c r="B117">
        <v>45.533000000000001</v>
      </c>
      <c r="C117">
        <v>-295.31099999999998</v>
      </c>
      <c r="D117">
        <v>0.30007600000000001</v>
      </c>
      <c r="G117" s="3">
        <f t="shared" si="3"/>
        <v>9.9499999999999034E-2</v>
      </c>
      <c r="H117" s="4">
        <f t="shared" si="4"/>
        <v>3.5829999999999984</v>
      </c>
      <c r="I117" s="4">
        <f t="shared" si="5"/>
        <v>-295.31099999999998</v>
      </c>
    </row>
    <row r="118" spans="1:9">
      <c r="A118">
        <v>13.744</v>
      </c>
      <c r="B118">
        <v>45.731999999999999</v>
      </c>
      <c r="C118">
        <v>-285.28300000000002</v>
      </c>
      <c r="D118">
        <v>0.30008800000000002</v>
      </c>
      <c r="G118" s="3">
        <f t="shared" si="3"/>
        <v>9.9499999999999034E-2</v>
      </c>
      <c r="H118" s="4">
        <f t="shared" si="4"/>
        <v>3.7819999999999965</v>
      </c>
      <c r="I118" s="4">
        <f t="shared" si="5"/>
        <v>-285.28300000000002</v>
      </c>
    </row>
    <row r="119" spans="1:9">
      <c r="A119">
        <v>13.744</v>
      </c>
      <c r="B119">
        <v>45.930999999999997</v>
      </c>
      <c r="C119">
        <v>-274.56400000000002</v>
      </c>
      <c r="D119">
        <v>0.30008600000000002</v>
      </c>
      <c r="G119" s="3">
        <f t="shared" si="3"/>
        <v>0.10100000000000264</v>
      </c>
      <c r="H119" s="4">
        <f t="shared" si="4"/>
        <v>3.9809999999999945</v>
      </c>
      <c r="I119" s="4">
        <f t="shared" si="5"/>
        <v>-274.56400000000002</v>
      </c>
    </row>
    <row r="120" spans="1:9">
      <c r="A120">
        <v>13.744</v>
      </c>
      <c r="B120">
        <v>46.133000000000003</v>
      </c>
      <c r="C120">
        <v>-262.24</v>
      </c>
      <c r="D120">
        <v>0.30008200000000002</v>
      </c>
      <c r="G120" s="3">
        <f t="shared" si="3"/>
        <v>0.10099999999999909</v>
      </c>
      <c r="H120" s="4">
        <f t="shared" si="4"/>
        <v>4.1829999999999998</v>
      </c>
      <c r="I120" s="4">
        <f t="shared" si="5"/>
        <v>-262.24</v>
      </c>
    </row>
    <row r="121" spans="1:9">
      <c r="A121">
        <v>13.744</v>
      </c>
      <c r="B121">
        <v>46.335000000000001</v>
      </c>
      <c r="C121">
        <v>-249.9</v>
      </c>
      <c r="D121">
        <v>0.30008499999999999</v>
      </c>
      <c r="G121" s="3">
        <f t="shared" si="3"/>
        <v>9.9000000000000199E-2</v>
      </c>
      <c r="H121" s="4">
        <f t="shared" si="4"/>
        <v>4.384999999999998</v>
      </c>
      <c r="I121" s="4">
        <f t="shared" si="5"/>
        <v>-249.9</v>
      </c>
    </row>
    <row r="122" spans="1:9">
      <c r="A122">
        <v>13.744</v>
      </c>
      <c r="B122">
        <v>46.533000000000001</v>
      </c>
      <c r="C122">
        <v>-236.511</v>
      </c>
      <c r="D122">
        <v>0.30007200000000001</v>
      </c>
      <c r="G122" s="3">
        <f t="shared" si="3"/>
        <v>9.9499999999999034E-2</v>
      </c>
      <c r="H122" s="4">
        <f t="shared" si="4"/>
        <v>4.5829999999999984</v>
      </c>
      <c r="I122" s="4">
        <f t="shared" si="5"/>
        <v>-236.511</v>
      </c>
    </row>
    <row r="123" spans="1:9">
      <c r="A123">
        <v>13.744</v>
      </c>
      <c r="B123">
        <v>46.731999999999999</v>
      </c>
      <c r="C123">
        <v>-222.83199999999999</v>
      </c>
      <c r="D123">
        <v>0.30007499999999998</v>
      </c>
      <c r="G123" s="3">
        <f t="shared" si="3"/>
        <v>0.10050000000000026</v>
      </c>
      <c r="H123" s="4">
        <f t="shared" si="4"/>
        <v>4.7819999999999965</v>
      </c>
      <c r="I123" s="4">
        <f t="shared" si="5"/>
        <v>-222.83199999999999</v>
      </c>
    </row>
    <row r="124" spans="1:9">
      <c r="A124">
        <v>13.744</v>
      </c>
      <c r="B124">
        <v>46.933</v>
      </c>
      <c r="C124">
        <v>-208.56399999999999</v>
      </c>
      <c r="D124">
        <v>0.30008299999999999</v>
      </c>
      <c r="G124" s="3">
        <f t="shared" si="3"/>
        <v>0.10000000000000142</v>
      </c>
      <c r="H124" s="4">
        <f t="shared" si="4"/>
        <v>4.982999999999997</v>
      </c>
      <c r="I124" s="4">
        <f t="shared" si="5"/>
        <v>-208.56399999999999</v>
      </c>
    </row>
    <row r="125" spans="1:9">
      <c r="A125">
        <v>13.744</v>
      </c>
      <c r="B125">
        <v>47.133000000000003</v>
      </c>
      <c r="C125">
        <v>-194.84100000000001</v>
      </c>
      <c r="D125">
        <v>0.30007699999999998</v>
      </c>
      <c r="G125" s="3">
        <f t="shared" si="3"/>
        <v>9.9000000000000199E-2</v>
      </c>
      <c r="H125" s="4">
        <f t="shared" si="4"/>
        <v>5.1829999999999998</v>
      </c>
      <c r="I125" s="4">
        <f t="shared" si="5"/>
        <v>-194.84100000000001</v>
      </c>
    </row>
    <row r="126" spans="1:9">
      <c r="A126">
        <v>13.744</v>
      </c>
      <c r="B126">
        <v>47.331000000000003</v>
      </c>
      <c r="C126">
        <v>-180.54400000000001</v>
      </c>
      <c r="D126">
        <v>0.300095</v>
      </c>
      <c r="G126" s="3">
        <f t="shared" si="3"/>
        <v>9.9000000000000199E-2</v>
      </c>
      <c r="H126" s="4">
        <f t="shared" si="4"/>
        <v>5.3810000000000002</v>
      </c>
      <c r="I126" s="4">
        <f t="shared" si="5"/>
        <v>-180.54400000000001</v>
      </c>
    </row>
    <row r="127" spans="1:9">
      <c r="A127">
        <v>13.744</v>
      </c>
      <c r="B127">
        <v>47.529000000000003</v>
      </c>
      <c r="C127">
        <v>-166.84700000000001</v>
      </c>
      <c r="D127">
        <v>0.30007600000000001</v>
      </c>
      <c r="G127" s="3">
        <f t="shared" si="3"/>
        <v>0.10099999999999909</v>
      </c>
      <c r="H127" s="4">
        <f t="shared" si="4"/>
        <v>5.5790000000000006</v>
      </c>
      <c r="I127" s="4">
        <f t="shared" si="5"/>
        <v>-166.84700000000001</v>
      </c>
    </row>
    <row r="128" spans="1:9">
      <c r="A128">
        <v>13.744</v>
      </c>
      <c r="B128">
        <v>47.731000000000002</v>
      </c>
      <c r="C128">
        <v>-153.51599999999999</v>
      </c>
      <c r="D128">
        <v>0.30008800000000002</v>
      </c>
      <c r="G128" s="3">
        <f t="shared" si="3"/>
        <v>0.10050000000000026</v>
      </c>
      <c r="H128" s="4">
        <f t="shared" si="4"/>
        <v>5.7809999999999988</v>
      </c>
      <c r="I128" s="4">
        <f t="shared" si="5"/>
        <v>-153.51599999999999</v>
      </c>
    </row>
    <row r="129" spans="1:9">
      <c r="A129">
        <v>13.744</v>
      </c>
      <c r="B129">
        <v>47.932000000000002</v>
      </c>
      <c r="C129">
        <v>-140.34200000000001</v>
      </c>
      <c r="D129">
        <v>0.30008299999999999</v>
      </c>
      <c r="G129" s="3">
        <f t="shared" si="3"/>
        <v>9.9999999999997868E-2</v>
      </c>
      <c r="H129" s="4">
        <f t="shared" si="4"/>
        <v>5.9819999999999993</v>
      </c>
      <c r="I129" s="4">
        <f t="shared" si="5"/>
        <v>-140.34200000000001</v>
      </c>
    </row>
    <row r="130" spans="1:9">
      <c r="A130">
        <v>13.744</v>
      </c>
      <c r="B130">
        <v>48.131999999999998</v>
      </c>
      <c r="C130">
        <v>-128.06</v>
      </c>
      <c r="D130">
        <v>0.30007699999999998</v>
      </c>
      <c r="G130" s="3">
        <f t="shared" si="3"/>
        <v>9.9500000000002586E-2</v>
      </c>
      <c r="H130" s="4">
        <f t="shared" si="4"/>
        <v>6.1819999999999951</v>
      </c>
      <c r="I130" s="4">
        <f t="shared" si="5"/>
        <v>-128.06</v>
      </c>
    </row>
    <row r="131" spans="1:9">
      <c r="A131">
        <v>13.744</v>
      </c>
      <c r="B131">
        <v>48.331000000000003</v>
      </c>
      <c r="C131">
        <v>-116.515</v>
      </c>
      <c r="D131">
        <v>0.30007400000000001</v>
      </c>
      <c r="G131" s="3">
        <f t="shared" si="3"/>
        <v>0.10099999999999909</v>
      </c>
      <c r="H131" s="4">
        <f t="shared" si="4"/>
        <v>6.3810000000000002</v>
      </c>
      <c r="I131" s="4">
        <f t="shared" si="5"/>
        <v>-116.515</v>
      </c>
    </row>
    <row r="132" spans="1:9">
      <c r="A132">
        <v>13.744</v>
      </c>
      <c r="B132">
        <v>48.533000000000001</v>
      </c>
      <c r="C132">
        <v>-105.33799999999999</v>
      </c>
      <c r="D132">
        <v>0.30007699999999998</v>
      </c>
      <c r="G132" s="3">
        <f t="shared" si="3"/>
        <v>0.10099999999999909</v>
      </c>
      <c r="H132" s="4">
        <f t="shared" si="4"/>
        <v>6.5829999999999984</v>
      </c>
      <c r="I132" s="4">
        <f t="shared" si="5"/>
        <v>-105.33799999999999</v>
      </c>
    </row>
    <row r="133" spans="1:9">
      <c r="A133">
        <v>13.744</v>
      </c>
      <c r="B133">
        <v>48.734999999999999</v>
      </c>
      <c r="C133">
        <v>-95.605999999999995</v>
      </c>
      <c r="D133">
        <v>0.300068</v>
      </c>
      <c r="G133" s="3">
        <f t="shared" si="3"/>
        <v>9.9499999999999034E-2</v>
      </c>
      <c r="H133" s="4">
        <f t="shared" si="4"/>
        <v>6.7849999999999966</v>
      </c>
      <c r="I133" s="4">
        <f t="shared" si="5"/>
        <v>-95.605999999999995</v>
      </c>
    </row>
    <row r="134" spans="1:9">
      <c r="A134">
        <v>13.744</v>
      </c>
      <c r="B134">
        <v>48.933999999999997</v>
      </c>
      <c r="C134">
        <v>-86.323999999999998</v>
      </c>
      <c r="D134">
        <v>0.30007899999999998</v>
      </c>
      <c r="G134" s="3">
        <f t="shared" si="3"/>
        <v>9.9000000000000199E-2</v>
      </c>
      <c r="H134" s="4">
        <f t="shared" si="4"/>
        <v>6.9839999999999947</v>
      </c>
      <c r="I134" s="4">
        <f t="shared" si="5"/>
        <v>-86.323999999999998</v>
      </c>
    </row>
    <row r="135" spans="1:9">
      <c r="A135">
        <v>13.744</v>
      </c>
      <c r="B135">
        <v>49.131999999999998</v>
      </c>
      <c r="C135">
        <v>-77.676000000000002</v>
      </c>
      <c r="D135">
        <v>0.30008099999999999</v>
      </c>
      <c r="G135" s="3">
        <f t="shared" si="3"/>
        <v>0.10050000000000026</v>
      </c>
      <c r="H135" s="4">
        <f t="shared" si="4"/>
        <v>7.1819999999999951</v>
      </c>
      <c r="I135" s="4">
        <f t="shared" si="5"/>
        <v>-77.676000000000002</v>
      </c>
    </row>
    <row r="136" spans="1:9">
      <c r="A136">
        <v>13.744</v>
      </c>
      <c r="B136">
        <v>49.332999999999998</v>
      </c>
      <c r="C136">
        <v>-69.947000000000003</v>
      </c>
      <c r="D136">
        <v>0.30008499999999999</v>
      </c>
      <c r="G136" s="3">
        <f t="shared" si="3"/>
        <v>0.10050000000000026</v>
      </c>
      <c r="H136" s="4">
        <f t="shared" si="4"/>
        <v>7.3829999999999956</v>
      </c>
      <c r="I136" s="4">
        <f t="shared" si="5"/>
        <v>-69.947000000000003</v>
      </c>
    </row>
    <row r="137" spans="1:9">
      <c r="A137">
        <v>13.744</v>
      </c>
      <c r="B137">
        <v>49.533999999999999</v>
      </c>
      <c r="C137">
        <v>-62.978000000000002</v>
      </c>
      <c r="D137">
        <v>0.30008000000000001</v>
      </c>
      <c r="G137" s="3">
        <f t="shared" si="3"/>
        <v>9.9000000000000199E-2</v>
      </c>
      <c r="H137" s="4">
        <f t="shared" si="4"/>
        <v>7.5839999999999961</v>
      </c>
      <c r="I137" s="4">
        <f t="shared" si="5"/>
        <v>-62.978000000000002</v>
      </c>
    </row>
    <row r="138" spans="1:9">
      <c r="A138">
        <v>13.744</v>
      </c>
      <c r="B138">
        <v>49.731999999999999</v>
      </c>
      <c r="C138">
        <v>-57.048000000000002</v>
      </c>
      <c r="D138">
        <v>0.30007800000000001</v>
      </c>
      <c r="G138" s="3">
        <f t="shared" si="3"/>
        <v>9.9000000000000199E-2</v>
      </c>
      <c r="H138" s="4">
        <f t="shared" si="4"/>
        <v>7.7819999999999965</v>
      </c>
      <c r="I138" s="4">
        <f t="shared" si="5"/>
        <v>-57.048000000000002</v>
      </c>
    </row>
    <row r="139" spans="1:9">
      <c r="A139">
        <v>13.744</v>
      </c>
      <c r="B139">
        <v>49.93</v>
      </c>
      <c r="C139">
        <v>-51.472999999999999</v>
      </c>
      <c r="D139">
        <v>0.30007699999999998</v>
      </c>
      <c r="G139" s="3">
        <f t="shared" si="3"/>
        <v>0.10050000000000026</v>
      </c>
      <c r="H139" s="4">
        <f t="shared" si="4"/>
        <v>7.9799999999999969</v>
      </c>
      <c r="I139" s="4">
        <f t="shared" si="5"/>
        <v>-51.472999999999999</v>
      </c>
    </row>
    <row r="140" spans="1:9">
      <c r="A140">
        <v>13.744</v>
      </c>
      <c r="B140">
        <v>50.131</v>
      </c>
      <c r="C140">
        <v>-46.484000000000002</v>
      </c>
      <c r="D140">
        <v>0.30008299999999999</v>
      </c>
      <c r="G140" s="3">
        <f t="shared" si="3"/>
        <v>0.10050000000000026</v>
      </c>
      <c r="H140" s="4">
        <f t="shared" si="4"/>
        <v>8.1809999999999974</v>
      </c>
      <c r="I140" s="4">
        <f t="shared" si="5"/>
        <v>-46.484000000000002</v>
      </c>
    </row>
    <row r="141" spans="1:9">
      <c r="A141">
        <v>13.744</v>
      </c>
      <c r="B141">
        <v>50.332000000000001</v>
      </c>
      <c r="C141">
        <v>-42.115000000000002</v>
      </c>
      <c r="D141">
        <v>0.300093</v>
      </c>
      <c r="G141" s="3">
        <f t="shared" si="3"/>
        <v>9.9499999999999034E-2</v>
      </c>
      <c r="H141" s="4">
        <f t="shared" si="4"/>
        <v>8.3819999999999979</v>
      </c>
      <c r="I141" s="4">
        <f t="shared" si="5"/>
        <v>-42.115000000000002</v>
      </c>
    </row>
    <row r="142" spans="1:9">
      <c r="A142">
        <v>13.744</v>
      </c>
      <c r="B142">
        <v>50.530999999999999</v>
      </c>
      <c r="C142">
        <v>-37.979999999999997</v>
      </c>
      <c r="D142">
        <v>0.30007899999999998</v>
      </c>
      <c r="G142" s="3">
        <f t="shared" si="3"/>
        <v>9.9499999999999034E-2</v>
      </c>
      <c r="H142" s="4">
        <f t="shared" si="4"/>
        <v>8.580999999999996</v>
      </c>
      <c r="I142" s="4">
        <f t="shared" si="5"/>
        <v>-37.979999999999997</v>
      </c>
    </row>
    <row r="143" spans="1:9">
      <c r="A143">
        <v>13.744</v>
      </c>
      <c r="B143">
        <v>50.73</v>
      </c>
      <c r="C143">
        <v>-34.737000000000002</v>
      </c>
      <c r="D143">
        <v>0.30008299999999999</v>
      </c>
      <c r="G143" s="3">
        <f t="shared" si="3"/>
        <v>0.10100000000000264</v>
      </c>
      <c r="H143" s="4">
        <f t="shared" si="4"/>
        <v>8.779999999999994</v>
      </c>
      <c r="I143" s="4">
        <f t="shared" si="5"/>
        <v>-34.737000000000002</v>
      </c>
    </row>
    <row r="144" spans="1:9">
      <c r="A144">
        <v>13.744</v>
      </c>
      <c r="B144">
        <v>50.932000000000002</v>
      </c>
      <c r="C144">
        <v>-31.068000000000001</v>
      </c>
      <c r="D144">
        <v>0.30007800000000001</v>
      </c>
      <c r="G144" s="3">
        <f t="shared" si="3"/>
        <v>0.10099999999999909</v>
      </c>
      <c r="H144" s="4">
        <f t="shared" si="4"/>
        <v>8.9819999999999993</v>
      </c>
      <c r="I144" s="4">
        <f t="shared" si="5"/>
        <v>-31.068000000000001</v>
      </c>
    </row>
    <row r="145" spans="1:9">
      <c r="A145">
        <v>13.744</v>
      </c>
      <c r="B145">
        <v>51.134</v>
      </c>
      <c r="C145">
        <v>-28.324000000000002</v>
      </c>
      <c r="D145">
        <v>0.30008699999999999</v>
      </c>
      <c r="G145" s="3">
        <f t="shared" si="3"/>
        <v>9.9499999999999034E-2</v>
      </c>
      <c r="H145" s="4">
        <f t="shared" si="4"/>
        <v>9.1839999999999975</v>
      </c>
      <c r="I145" s="4">
        <f t="shared" si="5"/>
        <v>-28.324000000000002</v>
      </c>
    </row>
    <row r="146" spans="1:9">
      <c r="A146">
        <v>13.744</v>
      </c>
      <c r="B146">
        <v>51.332999999999998</v>
      </c>
      <c r="C146">
        <v>-25.623999999999999</v>
      </c>
      <c r="D146">
        <v>0.30007299999999998</v>
      </c>
      <c r="G146" s="3">
        <f t="shared" si="3"/>
        <v>9.9000000000000199E-2</v>
      </c>
      <c r="H146" s="4">
        <f t="shared" si="4"/>
        <v>9.3829999999999956</v>
      </c>
      <c r="I146" s="4">
        <f t="shared" si="5"/>
        <v>-25.623999999999999</v>
      </c>
    </row>
    <row r="147" spans="1:9">
      <c r="A147">
        <v>13.744</v>
      </c>
      <c r="B147">
        <v>51.530999999999999</v>
      </c>
      <c r="C147">
        <v>-23.827999999999999</v>
      </c>
      <c r="D147">
        <v>0.300091</v>
      </c>
      <c r="G147" s="3">
        <f t="shared" si="3"/>
        <v>0.10099999999999909</v>
      </c>
      <c r="H147" s="4">
        <f t="shared" si="4"/>
        <v>9.580999999999996</v>
      </c>
      <c r="I147" s="4">
        <f t="shared" si="5"/>
        <v>-23.827999999999999</v>
      </c>
    </row>
    <row r="148" spans="1:9">
      <c r="A148">
        <v>13.744</v>
      </c>
      <c r="B148">
        <v>51.732999999999997</v>
      </c>
      <c r="C148">
        <v>-21.335000000000001</v>
      </c>
      <c r="D148">
        <v>0.30007800000000001</v>
      </c>
      <c r="G148" s="3">
        <f t="shared" ref="G148:G178" si="6">(H149-H148)/2</f>
        <v>0.10050000000000026</v>
      </c>
      <c r="H148" s="4">
        <f t="shared" ref="H148:H179" si="7">B148-$I$1</f>
        <v>9.7829999999999941</v>
      </c>
      <c r="I148" s="4">
        <f t="shared" ref="I148:I179" si="8">C148</f>
        <v>-21.335000000000001</v>
      </c>
    </row>
    <row r="149" spans="1:9">
      <c r="A149">
        <v>13.744</v>
      </c>
      <c r="B149">
        <v>51.933999999999997</v>
      </c>
      <c r="C149">
        <v>-19.734999999999999</v>
      </c>
      <c r="D149">
        <v>0.30008200000000002</v>
      </c>
      <c r="G149" s="3">
        <f t="shared" si="6"/>
        <v>0.24849999999999994</v>
      </c>
      <c r="H149" s="4">
        <f t="shared" si="7"/>
        <v>9.9839999999999947</v>
      </c>
      <c r="I149" s="4">
        <f t="shared" si="8"/>
        <v>-19.734999999999999</v>
      </c>
    </row>
    <row r="150" spans="1:9">
      <c r="A150">
        <v>13.744</v>
      </c>
      <c r="B150">
        <v>52.430999999999997</v>
      </c>
      <c r="C150">
        <v>-15.917999999999999</v>
      </c>
      <c r="D150">
        <v>0.30008200000000002</v>
      </c>
      <c r="G150" s="3">
        <f t="shared" si="6"/>
        <v>0.25</v>
      </c>
      <c r="H150" s="4">
        <f t="shared" si="7"/>
        <v>10.480999999999995</v>
      </c>
      <c r="I150" s="4">
        <f t="shared" si="8"/>
        <v>-15.917999999999999</v>
      </c>
    </row>
    <row r="151" spans="1:9">
      <c r="A151">
        <v>13.744</v>
      </c>
      <c r="B151">
        <v>52.930999999999997</v>
      </c>
      <c r="C151">
        <v>-13.23</v>
      </c>
      <c r="D151">
        <v>0.30007699999999998</v>
      </c>
      <c r="G151" s="3">
        <f t="shared" si="6"/>
        <v>0.25100000000000122</v>
      </c>
      <c r="H151" s="4">
        <f t="shared" si="7"/>
        <v>10.980999999999995</v>
      </c>
      <c r="I151" s="4">
        <f t="shared" si="8"/>
        <v>-13.23</v>
      </c>
    </row>
    <row r="152" spans="1:9">
      <c r="A152">
        <v>13.744</v>
      </c>
      <c r="B152">
        <v>53.433</v>
      </c>
      <c r="C152">
        <v>-10.657</v>
      </c>
      <c r="D152">
        <v>0.30008099999999999</v>
      </c>
      <c r="G152" s="3">
        <f t="shared" si="6"/>
        <v>0.24950000000000117</v>
      </c>
      <c r="H152" s="4">
        <f t="shared" si="7"/>
        <v>11.482999999999997</v>
      </c>
      <c r="I152" s="4">
        <f t="shared" si="8"/>
        <v>-10.657</v>
      </c>
    </row>
    <row r="153" spans="1:9">
      <c r="A153">
        <v>13.744</v>
      </c>
      <c r="B153">
        <v>53.932000000000002</v>
      </c>
      <c r="C153">
        <v>-9.1379999999999999</v>
      </c>
      <c r="D153">
        <v>0.30008200000000002</v>
      </c>
      <c r="G153" s="3">
        <f t="shared" si="6"/>
        <v>0.25150000000000006</v>
      </c>
      <c r="H153" s="4">
        <f t="shared" si="7"/>
        <v>11.981999999999999</v>
      </c>
      <c r="I153" s="4">
        <f t="shared" si="8"/>
        <v>-9.1379999999999999</v>
      </c>
    </row>
    <row r="154" spans="1:9">
      <c r="A154">
        <v>13.744</v>
      </c>
      <c r="B154">
        <v>54.435000000000002</v>
      </c>
      <c r="C154">
        <v>-7.6280000000000001</v>
      </c>
      <c r="D154">
        <v>0.30007699999999998</v>
      </c>
      <c r="G154" s="3">
        <f t="shared" si="6"/>
        <v>0.24849999999999994</v>
      </c>
      <c r="H154" s="4">
        <f t="shared" si="7"/>
        <v>12.484999999999999</v>
      </c>
      <c r="I154" s="4">
        <f t="shared" si="8"/>
        <v>-7.6280000000000001</v>
      </c>
    </row>
    <row r="155" spans="1:9">
      <c r="A155">
        <v>13.744</v>
      </c>
      <c r="B155">
        <v>54.932000000000002</v>
      </c>
      <c r="C155">
        <v>-6.3120000000000003</v>
      </c>
      <c r="D155">
        <v>0.30008499999999999</v>
      </c>
      <c r="G155" s="3">
        <f t="shared" si="6"/>
        <v>0.24899999999999878</v>
      </c>
      <c r="H155" s="4">
        <f t="shared" si="7"/>
        <v>12.981999999999999</v>
      </c>
      <c r="I155" s="4">
        <f t="shared" si="8"/>
        <v>-6.3120000000000003</v>
      </c>
    </row>
    <row r="156" spans="1:9">
      <c r="A156">
        <v>13.744</v>
      </c>
      <c r="B156">
        <v>55.43</v>
      </c>
      <c r="C156">
        <v>-5.7690000000000001</v>
      </c>
      <c r="D156">
        <v>0.30007899999999998</v>
      </c>
      <c r="G156" s="3">
        <f t="shared" si="6"/>
        <v>0.25199999999999889</v>
      </c>
      <c r="H156" s="4">
        <f t="shared" si="7"/>
        <v>13.479999999999997</v>
      </c>
      <c r="I156" s="4">
        <f t="shared" si="8"/>
        <v>-5.7690000000000001</v>
      </c>
    </row>
    <row r="157" spans="1:9">
      <c r="A157">
        <v>13.744</v>
      </c>
      <c r="B157">
        <v>55.933999999999997</v>
      </c>
      <c r="C157">
        <v>-5.0730000000000004</v>
      </c>
      <c r="D157">
        <v>0.30007400000000001</v>
      </c>
      <c r="G157" s="3">
        <f t="shared" si="6"/>
        <v>0.24900000000000233</v>
      </c>
      <c r="H157" s="4">
        <f t="shared" si="7"/>
        <v>13.983999999999995</v>
      </c>
      <c r="I157" s="4">
        <f t="shared" si="8"/>
        <v>-5.0730000000000004</v>
      </c>
    </row>
    <row r="158" spans="1:9">
      <c r="A158">
        <v>13.744</v>
      </c>
      <c r="B158">
        <v>56.432000000000002</v>
      </c>
      <c r="C158">
        <v>-4.4279999999999999</v>
      </c>
      <c r="D158">
        <v>0.30007299999999998</v>
      </c>
      <c r="G158" s="3">
        <f t="shared" si="6"/>
        <v>0.25099999999999767</v>
      </c>
      <c r="H158" s="4">
        <f t="shared" si="7"/>
        <v>14.481999999999999</v>
      </c>
      <c r="I158" s="4">
        <f t="shared" si="8"/>
        <v>-4.4279999999999999</v>
      </c>
    </row>
    <row r="159" spans="1:9">
      <c r="A159">
        <v>13.744</v>
      </c>
      <c r="B159">
        <v>56.933999999999997</v>
      </c>
      <c r="C159">
        <v>-3.8479999999999999</v>
      </c>
      <c r="D159">
        <v>0.30009200000000003</v>
      </c>
      <c r="G159" s="3">
        <f t="shared" si="6"/>
        <v>0.24950000000000117</v>
      </c>
      <c r="H159" s="4">
        <f t="shared" si="7"/>
        <v>14.983999999999995</v>
      </c>
      <c r="I159" s="4">
        <f t="shared" si="8"/>
        <v>-3.8479999999999999</v>
      </c>
    </row>
    <row r="160" spans="1:9">
      <c r="A160">
        <v>13.744</v>
      </c>
      <c r="B160">
        <v>57.433</v>
      </c>
      <c r="C160">
        <v>-3.3719999999999999</v>
      </c>
      <c r="D160">
        <v>0.30008299999999999</v>
      </c>
      <c r="G160" s="3">
        <f t="shared" si="6"/>
        <v>0.24800000000000111</v>
      </c>
      <c r="H160" s="4">
        <f t="shared" si="7"/>
        <v>15.482999999999997</v>
      </c>
      <c r="I160" s="4">
        <f t="shared" si="8"/>
        <v>-3.3719999999999999</v>
      </c>
    </row>
    <row r="161" spans="1:9">
      <c r="A161">
        <v>13.744</v>
      </c>
      <c r="B161">
        <v>57.929000000000002</v>
      </c>
      <c r="C161">
        <v>-2.96</v>
      </c>
      <c r="D161">
        <v>0.30007699999999998</v>
      </c>
      <c r="G161" s="3">
        <f t="shared" si="6"/>
        <v>0.25249999999999773</v>
      </c>
      <c r="H161" s="4">
        <f t="shared" si="7"/>
        <v>15.978999999999999</v>
      </c>
      <c r="I161" s="4">
        <f t="shared" si="8"/>
        <v>-2.96</v>
      </c>
    </row>
    <row r="162" spans="1:9">
      <c r="A162">
        <v>13.744</v>
      </c>
      <c r="B162">
        <v>58.433999999999997</v>
      </c>
      <c r="C162">
        <v>-2.6190000000000002</v>
      </c>
      <c r="D162">
        <v>0.30007699999999998</v>
      </c>
      <c r="G162" s="3">
        <f t="shared" si="6"/>
        <v>0.24950000000000117</v>
      </c>
      <c r="H162" s="4">
        <f t="shared" si="7"/>
        <v>16.483999999999995</v>
      </c>
      <c r="I162" s="4">
        <f t="shared" si="8"/>
        <v>-2.6190000000000002</v>
      </c>
    </row>
    <row r="163" spans="1:9">
      <c r="A163">
        <v>13.744</v>
      </c>
      <c r="B163">
        <v>58.933</v>
      </c>
      <c r="C163">
        <v>-2.3170000000000002</v>
      </c>
      <c r="D163">
        <v>0.30007699999999998</v>
      </c>
      <c r="G163" s="3">
        <f t="shared" si="6"/>
        <v>0.24950000000000117</v>
      </c>
      <c r="H163" s="4">
        <f t="shared" si="7"/>
        <v>16.982999999999997</v>
      </c>
      <c r="I163" s="4">
        <f t="shared" si="8"/>
        <v>-2.3170000000000002</v>
      </c>
    </row>
    <row r="164" spans="1:9">
      <c r="A164">
        <v>13.744</v>
      </c>
      <c r="B164">
        <v>59.432000000000002</v>
      </c>
      <c r="C164">
        <v>-2.0619999999999998</v>
      </c>
      <c r="D164">
        <v>0.30008400000000002</v>
      </c>
      <c r="G164" s="3">
        <f t="shared" si="6"/>
        <v>0.25099999999999767</v>
      </c>
      <c r="H164" s="4">
        <f t="shared" si="7"/>
        <v>17.481999999999999</v>
      </c>
      <c r="I164" s="4">
        <f t="shared" si="8"/>
        <v>-2.0619999999999998</v>
      </c>
    </row>
    <row r="165" spans="1:9">
      <c r="A165">
        <v>13.744</v>
      </c>
      <c r="B165">
        <v>59.933999999999997</v>
      </c>
      <c r="C165">
        <v>-1.85</v>
      </c>
      <c r="D165">
        <v>0.30008099999999999</v>
      </c>
      <c r="G165" s="3">
        <f t="shared" si="6"/>
        <v>0.24849999999999994</v>
      </c>
      <c r="H165" s="4">
        <f t="shared" si="7"/>
        <v>17.983999999999995</v>
      </c>
      <c r="I165" s="4">
        <f t="shared" si="8"/>
        <v>-1.85</v>
      </c>
    </row>
    <row r="166" spans="1:9">
      <c r="A166">
        <v>13.744</v>
      </c>
      <c r="B166">
        <v>60.430999999999997</v>
      </c>
      <c r="C166">
        <v>-1.6539999999999999</v>
      </c>
      <c r="D166">
        <v>0.30007499999999998</v>
      </c>
      <c r="G166" s="3">
        <f t="shared" si="6"/>
        <v>0.25100000000000122</v>
      </c>
      <c r="H166" s="4">
        <f t="shared" si="7"/>
        <v>18.480999999999995</v>
      </c>
      <c r="I166" s="4">
        <f t="shared" si="8"/>
        <v>-1.6539999999999999</v>
      </c>
    </row>
    <row r="167" spans="1:9">
      <c r="A167">
        <v>13.744</v>
      </c>
      <c r="B167">
        <v>60.933</v>
      </c>
      <c r="C167">
        <v>-1.4870000000000001</v>
      </c>
      <c r="D167">
        <v>0.30008400000000002</v>
      </c>
      <c r="G167" s="3">
        <f t="shared" si="6"/>
        <v>0.25049999999999883</v>
      </c>
      <c r="H167" s="4">
        <f t="shared" si="7"/>
        <v>18.982999999999997</v>
      </c>
      <c r="I167" s="4">
        <f t="shared" si="8"/>
        <v>-1.4870000000000001</v>
      </c>
    </row>
    <row r="168" spans="1:9">
      <c r="A168">
        <v>13.744</v>
      </c>
      <c r="B168">
        <v>61.433999999999997</v>
      </c>
      <c r="C168">
        <v>-1.339</v>
      </c>
      <c r="D168">
        <v>0.30007400000000001</v>
      </c>
      <c r="G168" s="3">
        <f t="shared" si="6"/>
        <v>0.24900000000000233</v>
      </c>
      <c r="H168" s="4">
        <f t="shared" si="7"/>
        <v>19.483999999999995</v>
      </c>
      <c r="I168" s="4">
        <f t="shared" si="8"/>
        <v>-1.339</v>
      </c>
    </row>
    <row r="169" spans="1:9">
      <c r="A169">
        <v>13.744</v>
      </c>
      <c r="B169">
        <v>61.932000000000002</v>
      </c>
      <c r="C169">
        <v>-1.212</v>
      </c>
      <c r="D169">
        <v>0.30008000000000001</v>
      </c>
      <c r="G169" s="3">
        <f t="shared" si="6"/>
        <v>0.25099999999999767</v>
      </c>
      <c r="H169" s="4">
        <f t="shared" si="7"/>
        <v>19.981999999999999</v>
      </c>
      <c r="I169" s="4">
        <f t="shared" si="8"/>
        <v>-1.212</v>
      </c>
    </row>
    <row r="170" spans="1:9">
      <c r="A170">
        <v>13.744</v>
      </c>
      <c r="B170">
        <v>62.433999999999997</v>
      </c>
      <c r="C170">
        <v>-1.0980000000000001</v>
      </c>
      <c r="D170">
        <v>0.30009999999999998</v>
      </c>
      <c r="G170" s="3">
        <f t="shared" si="6"/>
        <v>0.24800000000000111</v>
      </c>
      <c r="H170" s="4">
        <f t="shared" si="7"/>
        <v>20.483999999999995</v>
      </c>
      <c r="I170" s="4">
        <f t="shared" si="8"/>
        <v>-1.0980000000000001</v>
      </c>
    </row>
    <row r="171" spans="1:9">
      <c r="A171">
        <v>13.744</v>
      </c>
      <c r="B171">
        <v>62.93</v>
      </c>
      <c r="C171">
        <v>-0.998</v>
      </c>
      <c r="D171">
        <v>0.30008899999999999</v>
      </c>
      <c r="G171" s="3">
        <f t="shared" si="6"/>
        <v>0.25</v>
      </c>
      <c r="H171" s="4">
        <f t="shared" si="7"/>
        <v>20.979999999999997</v>
      </c>
      <c r="I171" s="4">
        <f t="shared" si="8"/>
        <v>-0.998</v>
      </c>
    </row>
    <row r="172" spans="1:9">
      <c r="A172">
        <v>13.744</v>
      </c>
      <c r="B172">
        <v>63.43</v>
      </c>
      <c r="C172">
        <v>-0.90600000000000003</v>
      </c>
      <c r="D172">
        <v>0.30008000000000001</v>
      </c>
      <c r="G172" s="3">
        <f t="shared" si="6"/>
        <v>0.25150000000000006</v>
      </c>
      <c r="H172" s="4">
        <f t="shared" si="7"/>
        <v>21.479999999999997</v>
      </c>
      <c r="I172" s="4">
        <f t="shared" si="8"/>
        <v>-0.90600000000000003</v>
      </c>
    </row>
    <row r="173" spans="1:9">
      <c r="A173">
        <v>13.744</v>
      </c>
      <c r="B173">
        <v>63.933</v>
      </c>
      <c r="C173">
        <v>-0.81899999999999995</v>
      </c>
      <c r="D173">
        <v>0.30009200000000003</v>
      </c>
      <c r="G173" s="3">
        <f t="shared" si="6"/>
        <v>0.24899999999999878</v>
      </c>
      <c r="H173" s="4">
        <f t="shared" si="7"/>
        <v>21.982999999999997</v>
      </c>
      <c r="I173" s="4">
        <f t="shared" si="8"/>
        <v>-0.81899999999999995</v>
      </c>
    </row>
    <row r="174" spans="1:9">
      <c r="A174">
        <v>13.744</v>
      </c>
      <c r="B174">
        <v>64.430999999999997</v>
      </c>
      <c r="C174">
        <v>-0.745</v>
      </c>
      <c r="D174">
        <v>0.30008499999999999</v>
      </c>
      <c r="G174" s="3">
        <f t="shared" si="6"/>
        <v>0.25100000000000477</v>
      </c>
      <c r="H174" s="4">
        <f t="shared" si="7"/>
        <v>22.480999999999995</v>
      </c>
      <c r="I174" s="4">
        <f t="shared" si="8"/>
        <v>-0.745</v>
      </c>
    </row>
    <row r="175" spans="1:9">
      <c r="A175">
        <v>13.744</v>
      </c>
      <c r="B175">
        <v>64.933000000000007</v>
      </c>
      <c r="C175">
        <v>-0.67600000000000005</v>
      </c>
      <c r="D175">
        <v>0.30007899999999998</v>
      </c>
      <c r="G175" s="3">
        <f t="shared" si="6"/>
        <v>0.24949999999999761</v>
      </c>
      <c r="H175" s="4">
        <f t="shared" si="7"/>
        <v>22.983000000000004</v>
      </c>
      <c r="I175" s="4">
        <f t="shared" si="8"/>
        <v>-0.67600000000000005</v>
      </c>
    </row>
    <row r="176" spans="1:9">
      <c r="A176">
        <v>13.744</v>
      </c>
      <c r="B176">
        <v>65.432000000000002</v>
      </c>
      <c r="C176">
        <v>-0.62</v>
      </c>
      <c r="D176">
        <v>0.30008600000000002</v>
      </c>
      <c r="G176" s="3">
        <f t="shared" si="6"/>
        <v>0.24900000000000233</v>
      </c>
      <c r="H176" s="4">
        <f t="shared" si="7"/>
        <v>23.481999999999999</v>
      </c>
      <c r="I176" s="4">
        <f t="shared" si="8"/>
        <v>-0.62</v>
      </c>
    </row>
    <row r="177" spans="1:9">
      <c r="A177">
        <v>13.744</v>
      </c>
      <c r="B177">
        <v>65.930000000000007</v>
      </c>
      <c r="C177">
        <v>-0.56499999999999995</v>
      </c>
      <c r="D177">
        <v>0.30007600000000001</v>
      </c>
      <c r="G177" s="3">
        <f t="shared" si="6"/>
        <v>0.25150000000000006</v>
      </c>
      <c r="H177" s="4">
        <f t="shared" si="7"/>
        <v>23.980000000000004</v>
      </c>
      <c r="I177" s="4">
        <f t="shared" si="8"/>
        <v>-0.56499999999999995</v>
      </c>
    </row>
    <row r="178" spans="1:9">
      <c r="A178">
        <v>13.744</v>
      </c>
      <c r="B178">
        <v>66.433000000000007</v>
      </c>
      <c r="C178">
        <v>-0.51300000000000001</v>
      </c>
      <c r="D178">
        <v>0.30010799999999999</v>
      </c>
      <c r="G178" s="3">
        <f t="shared" si="6"/>
        <v>0.24949999999999761</v>
      </c>
      <c r="H178" s="4">
        <f t="shared" si="7"/>
        <v>24.483000000000004</v>
      </c>
      <c r="I178" s="4">
        <f t="shared" si="8"/>
        <v>-0.51300000000000001</v>
      </c>
    </row>
    <row r="179" spans="1:9">
      <c r="A179">
        <v>13.744</v>
      </c>
      <c r="B179">
        <v>66.932000000000002</v>
      </c>
      <c r="C179">
        <v>-0.46600000000000003</v>
      </c>
      <c r="D179">
        <v>0.300091</v>
      </c>
      <c r="G179" s="3">
        <v>0.25</v>
      </c>
      <c r="H179" s="4">
        <f t="shared" si="7"/>
        <v>24.981999999999999</v>
      </c>
      <c r="I179" s="4">
        <f t="shared" si="8"/>
        <v>-0.46600000000000003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C39" sqref="C39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75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0.43959490740740742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76</v>
      </c>
    </row>
    <row r="12" spans="1:10">
      <c r="A12" t="s">
        <v>10</v>
      </c>
      <c r="H12" t="s">
        <v>20</v>
      </c>
      <c r="I12" s="3">
        <f>AVERAGE(D19:D179)*10</f>
        <v>2.7994218633540378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-1895.3365709999994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-330.71699999999998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5.7309922713377279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16.943000000000001</v>
      </c>
      <c r="C19">
        <v>-0.751</v>
      </c>
      <c r="D19">
        <v>0.27995199999999998</v>
      </c>
      <c r="G19" s="3">
        <f>(H20-H19)/2</f>
        <v>0.24599999999999866</v>
      </c>
      <c r="H19" s="4">
        <f>B19-$I$1</f>
        <v>-25.007000000000001</v>
      </c>
      <c r="I19" s="4">
        <f>C19</f>
        <v>-0.751</v>
      </c>
    </row>
    <row r="20" spans="1:9">
      <c r="A20">
        <v>13.744</v>
      </c>
      <c r="B20">
        <v>17.434999999999999</v>
      </c>
      <c r="C20">
        <v>-0.65800000000000003</v>
      </c>
      <c r="D20">
        <v>0.279941</v>
      </c>
      <c r="G20" s="3">
        <f t="shared" ref="G20:G83" si="0">(H21-H20)/2</f>
        <v>0.24900000000000055</v>
      </c>
      <c r="H20" s="4">
        <f t="shared" ref="H20:H83" si="1">B20-$I$1</f>
        <v>-24.515000000000004</v>
      </c>
      <c r="I20" s="4">
        <f t="shared" ref="I20:I83" si="2">C20</f>
        <v>-0.65800000000000003</v>
      </c>
    </row>
    <row r="21" spans="1:9">
      <c r="A21">
        <v>13.744</v>
      </c>
      <c r="B21">
        <v>17.933</v>
      </c>
      <c r="C21">
        <v>-0.65300000000000002</v>
      </c>
      <c r="D21">
        <v>0.27995100000000001</v>
      </c>
      <c r="G21" s="3">
        <f t="shared" si="0"/>
        <v>0.25099999999999945</v>
      </c>
      <c r="H21" s="4">
        <f t="shared" si="1"/>
        <v>-24.017000000000003</v>
      </c>
      <c r="I21" s="4">
        <f t="shared" si="2"/>
        <v>-0.65300000000000002</v>
      </c>
    </row>
    <row r="22" spans="1:9">
      <c r="A22">
        <v>13.744</v>
      </c>
      <c r="B22">
        <v>18.434999999999999</v>
      </c>
      <c r="C22">
        <v>-0.68</v>
      </c>
      <c r="D22">
        <v>0.27995900000000001</v>
      </c>
      <c r="G22" s="3">
        <f t="shared" si="0"/>
        <v>0.24950000000000117</v>
      </c>
      <c r="H22" s="4">
        <f t="shared" si="1"/>
        <v>-23.515000000000004</v>
      </c>
      <c r="I22" s="4">
        <f t="shared" si="2"/>
        <v>-0.68</v>
      </c>
    </row>
    <row r="23" spans="1:9">
      <c r="A23">
        <v>13.744</v>
      </c>
      <c r="B23">
        <v>18.934000000000001</v>
      </c>
      <c r="C23">
        <v>-0.71699999999999997</v>
      </c>
      <c r="D23">
        <v>0.279941</v>
      </c>
      <c r="G23" s="3">
        <f t="shared" si="0"/>
        <v>0.24749999999999872</v>
      </c>
      <c r="H23" s="4">
        <f t="shared" si="1"/>
        <v>-23.016000000000002</v>
      </c>
      <c r="I23" s="4">
        <f t="shared" si="2"/>
        <v>-0.71699999999999997</v>
      </c>
    </row>
    <row r="24" spans="1:9">
      <c r="A24">
        <v>13.744</v>
      </c>
      <c r="B24">
        <v>19.428999999999998</v>
      </c>
      <c r="C24">
        <v>-0.76100000000000001</v>
      </c>
      <c r="D24">
        <v>0.27994799999999997</v>
      </c>
      <c r="G24" s="3">
        <f t="shared" si="0"/>
        <v>0.25150000000000006</v>
      </c>
      <c r="H24" s="4">
        <f t="shared" si="1"/>
        <v>-22.521000000000004</v>
      </c>
      <c r="I24" s="4">
        <f t="shared" si="2"/>
        <v>-0.76100000000000001</v>
      </c>
    </row>
    <row r="25" spans="1:9">
      <c r="A25">
        <v>13.744</v>
      </c>
      <c r="B25">
        <v>19.931999999999999</v>
      </c>
      <c r="C25">
        <v>-0.81499999999999995</v>
      </c>
      <c r="D25">
        <v>0.27995799999999998</v>
      </c>
      <c r="G25" s="3">
        <f t="shared" si="0"/>
        <v>0.25</v>
      </c>
      <c r="H25" s="4">
        <f t="shared" si="1"/>
        <v>-22.018000000000004</v>
      </c>
      <c r="I25" s="4">
        <f t="shared" si="2"/>
        <v>-0.81499999999999995</v>
      </c>
    </row>
    <row r="26" spans="1:9">
      <c r="A26">
        <v>13.744</v>
      </c>
      <c r="B26">
        <v>20.431999999999999</v>
      </c>
      <c r="C26">
        <v>-0.873</v>
      </c>
      <c r="D26">
        <v>0.279945</v>
      </c>
      <c r="G26" s="3">
        <f t="shared" si="0"/>
        <v>0.24950000000000117</v>
      </c>
      <c r="H26" s="4">
        <f t="shared" si="1"/>
        <v>-21.518000000000004</v>
      </c>
      <c r="I26" s="4">
        <f t="shared" si="2"/>
        <v>-0.873</v>
      </c>
    </row>
    <row r="27" spans="1:9">
      <c r="A27">
        <v>13.744</v>
      </c>
      <c r="B27">
        <v>20.931000000000001</v>
      </c>
      <c r="C27">
        <v>-0.94299999999999995</v>
      </c>
      <c r="D27">
        <v>0.279947</v>
      </c>
      <c r="G27" s="3">
        <f t="shared" si="0"/>
        <v>0.25150000000000006</v>
      </c>
      <c r="H27" s="4">
        <f t="shared" si="1"/>
        <v>-21.019000000000002</v>
      </c>
      <c r="I27" s="4">
        <f t="shared" si="2"/>
        <v>-0.94299999999999995</v>
      </c>
    </row>
    <row r="28" spans="1:9">
      <c r="A28">
        <v>13.744</v>
      </c>
      <c r="B28">
        <v>21.434000000000001</v>
      </c>
      <c r="C28">
        <v>-1.0149999999999999</v>
      </c>
      <c r="D28">
        <v>0.27995300000000001</v>
      </c>
      <c r="G28" s="3">
        <f t="shared" si="0"/>
        <v>0.24849999999999994</v>
      </c>
      <c r="H28" s="4">
        <f t="shared" si="1"/>
        <v>-20.516000000000002</v>
      </c>
      <c r="I28" s="4">
        <f t="shared" si="2"/>
        <v>-1.0149999999999999</v>
      </c>
    </row>
    <row r="29" spans="1:9">
      <c r="A29">
        <v>13.744</v>
      </c>
      <c r="B29">
        <v>21.931000000000001</v>
      </c>
      <c r="C29">
        <v>-1.1000000000000001</v>
      </c>
      <c r="D29">
        <v>0.27995300000000001</v>
      </c>
      <c r="G29" s="3">
        <f t="shared" si="0"/>
        <v>0.25099999999999945</v>
      </c>
      <c r="H29" s="4">
        <f t="shared" si="1"/>
        <v>-20.019000000000002</v>
      </c>
      <c r="I29" s="4">
        <f t="shared" si="2"/>
        <v>-1.1000000000000001</v>
      </c>
    </row>
    <row r="30" spans="1:9">
      <c r="A30">
        <v>13.744</v>
      </c>
      <c r="B30">
        <v>22.433</v>
      </c>
      <c r="C30">
        <v>-1.1910000000000001</v>
      </c>
      <c r="D30">
        <v>0.27995199999999998</v>
      </c>
      <c r="G30" s="3">
        <f t="shared" si="0"/>
        <v>0.25050000000000061</v>
      </c>
      <c r="H30" s="4">
        <f t="shared" si="1"/>
        <v>-19.517000000000003</v>
      </c>
      <c r="I30" s="4">
        <f t="shared" si="2"/>
        <v>-1.1910000000000001</v>
      </c>
    </row>
    <row r="31" spans="1:9">
      <c r="A31">
        <v>13.744</v>
      </c>
      <c r="B31">
        <v>22.934000000000001</v>
      </c>
      <c r="C31">
        <v>-1.298</v>
      </c>
      <c r="D31">
        <v>0.279945</v>
      </c>
      <c r="G31" s="3">
        <f t="shared" si="0"/>
        <v>0.24849999999999994</v>
      </c>
      <c r="H31" s="4">
        <f t="shared" si="1"/>
        <v>-19.016000000000002</v>
      </c>
      <c r="I31" s="4">
        <f t="shared" si="2"/>
        <v>-1.298</v>
      </c>
    </row>
    <row r="32" spans="1:9">
      <c r="A32">
        <v>13.744</v>
      </c>
      <c r="B32">
        <v>23.431000000000001</v>
      </c>
      <c r="C32">
        <v>-1.4179999999999999</v>
      </c>
      <c r="D32">
        <v>0.27994400000000003</v>
      </c>
      <c r="G32" s="3">
        <f t="shared" si="0"/>
        <v>0.25150000000000006</v>
      </c>
      <c r="H32" s="4">
        <f t="shared" si="1"/>
        <v>-18.519000000000002</v>
      </c>
      <c r="I32" s="4">
        <f t="shared" si="2"/>
        <v>-1.4179999999999999</v>
      </c>
    </row>
    <row r="33" spans="1:9">
      <c r="A33">
        <v>13.744</v>
      </c>
      <c r="B33">
        <v>23.934000000000001</v>
      </c>
      <c r="C33">
        <v>-1.5549999999999999</v>
      </c>
      <c r="D33">
        <v>0.27994999999999998</v>
      </c>
      <c r="G33" s="3">
        <f t="shared" si="0"/>
        <v>0.24899999999999878</v>
      </c>
      <c r="H33" s="4">
        <f t="shared" si="1"/>
        <v>-18.016000000000002</v>
      </c>
      <c r="I33" s="4">
        <f t="shared" si="2"/>
        <v>-1.5549999999999999</v>
      </c>
    </row>
    <row r="34" spans="1:9">
      <c r="A34">
        <v>13.744</v>
      </c>
      <c r="B34">
        <v>24.431999999999999</v>
      </c>
      <c r="C34">
        <v>-1.714</v>
      </c>
      <c r="D34">
        <v>0.27995300000000001</v>
      </c>
      <c r="G34" s="3">
        <f t="shared" si="0"/>
        <v>0.24849999999999994</v>
      </c>
      <c r="H34" s="4">
        <f t="shared" si="1"/>
        <v>-17.518000000000004</v>
      </c>
      <c r="I34" s="4">
        <f t="shared" si="2"/>
        <v>-1.714</v>
      </c>
    </row>
    <row r="35" spans="1:9">
      <c r="A35">
        <v>13.744</v>
      </c>
      <c r="B35">
        <v>24.928999999999998</v>
      </c>
      <c r="C35">
        <v>-1.8919999999999999</v>
      </c>
      <c r="D35">
        <v>0.27994000000000002</v>
      </c>
      <c r="G35" s="3">
        <f t="shared" si="0"/>
        <v>0.25250000000000128</v>
      </c>
      <c r="H35" s="4">
        <f t="shared" si="1"/>
        <v>-17.021000000000004</v>
      </c>
      <c r="I35" s="4">
        <f t="shared" si="2"/>
        <v>-1.8919999999999999</v>
      </c>
    </row>
    <row r="36" spans="1:9">
      <c r="A36">
        <v>13.744</v>
      </c>
      <c r="B36">
        <v>25.434000000000001</v>
      </c>
      <c r="C36">
        <v>-2.0950000000000002</v>
      </c>
      <c r="D36">
        <v>0.27995100000000001</v>
      </c>
      <c r="G36" s="3">
        <f t="shared" si="0"/>
        <v>0.24899999999999878</v>
      </c>
      <c r="H36" s="4">
        <f t="shared" si="1"/>
        <v>-16.516000000000002</v>
      </c>
      <c r="I36" s="4">
        <f t="shared" si="2"/>
        <v>-2.0950000000000002</v>
      </c>
    </row>
    <row r="37" spans="1:9">
      <c r="A37">
        <v>13.744</v>
      </c>
      <c r="B37">
        <v>25.931999999999999</v>
      </c>
      <c r="C37">
        <v>-2.3439999999999999</v>
      </c>
      <c r="D37">
        <v>0.27993499999999999</v>
      </c>
      <c r="G37" s="3">
        <f t="shared" si="0"/>
        <v>0.25050000000000061</v>
      </c>
      <c r="H37" s="4">
        <f t="shared" si="1"/>
        <v>-16.018000000000004</v>
      </c>
      <c r="I37" s="4">
        <f t="shared" si="2"/>
        <v>-2.3439999999999999</v>
      </c>
    </row>
    <row r="38" spans="1:9">
      <c r="A38">
        <v>13.744</v>
      </c>
      <c r="B38">
        <v>26.433</v>
      </c>
      <c r="C38">
        <v>-2.6360000000000001</v>
      </c>
      <c r="D38">
        <v>0.27993400000000002</v>
      </c>
      <c r="G38" s="3">
        <f t="shared" si="0"/>
        <v>0.25</v>
      </c>
      <c r="H38" s="4">
        <f t="shared" si="1"/>
        <v>-15.517000000000003</v>
      </c>
      <c r="I38" s="4">
        <f t="shared" si="2"/>
        <v>-2.6360000000000001</v>
      </c>
    </row>
    <row r="39" spans="1:9">
      <c r="A39">
        <v>13.744</v>
      </c>
      <c r="B39">
        <v>26.933</v>
      </c>
      <c r="C39">
        <v>-2.988</v>
      </c>
      <c r="D39">
        <v>0.27995100000000001</v>
      </c>
      <c r="G39" s="3">
        <f t="shared" si="0"/>
        <v>0.24799999999999933</v>
      </c>
      <c r="H39" s="4">
        <f t="shared" si="1"/>
        <v>-15.017000000000003</v>
      </c>
      <c r="I39" s="4">
        <f t="shared" si="2"/>
        <v>-2.988</v>
      </c>
    </row>
    <row r="40" spans="1:9">
      <c r="A40">
        <v>13.744</v>
      </c>
      <c r="B40">
        <v>27.428999999999998</v>
      </c>
      <c r="C40">
        <v>-3.387</v>
      </c>
      <c r="D40">
        <v>0.279941</v>
      </c>
      <c r="G40" s="3">
        <f t="shared" si="0"/>
        <v>0.25200000000000067</v>
      </c>
      <c r="H40" s="4">
        <f t="shared" si="1"/>
        <v>-14.521000000000004</v>
      </c>
      <c r="I40" s="4">
        <f t="shared" si="2"/>
        <v>-3.387</v>
      </c>
    </row>
    <row r="41" spans="1:9">
      <c r="A41">
        <v>13.744</v>
      </c>
      <c r="B41">
        <v>27.933</v>
      </c>
      <c r="C41">
        <v>-3.8610000000000002</v>
      </c>
      <c r="D41">
        <v>0.27994200000000002</v>
      </c>
      <c r="G41" s="3">
        <f t="shared" si="0"/>
        <v>0.24949999999999939</v>
      </c>
      <c r="H41" s="4">
        <f t="shared" si="1"/>
        <v>-14.017000000000003</v>
      </c>
      <c r="I41" s="4">
        <f t="shared" si="2"/>
        <v>-3.8610000000000002</v>
      </c>
    </row>
    <row r="42" spans="1:9">
      <c r="A42">
        <v>13.744</v>
      </c>
      <c r="B42">
        <v>28.431999999999999</v>
      </c>
      <c r="C42">
        <v>-4.4550000000000001</v>
      </c>
      <c r="D42">
        <v>0.27994200000000002</v>
      </c>
      <c r="G42" s="3">
        <f t="shared" si="0"/>
        <v>0.24950000000000117</v>
      </c>
      <c r="H42" s="4">
        <f t="shared" si="1"/>
        <v>-13.518000000000004</v>
      </c>
      <c r="I42" s="4">
        <f t="shared" si="2"/>
        <v>-4.4550000000000001</v>
      </c>
    </row>
    <row r="43" spans="1:9">
      <c r="A43">
        <v>13.744</v>
      </c>
      <c r="B43">
        <v>28.931000000000001</v>
      </c>
      <c r="C43">
        <v>-5.1550000000000002</v>
      </c>
      <c r="D43">
        <v>0.27993499999999999</v>
      </c>
      <c r="G43" s="3">
        <f t="shared" si="0"/>
        <v>0.25049999999999883</v>
      </c>
      <c r="H43" s="4">
        <f t="shared" si="1"/>
        <v>-13.019000000000002</v>
      </c>
      <c r="I43" s="4">
        <f t="shared" si="2"/>
        <v>-5.1550000000000002</v>
      </c>
    </row>
    <row r="44" spans="1:9">
      <c r="A44">
        <v>13.744</v>
      </c>
      <c r="B44">
        <v>29.431999999999999</v>
      </c>
      <c r="C44">
        <v>-6.5350000000000001</v>
      </c>
      <c r="D44">
        <v>0.279941</v>
      </c>
      <c r="G44" s="3">
        <f t="shared" si="0"/>
        <v>0.24849999999999994</v>
      </c>
      <c r="H44" s="4">
        <f t="shared" si="1"/>
        <v>-12.518000000000004</v>
      </c>
      <c r="I44" s="4">
        <f t="shared" si="2"/>
        <v>-6.5350000000000001</v>
      </c>
    </row>
    <row r="45" spans="1:9">
      <c r="A45">
        <v>13.744</v>
      </c>
      <c r="B45">
        <v>29.928999999999998</v>
      </c>
      <c r="C45">
        <v>-7.2569999999999997</v>
      </c>
      <c r="D45">
        <v>0.27993699999999999</v>
      </c>
      <c r="G45" s="3">
        <f t="shared" si="0"/>
        <v>0.25150000000000006</v>
      </c>
      <c r="H45" s="4">
        <f t="shared" si="1"/>
        <v>-12.021000000000004</v>
      </c>
      <c r="I45" s="4">
        <f t="shared" si="2"/>
        <v>-7.2569999999999997</v>
      </c>
    </row>
    <row r="46" spans="1:9">
      <c r="A46">
        <v>13.744</v>
      </c>
      <c r="B46">
        <v>30.431999999999999</v>
      </c>
      <c r="C46">
        <v>-9.0060000000000002</v>
      </c>
      <c r="D46">
        <v>0.279941</v>
      </c>
      <c r="G46" s="3">
        <f t="shared" si="0"/>
        <v>0.25050000000000061</v>
      </c>
      <c r="H46" s="4">
        <f t="shared" si="1"/>
        <v>-11.518000000000004</v>
      </c>
      <c r="I46" s="4">
        <f t="shared" si="2"/>
        <v>-9.0060000000000002</v>
      </c>
    </row>
    <row r="47" spans="1:9">
      <c r="A47">
        <v>13.744</v>
      </c>
      <c r="B47">
        <v>30.933</v>
      </c>
      <c r="C47">
        <v>-10.856999999999999</v>
      </c>
      <c r="D47">
        <v>0.27993499999999999</v>
      </c>
      <c r="G47" s="3">
        <f t="shared" si="0"/>
        <v>0.24900000000000055</v>
      </c>
      <c r="H47" s="4">
        <f t="shared" si="1"/>
        <v>-11.017000000000003</v>
      </c>
      <c r="I47" s="4">
        <f t="shared" si="2"/>
        <v>-10.856999999999999</v>
      </c>
    </row>
    <row r="48" spans="1:9">
      <c r="A48">
        <v>13.744</v>
      </c>
      <c r="B48">
        <v>31.431000000000001</v>
      </c>
      <c r="C48">
        <v>-13.603</v>
      </c>
      <c r="D48">
        <v>0.27993600000000002</v>
      </c>
      <c r="G48" s="3">
        <f t="shared" si="0"/>
        <v>0.25099999999999945</v>
      </c>
      <c r="H48" s="4">
        <f t="shared" si="1"/>
        <v>-10.519000000000002</v>
      </c>
      <c r="I48" s="4">
        <f t="shared" si="2"/>
        <v>-13.603</v>
      </c>
    </row>
    <row r="49" spans="1:9">
      <c r="A49">
        <v>13.744</v>
      </c>
      <c r="B49">
        <v>31.933</v>
      </c>
      <c r="C49">
        <v>-16.594000000000001</v>
      </c>
      <c r="D49">
        <v>0.27994799999999997</v>
      </c>
      <c r="G49" s="3">
        <f t="shared" si="0"/>
        <v>9.8500000000001364E-2</v>
      </c>
      <c r="H49" s="4">
        <f t="shared" si="1"/>
        <v>-10.017000000000003</v>
      </c>
      <c r="I49" s="4">
        <f t="shared" si="2"/>
        <v>-16.594000000000001</v>
      </c>
    </row>
    <row r="50" spans="1:9">
      <c r="A50">
        <v>13.744</v>
      </c>
      <c r="B50">
        <v>32.130000000000003</v>
      </c>
      <c r="C50">
        <v>-18.262</v>
      </c>
      <c r="D50">
        <v>0.279949</v>
      </c>
      <c r="G50" s="3">
        <f t="shared" si="0"/>
        <v>9.9499999999999034E-2</v>
      </c>
      <c r="H50" s="4">
        <f t="shared" si="1"/>
        <v>-9.82</v>
      </c>
      <c r="I50" s="4">
        <f t="shared" si="2"/>
        <v>-18.262</v>
      </c>
    </row>
    <row r="51" spans="1:9">
      <c r="A51">
        <v>13.744</v>
      </c>
      <c r="B51">
        <v>32.329000000000001</v>
      </c>
      <c r="C51">
        <v>-19.861000000000001</v>
      </c>
      <c r="D51">
        <v>0.27993899999999999</v>
      </c>
      <c r="G51" s="3">
        <f t="shared" si="0"/>
        <v>0.10099999999999909</v>
      </c>
      <c r="H51" s="4">
        <f t="shared" si="1"/>
        <v>-9.6210000000000022</v>
      </c>
      <c r="I51" s="4">
        <f t="shared" si="2"/>
        <v>-19.861000000000001</v>
      </c>
    </row>
    <row r="52" spans="1:9">
      <c r="A52">
        <v>13.744</v>
      </c>
      <c r="B52">
        <v>32.530999999999999</v>
      </c>
      <c r="C52">
        <v>-22.312999999999999</v>
      </c>
      <c r="D52">
        <v>0.27993800000000002</v>
      </c>
      <c r="G52" s="3">
        <f t="shared" si="0"/>
        <v>0.10050000000000026</v>
      </c>
      <c r="H52" s="4">
        <f t="shared" si="1"/>
        <v>-9.419000000000004</v>
      </c>
      <c r="I52" s="4">
        <f t="shared" si="2"/>
        <v>-22.312999999999999</v>
      </c>
    </row>
    <row r="53" spans="1:9">
      <c r="A53">
        <v>13.744</v>
      </c>
      <c r="B53">
        <v>32.731999999999999</v>
      </c>
      <c r="C53">
        <v>-24.056000000000001</v>
      </c>
      <c r="D53">
        <v>0.27993899999999999</v>
      </c>
      <c r="G53" s="3">
        <f t="shared" si="0"/>
        <v>9.9000000000000199E-2</v>
      </c>
      <c r="H53" s="4">
        <f t="shared" si="1"/>
        <v>-9.2180000000000035</v>
      </c>
      <c r="I53" s="4">
        <f t="shared" si="2"/>
        <v>-24.056000000000001</v>
      </c>
    </row>
    <row r="54" spans="1:9">
      <c r="A54">
        <v>13.744</v>
      </c>
      <c r="B54">
        <v>32.93</v>
      </c>
      <c r="C54">
        <v>-26.821999999999999</v>
      </c>
      <c r="D54">
        <v>0.27994999999999998</v>
      </c>
      <c r="G54" s="3">
        <f t="shared" si="0"/>
        <v>0.10050000000000026</v>
      </c>
      <c r="H54" s="4">
        <f t="shared" si="1"/>
        <v>-9.0200000000000031</v>
      </c>
      <c r="I54" s="4">
        <f t="shared" si="2"/>
        <v>-26.821999999999999</v>
      </c>
    </row>
    <row r="55" spans="1:9">
      <c r="A55">
        <v>13.744</v>
      </c>
      <c r="B55">
        <v>33.131</v>
      </c>
      <c r="C55">
        <v>-29.335999999999999</v>
      </c>
      <c r="D55">
        <v>0.279945</v>
      </c>
      <c r="G55" s="3">
        <f t="shared" si="0"/>
        <v>0.10099999999999909</v>
      </c>
      <c r="H55" s="4">
        <f t="shared" si="1"/>
        <v>-8.8190000000000026</v>
      </c>
      <c r="I55" s="4">
        <f t="shared" si="2"/>
        <v>-29.335999999999999</v>
      </c>
    </row>
    <row r="56" spans="1:9">
      <c r="A56">
        <v>13.744</v>
      </c>
      <c r="B56">
        <v>33.332999999999998</v>
      </c>
      <c r="C56">
        <v>-32.500999999999998</v>
      </c>
      <c r="D56">
        <v>0.27993200000000001</v>
      </c>
      <c r="G56" s="3">
        <f t="shared" si="0"/>
        <v>0.10050000000000026</v>
      </c>
      <c r="H56" s="4">
        <f t="shared" si="1"/>
        <v>-8.6170000000000044</v>
      </c>
      <c r="I56" s="4">
        <f t="shared" si="2"/>
        <v>-32.500999999999998</v>
      </c>
    </row>
    <row r="57" spans="1:9">
      <c r="A57">
        <v>13.744</v>
      </c>
      <c r="B57">
        <v>33.533999999999999</v>
      </c>
      <c r="C57">
        <v>-36.229999999999997</v>
      </c>
      <c r="D57">
        <v>0.27995599999999998</v>
      </c>
      <c r="G57" s="3">
        <f t="shared" si="0"/>
        <v>9.9000000000000199E-2</v>
      </c>
      <c r="H57" s="4">
        <f t="shared" si="1"/>
        <v>-8.4160000000000039</v>
      </c>
      <c r="I57" s="4">
        <f t="shared" si="2"/>
        <v>-36.229999999999997</v>
      </c>
    </row>
    <row r="58" spans="1:9">
      <c r="A58">
        <v>13.744</v>
      </c>
      <c r="B58">
        <v>33.731999999999999</v>
      </c>
      <c r="C58">
        <v>-39.686</v>
      </c>
      <c r="D58">
        <v>0.27993899999999999</v>
      </c>
      <c r="G58" s="3">
        <f t="shared" si="0"/>
        <v>9.9499999999999034E-2</v>
      </c>
      <c r="H58" s="4">
        <f t="shared" si="1"/>
        <v>-8.2180000000000035</v>
      </c>
      <c r="I58" s="4">
        <f t="shared" si="2"/>
        <v>-39.686</v>
      </c>
    </row>
    <row r="59" spans="1:9">
      <c r="A59">
        <v>13.744</v>
      </c>
      <c r="B59">
        <v>33.930999999999997</v>
      </c>
      <c r="C59">
        <v>-43.893000000000001</v>
      </c>
      <c r="D59">
        <v>0.27993200000000001</v>
      </c>
      <c r="G59" s="3">
        <f t="shared" si="0"/>
        <v>0.10100000000000264</v>
      </c>
      <c r="H59" s="4">
        <f t="shared" si="1"/>
        <v>-8.0190000000000055</v>
      </c>
      <c r="I59" s="4">
        <f t="shared" si="2"/>
        <v>-43.893000000000001</v>
      </c>
    </row>
    <row r="60" spans="1:9">
      <c r="A60">
        <v>13.744</v>
      </c>
      <c r="B60">
        <v>34.133000000000003</v>
      </c>
      <c r="C60">
        <v>-49.093000000000004</v>
      </c>
      <c r="D60">
        <v>0.27993800000000002</v>
      </c>
      <c r="G60" s="3">
        <f t="shared" si="0"/>
        <v>9.9999999999997868E-2</v>
      </c>
      <c r="H60" s="4">
        <f t="shared" si="1"/>
        <v>-7.8170000000000002</v>
      </c>
      <c r="I60" s="4">
        <f t="shared" si="2"/>
        <v>-49.093000000000004</v>
      </c>
    </row>
    <row r="61" spans="1:9">
      <c r="A61">
        <v>13.744</v>
      </c>
      <c r="B61">
        <v>34.332999999999998</v>
      </c>
      <c r="C61">
        <v>-54.548999999999999</v>
      </c>
      <c r="D61">
        <v>0.279945</v>
      </c>
      <c r="G61" s="3">
        <f t="shared" si="0"/>
        <v>9.8500000000001364E-2</v>
      </c>
      <c r="H61" s="4">
        <f t="shared" si="1"/>
        <v>-7.6170000000000044</v>
      </c>
      <c r="I61" s="4">
        <f t="shared" si="2"/>
        <v>-54.548999999999999</v>
      </c>
    </row>
    <row r="62" spans="1:9">
      <c r="A62">
        <v>13.744</v>
      </c>
      <c r="B62">
        <v>34.53</v>
      </c>
      <c r="C62">
        <v>-60.441000000000003</v>
      </c>
      <c r="D62">
        <v>0.279947</v>
      </c>
      <c r="G62" s="3">
        <f t="shared" si="0"/>
        <v>9.9499999999999034E-2</v>
      </c>
      <c r="H62" s="4">
        <f t="shared" si="1"/>
        <v>-7.4200000000000017</v>
      </c>
      <c r="I62" s="4">
        <f t="shared" si="2"/>
        <v>-60.441000000000003</v>
      </c>
    </row>
    <row r="63" spans="1:9">
      <c r="A63">
        <v>13.744</v>
      </c>
      <c r="B63">
        <v>34.728999999999999</v>
      </c>
      <c r="C63">
        <v>-67.108000000000004</v>
      </c>
      <c r="D63">
        <v>0.279941</v>
      </c>
      <c r="G63" s="3">
        <f t="shared" si="0"/>
        <v>0.10050000000000026</v>
      </c>
      <c r="H63" s="4">
        <f t="shared" si="1"/>
        <v>-7.2210000000000036</v>
      </c>
      <c r="I63" s="4">
        <f t="shared" si="2"/>
        <v>-67.108000000000004</v>
      </c>
    </row>
    <row r="64" spans="1:9">
      <c r="A64">
        <v>13.744</v>
      </c>
      <c r="B64">
        <v>34.93</v>
      </c>
      <c r="C64">
        <v>-74.489999999999995</v>
      </c>
      <c r="D64">
        <v>0.27996199999999999</v>
      </c>
      <c r="G64" s="3">
        <f t="shared" si="0"/>
        <v>0.10050000000000026</v>
      </c>
      <c r="H64" s="4">
        <f t="shared" si="1"/>
        <v>-7.0200000000000031</v>
      </c>
      <c r="I64" s="4">
        <f t="shared" si="2"/>
        <v>-74.489999999999995</v>
      </c>
    </row>
    <row r="65" spans="1:9">
      <c r="A65">
        <v>13.744</v>
      </c>
      <c r="B65">
        <v>35.131</v>
      </c>
      <c r="C65">
        <v>-82.356999999999999</v>
      </c>
      <c r="D65">
        <v>0.27994599999999997</v>
      </c>
      <c r="G65" s="3">
        <f t="shared" si="0"/>
        <v>9.9000000000000199E-2</v>
      </c>
      <c r="H65" s="4">
        <f t="shared" si="1"/>
        <v>-6.8190000000000026</v>
      </c>
      <c r="I65" s="4">
        <f t="shared" si="2"/>
        <v>-82.356999999999999</v>
      </c>
    </row>
    <row r="66" spans="1:9">
      <c r="A66">
        <v>13.744</v>
      </c>
      <c r="B66">
        <v>35.329000000000001</v>
      </c>
      <c r="C66">
        <v>-91.055000000000007</v>
      </c>
      <c r="D66">
        <v>0.279949</v>
      </c>
      <c r="G66" s="3">
        <f t="shared" si="0"/>
        <v>0.10050000000000026</v>
      </c>
      <c r="H66" s="4">
        <f t="shared" si="1"/>
        <v>-6.6210000000000022</v>
      </c>
      <c r="I66" s="4">
        <f t="shared" si="2"/>
        <v>-91.055000000000007</v>
      </c>
    </row>
    <row r="67" spans="1:9">
      <c r="A67">
        <v>13.744</v>
      </c>
      <c r="B67">
        <v>35.53</v>
      </c>
      <c r="C67">
        <v>-100.568</v>
      </c>
      <c r="D67">
        <v>0.27994200000000002</v>
      </c>
      <c r="G67" s="3">
        <f t="shared" si="0"/>
        <v>0.10149999999999793</v>
      </c>
      <c r="H67" s="4">
        <f t="shared" si="1"/>
        <v>-6.4200000000000017</v>
      </c>
      <c r="I67" s="4">
        <f t="shared" si="2"/>
        <v>-100.568</v>
      </c>
    </row>
    <row r="68" spans="1:9">
      <c r="A68">
        <v>13.744</v>
      </c>
      <c r="B68">
        <v>35.732999999999997</v>
      </c>
      <c r="C68">
        <v>-111.105</v>
      </c>
      <c r="D68">
        <v>0.27993899999999999</v>
      </c>
      <c r="G68" s="3">
        <f t="shared" si="0"/>
        <v>0.10050000000000026</v>
      </c>
      <c r="H68" s="4">
        <f t="shared" si="1"/>
        <v>-6.2170000000000059</v>
      </c>
      <c r="I68" s="4">
        <f t="shared" si="2"/>
        <v>-111.105</v>
      </c>
    </row>
    <row r="69" spans="1:9">
      <c r="A69">
        <v>13.744</v>
      </c>
      <c r="B69">
        <v>35.933999999999997</v>
      </c>
      <c r="C69">
        <v>-122.372</v>
      </c>
      <c r="D69">
        <v>0.279941</v>
      </c>
      <c r="G69" s="3">
        <f t="shared" si="0"/>
        <v>9.9000000000000199E-2</v>
      </c>
      <c r="H69" s="4">
        <f t="shared" si="1"/>
        <v>-6.0160000000000053</v>
      </c>
      <c r="I69" s="4">
        <f t="shared" si="2"/>
        <v>-122.372</v>
      </c>
    </row>
    <row r="70" spans="1:9">
      <c r="A70">
        <v>13.744</v>
      </c>
      <c r="B70">
        <v>36.131999999999998</v>
      </c>
      <c r="C70">
        <v>-133.82300000000001</v>
      </c>
      <c r="D70">
        <v>0.27995700000000001</v>
      </c>
      <c r="G70" s="3">
        <f t="shared" si="0"/>
        <v>0.10000000000000142</v>
      </c>
      <c r="H70" s="4">
        <f t="shared" si="1"/>
        <v>-5.8180000000000049</v>
      </c>
      <c r="I70" s="4">
        <f t="shared" si="2"/>
        <v>-133.82300000000001</v>
      </c>
    </row>
    <row r="71" spans="1:9">
      <c r="A71">
        <v>13.744</v>
      </c>
      <c r="B71">
        <v>36.332000000000001</v>
      </c>
      <c r="C71">
        <v>-145.96600000000001</v>
      </c>
      <c r="D71">
        <v>0.27994200000000002</v>
      </c>
      <c r="G71" s="3">
        <f t="shared" si="0"/>
        <v>0.10050000000000026</v>
      </c>
      <c r="H71" s="4">
        <f t="shared" si="1"/>
        <v>-5.6180000000000021</v>
      </c>
      <c r="I71" s="4">
        <f t="shared" si="2"/>
        <v>-145.96600000000001</v>
      </c>
    </row>
    <row r="72" spans="1:9">
      <c r="A72">
        <v>13.744</v>
      </c>
      <c r="B72">
        <v>36.533000000000001</v>
      </c>
      <c r="C72">
        <v>-159.19300000000001</v>
      </c>
      <c r="D72">
        <v>0.27993499999999999</v>
      </c>
      <c r="G72" s="3">
        <f t="shared" si="0"/>
        <v>0.10050000000000026</v>
      </c>
      <c r="H72" s="4">
        <f t="shared" si="1"/>
        <v>-5.4170000000000016</v>
      </c>
      <c r="I72" s="4">
        <f t="shared" si="2"/>
        <v>-159.19300000000001</v>
      </c>
    </row>
    <row r="73" spans="1:9">
      <c r="A73">
        <v>13.744</v>
      </c>
      <c r="B73">
        <v>36.734000000000002</v>
      </c>
      <c r="C73">
        <v>-172.108</v>
      </c>
      <c r="D73">
        <v>0.279943</v>
      </c>
      <c r="G73" s="3">
        <f t="shared" si="0"/>
        <v>9.7999999999998977E-2</v>
      </c>
      <c r="H73" s="4">
        <f t="shared" si="1"/>
        <v>-5.2160000000000011</v>
      </c>
      <c r="I73" s="4">
        <f t="shared" si="2"/>
        <v>-172.108</v>
      </c>
    </row>
    <row r="74" spans="1:9">
      <c r="A74">
        <v>13.744</v>
      </c>
      <c r="B74">
        <v>36.93</v>
      </c>
      <c r="C74">
        <v>-184.904</v>
      </c>
      <c r="D74">
        <v>0.27993600000000002</v>
      </c>
      <c r="G74" s="3">
        <f t="shared" si="0"/>
        <v>0.10000000000000142</v>
      </c>
      <c r="H74" s="4">
        <f t="shared" si="1"/>
        <v>-5.0200000000000031</v>
      </c>
      <c r="I74" s="4">
        <f t="shared" si="2"/>
        <v>-184.904</v>
      </c>
    </row>
    <row r="75" spans="1:9">
      <c r="A75">
        <v>13.744</v>
      </c>
      <c r="B75">
        <v>37.130000000000003</v>
      </c>
      <c r="C75">
        <v>-198.38499999999999</v>
      </c>
      <c r="D75">
        <v>0.27994799999999997</v>
      </c>
      <c r="G75" s="3">
        <f t="shared" si="0"/>
        <v>0.10050000000000026</v>
      </c>
      <c r="H75" s="4">
        <f t="shared" si="1"/>
        <v>-4.82</v>
      </c>
      <c r="I75" s="4">
        <f t="shared" si="2"/>
        <v>-198.38499999999999</v>
      </c>
    </row>
    <row r="76" spans="1:9">
      <c r="A76">
        <v>13.744</v>
      </c>
      <c r="B76">
        <v>37.331000000000003</v>
      </c>
      <c r="C76">
        <v>-211.65</v>
      </c>
      <c r="D76">
        <v>0.27994599999999997</v>
      </c>
      <c r="G76" s="3">
        <f t="shared" si="0"/>
        <v>9.9499999999999034E-2</v>
      </c>
      <c r="H76" s="4">
        <f t="shared" si="1"/>
        <v>-4.6189999999999998</v>
      </c>
      <c r="I76" s="4">
        <f t="shared" si="2"/>
        <v>-211.65</v>
      </c>
    </row>
    <row r="77" spans="1:9">
      <c r="A77">
        <v>13.744</v>
      </c>
      <c r="B77">
        <v>37.53</v>
      </c>
      <c r="C77">
        <v>-224.203</v>
      </c>
      <c r="D77">
        <v>0.27995799999999998</v>
      </c>
      <c r="G77" s="3">
        <f t="shared" si="0"/>
        <v>9.8499999999997812E-2</v>
      </c>
      <c r="H77" s="4">
        <f t="shared" si="1"/>
        <v>-4.4200000000000017</v>
      </c>
      <c r="I77" s="4">
        <f t="shared" si="2"/>
        <v>-224.203</v>
      </c>
    </row>
    <row r="78" spans="1:9">
      <c r="A78">
        <v>13.744</v>
      </c>
      <c r="B78">
        <v>37.726999999999997</v>
      </c>
      <c r="C78">
        <v>-236.6</v>
      </c>
      <c r="D78">
        <v>0.27996300000000002</v>
      </c>
      <c r="G78" s="3">
        <f t="shared" si="0"/>
        <v>0.10050000000000026</v>
      </c>
      <c r="H78" s="4">
        <f t="shared" si="1"/>
        <v>-4.2230000000000061</v>
      </c>
      <c r="I78" s="4">
        <f t="shared" si="2"/>
        <v>-236.6</v>
      </c>
    </row>
    <row r="79" spans="1:9">
      <c r="A79">
        <v>13.744</v>
      </c>
      <c r="B79">
        <v>37.927999999999997</v>
      </c>
      <c r="C79">
        <v>-248.364</v>
      </c>
      <c r="D79">
        <v>0.279943</v>
      </c>
      <c r="G79" s="3">
        <f t="shared" si="0"/>
        <v>0.10150000000000148</v>
      </c>
      <c r="H79" s="4">
        <f t="shared" si="1"/>
        <v>-4.0220000000000056</v>
      </c>
      <c r="I79" s="4">
        <f t="shared" si="2"/>
        <v>-248.364</v>
      </c>
    </row>
    <row r="80" spans="1:9">
      <c r="A80">
        <v>13.744</v>
      </c>
      <c r="B80">
        <v>38.131</v>
      </c>
      <c r="C80">
        <v>-259.15699999999998</v>
      </c>
      <c r="D80">
        <v>0.27993600000000002</v>
      </c>
      <c r="G80" s="3">
        <f t="shared" si="0"/>
        <v>0.10099999999999909</v>
      </c>
      <c r="H80" s="4">
        <f t="shared" si="1"/>
        <v>-3.8190000000000026</v>
      </c>
      <c r="I80" s="4">
        <f t="shared" si="2"/>
        <v>-259.15699999999998</v>
      </c>
    </row>
    <row r="81" spans="1:9">
      <c r="A81">
        <v>13.744</v>
      </c>
      <c r="B81">
        <v>38.332999999999998</v>
      </c>
      <c r="C81">
        <v>-269.41899999999998</v>
      </c>
      <c r="D81">
        <v>0.27993499999999999</v>
      </c>
      <c r="G81" s="3">
        <f t="shared" si="0"/>
        <v>9.9000000000000199E-2</v>
      </c>
      <c r="H81" s="4">
        <f t="shared" si="1"/>
        <v>-3.6170000000000044</v>
      </c>
      <c r="I81" s="4">
        <f t="shared" si="2"/>
        <v>-269.41899999999998</v>
      </c>
    </row>
    <row r="82" spans="1:9">
      <c r="A82">
        <v>13.744</v>
      </c>
      <c r="B82">
        <v>38.530999999999999</v>
      </c>
      <c r="C82">
        <v>-278.91300000000001</v>
      </c>
      <c r="D82">
        <v>0.27992600000000001</v>
      </c>
      <c r="G82" s="3">
        <f t="shared" si="0"/>
        <v>0.10000000000000142</v>
      </c>
      <c r="H82" s="4">
        <f t="shared" si="1"/>
        <v>-3.419000000000004</v>
      </c>
      <c r="I82" s="4">
        <f t="shared" si="2"/>
        <v>-278.91300000000001</v>
      </c>
    </row>
    <row r="83" spans="1:9">
      <c r="A83">
        <v>13.744</v>
      </c>
      <c r="B83">
        <v>38.731000000000002</v>
      </c>
      <c r="C83">
        <v>-287.41899999999998</v>
      </c>
      <c r="D83">
        <v>0.27993400000000002</v>
      </c>
      <c r="G83" s="3">
        <f t="shared" si="0"/>
        <v>0.10050000000000026</v>
      </c>
      <c r="H83" s="4">
        <f t="shared" si="1"/>
        <v>-3.2190000000000012</v>
      </c>
      <c r="I83" s="4">
        <f t="shared" si="2"/>
        <v>-287.41899999999998</v>
      </c>
    </row>
    <row r="84" spans="1:9">
      <c r="A84">
        <v>13.744</v>
      </c>
      <c r="B84">
        <v>38.932000000000002</v>
      </c>
      <c r="C84">
        <v>-294.94200000000001</v>
      </c>
      <c r="D84">
        <v>0.27993899999999999</v>
      </c>
      <c r="G84" s="3">
        <f t="shared" ref="G84:G147" si="3">(H85-H84)/2</f>
        <v>0.10050000000000026</v>
      </c>
      <c r="H84" s="4">
        <f t="shared" ref="H84:H147" si="4">B84-$I$1</f>
        <v>-3.0180000000000007</v>
      </c>
      <c r="I84" s="4">
        <f t="shared" ref="I84:I147" si="5">C84</f>
        <v>-294.94200000000001</v>
      </c>
    </row>
    <row r="85" spans="1:9">
      <c r="A85">
        <v>13.744</v>
      </c>
      <c r="B85">
        <v>39.133000000000003</v>
      </c>
      <c r="C85">
        <v>-302.04199999999997</v>
      </c>
      <c r="D85">
        <v>0.27994599999999997</v>
      </c>
      <c r="G85" s="3">
        <f t="shared" si="3"/>
        <v>9.8499999999997812E-2</v>
      </c>
      <c r="H85" s="4">
        <f t="shared" si="4"/>
        <v>-2.8170000000000002</v>
      </c>
      <c r="I85" s="4">
        <f t="shared" si="5"/>
        <v>-302.04199999999997</v>
      </c>
    </row>
    <row r="86" spans="1:9">
      <c r="A86">
        <v>13.744</v>
      </c>
      <c r="B86">
        <v>39.33</v>
      </c>
      <c r="C86">
        <v>-307.678</v>
      </c>
      <c r="D86">
        <v>0.27993600000000002</v>
      </c>
      <c r="G86" s="3">
        <f t="shared" si="3"/>
        <v>9.9500000000002586E-2</v>
      </c>
      <c r="H86" s="4">
        <f t="shared" si="4"/>
        <v>-2.6200000000000045</v>
      </c>
      <c r="I86" s="4">
        <f t="shared" si="5"/>
        <v>-307.678</v>
      </c>
    </row>
    <row r="87" spans="1:9">
      <c r="A87">
        <v>13.744</v>
      </c>
      <c r="B87">
        <v>39.529000000000003</v>
      </c>
      <c r="C87">
        <v>-312.31</v>
      </c>
      <c r="D87">
        <v>0.279941</v>
      </c>
      <c r="G87" s="3">
        <f t="shared" si="3"/>
        <v>0.1004999999999967</v>
      </c>
      <c r="H87" s="4">
        <f t="shared" si="4"/>
        <v>-2.4209999999999994</v>
      </c>
      <c r="I87" s="4">
        <f t="shared" si="5"/>
        <v>-312.31</v>
      </c>
    </row>
    <row r="88" spans="1:9">
      <c r="A88">
        <v>13.744</v>
      </c>
      <c r="B88">
        <v>39.729999999999997</v>
      </c>
      <c r="C88">
        <v>-316.584</v>
      </c>
      <c r="D88">
        <v>0.279941</v>
      </c>
      <c r="G88" s="3">
        <f t="shared" si="3"/>
        <v>0.10000000000000142</v>
      </c>
      <c r="H88" s="4">
        <f t="shared" si="4"/>
        <v>-2.220000000000006</v>
      </c>
      <c r="I88" s="4">
        <f t="shared" si="5"/>
        <v>-316.584</v>
      </c>
    </row>
    <row r="89" spans="1:9">
      <c r="A89">
        <v>13.744</v>
      </c>
      <c r="B89">
        <v>39.93</v>
      </c>
      <c r="C89">
        <v>-320.34100000000001</v>
      </c>
      <c r="D89">
        <v>0.27993400000000002</v>
      </c>
      <c r="G89" s="3">
        <f t="shared" si="3"/>
        <v>9.8500000000001364E-2</v>
      </c>
      <c r="H89" s="4">
        <f t="shared" si="4"/>
        <v>-2.0200000000000031</v>
      </c>
      <c r="I89" s="4">
        <f t="shared" si="5"/>
        <v>-320.34100000000001</v>
      </c>
    </row>
    <row r="90" spans="1:9">
      <c r="A90">
        <v>13.744</v>
      </c>
      <c r="B90">
        <v>40.127000000000002</v>
      </c>
      <c r="C90">
        <v>-323.166</v>
      </c>
      <c r="D90">
        <v>0.27993099999999999</v>
      </c>
      <c r="G90" s="3">
        <f t="shared" si="3"/>
        <v>0.10050000000000026</v>
      </c>
      <c r="H90" s="4">
        <f t="shared" si="4"/>
        <v>-1.8230000000000004</v>
      </c>
      <c r="I90" s="4">
        <f t="shared" si="5"/>
        <v>-323.166</v>
      </c>
    </row>
    <row r="91" spans="1:9">
      <c r="A91">
        <v>13.744</v>
      </c>
      <c r="B91">
        <v>40.328000000000003</v>
      </c>
      <c r="C91">
        <v>-325.60199999999998</v>
      </c>
      <c r="D91">
        <v>0.27993699999999999</v>
      </c>
      <c r="G91" s="3">
        <f t="shared" si="3"/>
        <v>0.10149999999999793</v>
      </c>
      <c r="H91" s="4">
        <f t="shared" si="4"/>
        <v>-1.6219999999999999</v>
      </c>
      <c r="I91" s="4">
        <f t="shared" si="5"/>
        <v>-325.60199999999998</v>
      </c>
    </row>
    <row r="92" spans="1:9">
      <c r="A92">
        <v>13.744</v>
      </c>
      <c r="B92">
        <v>40.530999999999999</v>
      </c>
      <c r="C92">
        <v>-327.065</v>
      </c>
      <c r="D92">
        <v>0.27993800000000002</v>
      </c>
      <c r="G92" s="3">
        <f t="shared" si="3"/>
        <v>0.10099999999999909</v>
      </c>
      <c r="H92" s="4">
        <f t="shared" si="4"/>
        <v>-1.419000000000004</v>
      </c>
      <c r="I92" s="4">
        <f t="shared" si="5"/>
        <v>-327.065</v>
      </c>
    </row>
    <row r="93" spans="1:9">
      <c r="A93">
        <v>13.744</v>
      </c>
      <c r="B93">
        <v>40.732999999999997</v>
      </c>
      <c r="C93">
        <v>-328.43599999999998</v>
      </c>
      <c r="D93">
        <v>0.27993699999999999</v>
      </c>
      <c r="G93" s="3">
        <f t="shared" si="3"/>
        <v>9.9000000000000199E-2</v>
      </c>
      <c r="H93" s="4">
        <f t="shared" si="4"/>
        <v>-1.2170000000000059</v>
      </c>
      <c r="I93" s="4">
        <f t="shared" si="5"/>
        <v>-328.43599999999998</v>
      </c>
    </row>
    <row r="94" spans="1:9">
      <c r="A94">
        <v>13.744</v>
      </c>
      <c r="B94">
        <v>40.930999999999997</v>
      </c>
      <c r="C94">
        <v>-329.05099999999999</v>
      </c>
      <c r="D94">
        <v>0.27993600000000002</v>
      </c>
      <c r="G94" s="3">
        <f t="shared" si="3"/>
        <v>0.10000000000000142</v>
      </c>
      <c r="H94" s="4">
        <f t="shared" si="4"/>
        <v>-1.0190000000000055</v>
      </c>
      <c r="I94" s="4">
        <f t="shared" si="5"/>
        <v>-329.05099999999999</v>
      </c>
    </row>
    <row r="95" spans="1:9">
      <c r="A95">
        <v>13.744</v>
      </c>
      <c r="B95">
        <v>41.131</v>
      </c>
      <c r="C95">
        <v>-329.68900000000002</v>
      </c>
      <c r="D95">
        <v>0.27994999999999998</v>
      </c>
      <c r="G95" s="3">
        <f t="shared" si="3"/>
        <v>0.10099999999999909</v>
      </c>
      <c r="H95" s="4">
        <f t="shared" si="4"/>
        <v>-0.81900000000000261</v>
      </c>
      <c r="I95" s="4">
        <f t="shared" si="5"/>
        <v>-329.68900000000002</v>
      </c>
    </row>
    <row r="96" spans="1:9">
      <c r="A96">
        <v>13.744</v>
      </c>
      <c r="B96">
        <v>41.332999999999998</v>
      </c>
      <c r="C96">
        <v>-330.16500000000002</v>
      </c>
      <c r="D96">
        <v>0.279947</v>
      </c>
      <c r="G96" s="3">
        <f t="shared" si="3"/>
        <v>0.10050000000000026</v>
      </c>
      <c r="H96" s="4">
        <f t="shared" si="4"/>
        <v>-0.61700000000000443</v>
      </c>
      <c r="I96" s="4">
        <f t="shared" si="5"/>
        <v>-330.16500000000002</v>
      </c>
    </row>
    <row r="97" spans="1:9">
      <c r="A97">
        <v>13.744</v>
      </c>
      <c r="B97">
        <v>41.533999999999999</v>
      </c>
      <c r="C97">
        <v>-330.48500000000001</v>
      </c>
      <c r="D97">
        <v>0.27993299999999999</v>
      </c>
      <c r="G97" s="3">
        <f t="shared" si="3"/>
        <v>9.9000000000000199E-2</v>
      </c>
      <c r="H97" s="4">
        <f t="shared" si="4"/>
        <v>-0.41600000000000392</v>
      </c>
      <c r="I97" s="4">
        <f t="shared" si="5"/>
        <v>-330.48500000000001</v>
      </c>
    </row>
    <row r="98" spans="1:9">
      <c r="A98">
        <v>13.744</v>
      </c>
      <c r="B98">
        <v>41.731999999999999</v>
      </c>
      <c r="C98">
        <v>-330.654</v>
      </c>
      <c r="D98">
        <v>0.27992600000000001</v>
      </c>
      <c r="G98" s="3">
        <f t="shared" si="3"/>
        <v>9.9000000000000199E-2</v>
      </c>
      <c r="H98" s="4">
        <f t="shared" si="4"/>
        <v>-0.21800000000000352</v>
      </c>
      <c r="I98" s="4">
        <f t="shared" si="5"/>
        <v>-330.654</v>
      </c>
    </row>
    <row r="99" spans="1:9">
      <c r="A99">
        <v>13.744</v>
      </c>
      <c r="B99">
        <v>41.93</v>
      </c>
      <c r="C99">
        <v>-330.71699999999998</v>
      </c>
      <c r="D99">
        <v>0.27993200000000001</v>
      </c>
      <c r="G99" s="3">
        <f t="shared" si="3"/>
        <v>0.10050000000000026</v>
      </c>
      <c r="H99" s="4">
        <f t="shared" si="4"/>
        <v>-2.0000000000003126E-2</v>
      </c>
      <c r="I99" s="4">
        <f t="shared" si="5"/>
        <v>-330.71699999999998</v>
      </c>
    </row>
    <row r="100" spans="1:9">
      <c r="A100">
        <v>13.744</v>
      </c>
      <c r="B100">
        <v>42.131</v>
      </c>
      <c r="C100">
        <v>-330.68599999999998</v>
      </c>
      <c r="D100">
        <v>0.27993800000000002</v>
      </c>
      <c r="G100" s="3">
        <f t="shared" si="3"/>
        <v>0.10000000000000142</v>
      </c>
      <c r="H100" s="4">
        <f t="shared" si="4"/>
        <v>0.18099999999999739</v>
      </c>
      <c r="I100" s="4">
        <f t="shared" si="5"/>
        <v>-330.68599999999998</v>
      </c>
    </row>
    <row r="101" spans="1:9">
      <c r="A101">
        <v>13.744</v>
      </c>
      <c r="B101">
        <v>42.331000000000003</v>
      </c>
      <c r="C101">
        <v>-330.57299999999998</v>
      </c>
      <c r="D101">
        <v>0.27993299999999999</v>
      </c>
      <c r="G101" s="3">
        <f t="shared" si="3"/>
        <v>9.9000000000000199E-2</v>
      </c>
      <c r="H101" s="4">
        <f t="shared" si="4"/>
        <v>0.38100000000000023</v>
      </c>
      <c r="I101" s="4">
        <f t="shared" si="5"/>
        <v>-330.57299999999998</v>
      </c>
    </row>
    <row r="102" spans="1:9">
      <c r="A102">
        <v>13.744</v>
      </c>
      <c r="B102">
        <v>42.529000000000003</v>
      </c>
      <c r="C102">
        <v>-330.38799999999998</v>
      </c>
      <c r="D102">
        <v>0.27993800000000002</v>
      </c>
      <c r="G102" s="3">
        <f t="shared" si="3"/>
        <v>9.9499999999999034E-2</v>
      </c>
      <c r="H102" s="4">
        <f t="shared" si="4"/>
        <v>0.57900000000000063</v>
      </c>
      <c r="I102" s="4">
        <f t="shared" si="5"/>
        <v>-330.38799999999998</v>
      </c>
    </row>
    <row r="103" spans="1:9">
      <c r="A103">
        <v>13.744</v>
      </c>
      <c r="B103">
        <v>42.728000000000002</v>
      </c>
      <c r="C103">
        <v>-330.072</v>
      </c>
      <c r="D103">
        <v>0.27993099999999999</v>
      </c>
      <c r="G103" s="3">
        <f t="shared" si="3"/>
        <v>0.10149999999999793</v>
      </c>
      <c r="H103" s="4">
        <f t="shared" si="4"/>
        <v>0.77799999999999869</v>
      </c>
      <c r="I103" s="4">
        <f t="shared" si="5"/>
        <v>-330.072</v>
      </c>
    </row>
    <row r="104" spans="1:9">
      <c r="A104">
        <v>13.744</v>
      </c>
      <c r="B104">
        <v>42.930999999999997</v>
      </c>
      <c r="C104">
        <v>-329.63600000000002</v>
      </c>
      <c r="D104">
        <v>0.27993899999999999</v>
      </c>
      <c r="G104" s="3">
        <f t="shared" si="3"/>
        <v>0.10100000000000264</v>
      </c>
      <c r="H104" s="4">
        <f t="shared" si="4"/>
        <v>0.98099999999999454</v>
      </c>
      <c r="I104" s="4">
        <f t="shared" si="5"/>
        <v>-329.63600000000002</v>
      </c>
    </row>
    <row r="105" spans="1:9">
      <c r="A105">
        <v>13.744</v>
      </c>
      <c r="B105">
        <v>43.133000000000003</v>
      </c>
      <c r="C105">
        <v>-329.01100000000002</v>
      </c>
      <c r="D105">
        <v>0.27993200000000001</v>
      </c>
      <c r="G105" s="3">
        <f t="shared" si="3"/>
        <v>9.9499999999999034E-2</v>
      </c>
      <c r="H105" s="4">
        <f t="shared" si="4"/>
        <v>1.1829999999999998</v>
      </c>
      <c r="I105" s="4">
        <f t="shared" si="5"/>
        <v>-329.01100000000002</v>
      </c>
    </row>
    <row r="106" spans="1:9">
      <c r="A106">
        <v>13.744</v>
      </c>
      <c r="B106">
        <v>43.332000000000001</v>
      </c>
      <c r="C106">
        <v>-327.59199999999998</v>
      </c>
      <c r="D106">
        <v>0.27993000000000001</v>
      </c>
      <c r="G106" s="3">
        <f t="shared" si="3"/>
        <v>9.9499999999999034E-2</v>
      </c>
      <c r="H106" s="4">
        <f t="shared" si="4"/>
        <v>1.3819999999999979</v>
      </c>
      <c r="I106" s="4">
        <f t="shared" si="5"/>
        <v>-327.59199999999998</v>
      </c>
    </row>
    <row r="107" spans="1:9">
      <c r="A107">
        <v>13.744</v>
      </c>
      <c r="B107">
        <v>43.530999999999999</v>
      </c>
      <c r="C107">
        <v>-326.17200000000003</v>
      </c>
      <c r="D107">
        <v>0.279941</v>
      </c>
      <c r="G107" s="3">
        <f t="shared" si="3"/>
        <v>0.10099999999999909</v>
      </c>
      <c r="H107" s="4">
        <f t="shared" si="4"/>
        <v>1.580999999999996</v>
      </c>
      <c r="I107" s="4">
        <f t="shared" si="5"/>
        <v>-326.17200000000003</v>
      </c>
    </row>
    <row r="108" spans="1:9">
      <c r="A108">
        <v>13.744</v>
      </c>
      <c r="B108">
        <v>43.732999999999997</v>
      </c>
      <c r="C108">
        <v>-324.46600000000001</v>
      </c>
      <c r="D108">
        <v>0.279941</v>
      </c>
      <c r="G108" s="3">
        <f t="shared" si="3"/>
        <v>0.10050000000000026</v>
      </c>
      <c r="H108" s="4">
        <f t="shared" si="4"/>
        <v>1.7829999999999941</v>
      </c>
      <c r="I108" s="4">
        <f t="shared" si="5"/>
        <v>-324.46600000000001</v>
      </c>
    </row>
    <row r="109" spans="1:9">
      <c r="A109">
        <v>13.744</v>
      </c>
      <c r="B109">
        <v>43.933999999999997</v>
      </c>
      <c r="C109">
        <v>-321.85899999999998</v>
      </c>
      <c r="D109">
        <v>0.27995399999999998</v>
      </c>
      <c r="G109" s="3">
        <f t="shared" si="3"/>
        <v>9.9000000000000199E-2</v>
      </c>
      <c r="H109" s="4">
        <f t="shared" si="4"/>
        <v>1.9839999999999947</v>
      </c>
      <c r="I109" s="4">
        <f t="shared" si="5"/>
        <v>-321.85899999999998</v>
      </c>
    </row>
    <row r="110" spans="1:9">
      <c r="A110">
        <v>13.744</v>
      </c>
      <c r="B110">
        <v>44.131999999999998</v>
      </c>
      <c r="C110">
        <v>-318.99400000000003</v>
      </c>
      <c r="D110">
        <v>0.279943</v>
      </c>
      <c r="G110" s="3">
        <f t="shared" si="3"/>
        <v>9.9000000000000199E-2</v>
      </c>
      <c r="H110" s="4">
        <f t="shared" si="4"/>
        <v>2.1819999999999951</v>
      </c>
      <c r="I110" s="4">
        <f t="shared" si="5"/>
        <v>-318.99400000000003</v>
      </c>
    </row>
    <row r="111" spans="1:9">
      <c r="A111">
        <v>13.744</v>
      </c>
      <c r="B111">
        <v>44.33</v>
      </c>
      <c r="C111">
        <v>-314.86200000000002</v>
      </c>
      <c r="D111">
        <v>0.27993800000000002</v>
      </c>
      <c r="G111" s="3">
        <f t="shared" si="3"/>
        <v>0.10099999999999909</v>
      </c>
      <c r="H111" s="4">
        <f t="shared" si="4"/>
        <v>2.3799999999999955</v>
      </c>
      <c r="I111" s="4">
        <f t="shared" si="5"/>
        <v>-314.86200000000002</v>
      </c>
    </row>
    <row r="112" spans="1:9">
      <c r="A112">
        <v>13.744</v>
      </c>
      <c r="B112">
        <v>44.531999999999996</v>
      </c>
      <c r="C112">
        <v>-310.63600000000002</v>
      </c>
      <c r="D112">
        <v>0.279978</v>
      </c>
      <c r="G112" s="3">
        <f t="shared" si="3"/>
        <v>0.10000000000000142</v>
      </c>
      <c r="H112" s="4">
        <f t="shared" si="4"/>
        <v>2.5819999999999936</v>
      </c>
      <c r="I112" s="4">
        <f t="shared" si="5"/>
        <v>-310.63600000000002</v>
      </c>
    </row>
    <row r="113" spans="1:9">
      <c r="A113">
        <v>13.744</v>
      </c>
      <c r="B113">
        <v>44.731999999999999</v>
      </c>
      <c r="C113">
        <v>-305.38600000000002</v>
      </c>
      <c r="D113">
        <v>0.27995399999999998</v>
      </c>
      <c r="G113" s="3">
        <f t="shared" si="3"/>
        <v>9.8500000000001364E-2</v>
      </c>
      <c r="H113" s="4">
        <f t="shared" si="4"/>
        <v>2.7819999999999965</v>
      </c>
      <c r="I113" s="4">
        <f t="shared" si="5"/>
        <v>-305.38600000000002</v>
      </c>
    </row>
    <row r="114" spans="1:9">
      <c r="A114">
        <v>13.744</v>
      </c>
      <c r="B114">
        <v>44.929000000000002</v>
      </c>
      <c r="C114">
        <v>-299.65100000000001</v>
      </c>
      <c r="D114">
        <v>0.279947</v>
      </c>
      <c r="G114" s="3">
        <f t="shared" si="3"/>
        <v>9.9499999999999034E-2</v>
      </c>
      <c r="H114" s="4">
        <f t="shared" si="4"/>
        <v>2.9789999999999992</v>
      </c>
      <c r="I114" s="4">
        <f t="shared" si="5"/>
        <v>-299.65100000000001</v>
      </c>
    </row>
    <row r="115" spans="1:9">
      <c r="A115">
        <v>13.744</v>
      </c>
      <c r="B115">
        <v>45.128</v>
      </c>
      <c r="C115">
        <v>-292.71899999999999</v>
      </c>
      <c r="D115">
        <v>0.27993299999999999</v>
      </c>
      <c r="G115" s="3">
        <f t="shared" si="3"/>
        <v>0.10099999999999909</v>
      </c>
      <c r="H115" s="4">
        <f t="shared" si="4"/>
        <v>3.1779999999999973</v>
      </c>
      <c r="I115" s="4">
        <f t="shared" si="5"/>
        <v>-292.71899999999999</v>
      </c>
    </row>
    <row r="116" spans="1:9">
      <c r="A116">
        <v>13.744</v>
      </c>
      <c r="B116">
        <v>45.33</v>
      </c>
      <c r="C116">
        <v>-284.637</v>
      </c>
      <c r="D116">
        <v>0.27995300000000001</v>
      </c>
      <c r="G116" s="3">
        <f t="shared" si="3"/>
        <v>0.10099999999999909</v>
      </c>
      <c r="H116" s="4">
        <f t="shared" si="4"/>
        <v>3.3799999999999955</v>
      </c>
      <c r="I116" s="4">
        <f t="shared" si="5"/>
        <v>-284.637</v>
      </c>
    </row>
    <row r="117" spans="1:9">
      <c r="A117">
        <v>13.744</v>
      </c>
      <c r="B117">
        <v>45.531999999999996</v>
      </c>
      <c r="C117">
        <v>-276.149</v>
      </c>
      <c r="D117">
        <v>0.27993499999999999</v>
      </c>
      <c r="G117" s="3">
        <f t="shared" si="3"/>
        <v>9.9500000000002586E-2</v>
      </c>
      <c r="H117" s="4">
        <f t="shared" si="4"/>
        <v>3.5819999999999936</v>
      </c>
      <c r="I117" s="4">
        <f t="shared" si="5"/>
        <v>-276.149</v>
      </c>
    </row>
    <row r="118" spans="1:9">
      <c r="A118">
        <v>13.744</v>
      </c>
      <c r="B118">
        <v>45.731000000000002</v>
      </c>
      <c r="C118">
        <v>-266.80700000000002</v>
      </c>
      <c r="D118">
        <v>0.27993800000000002</v>
      </c>
      <c r="G118" s="3">
        <f t="shared" si="3"/>
        <v>9.9999999999997868E-2</v>
      </c>
      <c r="H118" s="4">
        <f t="shared" si="4"/>
        <v>3.7809999999999988</v>
      </c>
      <c r="I118" s="4">
        <f t="shared" si="5"/>
        <v>-266.80700000000002</v>
      </c>
    </row>
    <row r="119" spans="1:9">
      <c r="A119">
        <v>13.744</v>
      </c>
      <c r="B119">
        <v>45.930999999999997</v>
      </c>
      <c r="C119">
        <v>-256.12799999999999</v>
      </c>
      <c r="D119">
        <v>0.279943</v>
      </c>
      <c r="G119" s="3">
        <f t="shared" si="3"/>
        <v>0.10100000000000264</v>
      </c>
      <c r="H119" s="4">
        <f t="shared" si="4"/>
        <v>3.9809999999999945</v>
      </c>
      <c r="I119" s="4">
        <f t="shared" si="5"/>
        <v>-256.12799999999999</v>
      </c>
    </row>
    <row r="120" spans="1:9">
      <c r="A120">
        <v>13.744</v>
      </c>
      <c r="B120">
        <v>46.133000000000003</v>
      </c>
      <c r="C120">
        <v>-244.82499999999999</v>
      </c>
      <c r="D120">
        <v>0.27993000000000001</v>
      </c>
      <c r="G120" s="3">
        <f t="shared" si="3"/>
        <v>0.10050000000000026</v>
      </c>
      <c r="H120" s="4">
        <f t="shared" si="4"/>
        <v>4.1829999999999998</v>
      </c>
      <c r="I120" s="4">
        <f t="shared" si="5"/>
        <v>-244.82499999999999</v>
      </c>
    </row>
    <row r="121" spans="1:9">
      <c r="A121">
        <v>13.744</v>
      </c>
      <c r="B121">
        <v>46.334000000000003</v>
      </c>
      <c r="C121">
        <v>-233.42099999999999</v>
      </c>
      <c r="D121">
        <v>0.27993299999999999</v>
      </c>
      <c r="G121" s="3">
        <f t="shared" si="3"/>
        <v>9.9499999999999034E-2</v>
      </c>
      <c r="H121" s="4">
        <f t="shared" si="4"/>
        <v>4.3840000000000003</v>
      </c>
      <c r="I121" s="4">
        <f t="shared" si="5"/>
        <v>-233.42099999999999</v>
      </c>
    </row>
    <row r="122" spans="1:9">
      <c r="A122">
        <v>13.744</v>
      </c>
      <c r="B122">
        <v>46.533000000000001</v>
      </c>
      <c r="C122">
        <v>-220.82599999999999</v>
      </c>
      <c r="D122">
        <v>0.27995100000000001</v>
      </c>
      <c r="G122" s="3">
        <f t="shared" si="3"/>
        <v>9.9000000000000199E-2</v>
      </c>
      <c r="H122" s="4">
        <f t="shared" si="4"/>
        <v>4.5829999999999984</v>
      </c>
      <c r="I122" s="4">
        <f t="shared" si="5"/>
        <v>-220.82599999999999</v>
      </c>
    </row>
    <row r="123" spans="1:9">
      <c r="A123">
        <v>13.744</v>
      </c>
      <c r="B123">
        <v>46.731000000000002</v>
      </c>
      <c r="C123">
        <v>-208.21199999999999</v>
      </c>
      <c r="D123">
        <v>0.27993699999999999</v>
      </c>
      <c r="G123" s="3">
        <f t="shared" si="3"/>
        <v>0.10050000000000026</v>
      </c>
      <c r="H123" s="4">
        <f t="shared" si="4"/>
        <v>4.7809999999999988</v>
      </c>
      <c r="I123" s="4">
        <f t="shared" si="5"/>
        <v>-208.21199999999999</v>
      </c>
    </row>
    <row r="124" spans="1:9">
      <c r="A124">
        <v>13.744</v>
      </c>
      <c r="B124">
        <v>46.932000000000002</v>
      </c>
      <c r="C124">
        <v>-194.93299999999999</v>
      </c>
      <c r="D124">
        <v>0.27995100000000001</v>
      </c>
      <c r="G124" s="3">
        <f t="shared" si="3"/>
        <v>0.10050000000000026</v>
      </c>
      <c r="H124" s="4">
        <f t="shared" si="4"/>
        <v>4.9819999999999993</v>
      </c>
      <c r="I124" s="4">
        <f t="shared" si="5"/>
        <v>-194.93299999999999</v>
      </c>
    </row>
    <row r="125" spans="1:9">
      <c r="A125">
        <v>13.744</v>
      </c>
      <c r="B125">
        <v>47.133000000000003</v>
      </c>
      <c r="C125">
        <v>-181.88</v>
      </c>
      <c r="D125">
        <v>0.27994599999999997</v>
      </c>
      <c r="G125" s="3">
        <f t="shared" si="3"/>
        <v>9.8499999999997812E-2</v>
      </c>
      <c r="H125" s="4">
        <f t="shared" si="4"/>
        <v>5.1829999999999998</v>
      </c>
      <c r="I125" s="4">
        <f t="shared" si="5"/>
        <v>-181.88</v>
      </c>
    </row>
    <row r="126" spans="1:9">
      <c r="A126">
        <v>13.744</v>
      </c>
      <c r="B126">
        <v>47.33</v>
      </c>
      <c r="C126">
        <v>-168.755</v>
      </c>
      <c r="D126">
        <v>0.27993699999999999</v>
      </c>
      <c r="G126" s="3">
        <f t="shared" si="3"/>
        <v>9.9000000000000199E-2</v>
      </c>
      <c r="H126" s="4">
        <f t="shared" si="4"/>
        <v>5.3799999999999955</v>
      </c>
      <c r="I126" s="4">
        <f t="shared" si="5"/>
        <v>-168.755</v>
      </c>
    </row>
    <row r="127" spans="1:9">
      <c r="A127">
        <v>13.744</v>
      </c>
      <c r="B127">
        <v>47.527999999999999</v>
      </c>
      <c r="C127">
        <v>-155.75</v>
      </c>
      <c r="D127">
        <v>0.27993899999999999</v>
      </c>
      <c r="G127" s="3">
        <f t="shared" si="3"/>
        <v>0.10099999999999909</v>
      </c>
      <c r="H127" s="4">
        <f t="shared" si="4"/>
        <v>5.5779999999999959</v>
      </c>
      <c r="I127" s="4">
        <f t="shared" si="5"/>
        <v>-155.75</v>
      </c>
    </row>
    <row r="128" spans="1:9">
      <c r="A128">
        <v>13.744</v>
      </c>
      <c r="B128">
        <v>47.73</v>
      </c>
      <c r="C128">
        <v>-143.18299999999999</v>
      </c>
      <c r="D128">
        <v>0.27993699999999999</v>
      </c>
      <c r="G128" s="3">
        <f t="shared" si="3"/>
        <v>0.10100000000000264</v>
      </c>
      <c r="H128" s="4">
        <f t="shared" si="4"/>
        <v>5.779999999999994</v>
      </c>
      <c r="I128" s="4">
        <f t="shared" si="5"/>
        <v>-143.18299999999999</v>
      </c>
    </row>
    <row r="129" spans="1:9">
      <c r="A129">
        <v>13.744</v>
      </c>
      <c r="B129">
        <v>47.932000000000002</v>
      </c>
      <c r="C129">
        <v>-131.06399999999999</v>
      </c>
      <c r="D129">
        <v>0.279941</v>
      </c>
      <c r="G129" s="3">
        <f t="shared" si="3"/>
        <v>9.9999999999997868E-2</v>
      </c>
      <c r="H129" s="4">
        <f t="shared" si="4"/>
        <v>5.9819999999999993</v>
      </c>
      <c r="I129" s="4">
        <f t="shared" si="5"/>
        <v>-131.06399999999999</v>
      </c>
    </row>
    <row r="130" spans="1:9">
      <c r="A130">
        <v>13.744</v>
      </c>
      <c r="B130">
        <v>48.131999999999998</v>
      </c>
      <c r="C130">
        <v>-119.604</v>
      </c>
      <c r="D130">
        <v>0.27995500000000001</v>
      </c>
      <c r="G130" s="3">
        <f t="shared" si="3"/>
        <v>9.9000000000000199E-2</v>
      </c>
      <c r="H130" s="4">
        <f t="shared" si="4"/>
        <v>6.1819999999999951</v>
      </c>
      <c r="I130" s="4">
        <f t="shared" si="5"/>
        <v>-119.604</v>
      </c>
    </row>
    <row r="131" spans="1:9">
      <c r="A131">
        <v>13.744</v>
      </c>
      <c r="B131">
        <v>48.33</v>
      </c>
      <c r="C131">
        <v>-108.80200000000001</v>
      </c>
      <c r="D131">
        <v>0.27994000000000002</v>
      </c>
      <c r="G131" s="3">
        <f t="shared" si="3"/>
        <v>0.10150000000000148</v>
      </c>
      <c r="H131" s="4">
        <f t="shared" si="4"/>
        <v>6.3799999999999955</v>
      </c>
      <c r="I131" s="4">
        <f t="shared" si="5"/>
        <v>-108.80200000000001</v>
      </c>
    </row>
    <row r="132" spans="1:9">
      <c r="A132">
        <v>13.744</v>
      </c>
      <c r="B132">
        <v>48.533000000000001</v>
      </c>
      <c r="C132">
        <v>-98.364999999999995</v>
      </c>
      <c r="D132">
        <v>0.27993299999999999</v>
      </c>
      <c r="G132" s="3">
        <f t="shared" si="3"/>
        <v>0.10050000000000026</v>
      </c>
      <c r="H132" s="4">
        <f t="shared" si="4"/>
        <v>6.5829999999999984</v>
      </c>
      <c r="I132" s="4">
        <f t="shared" si="5"/>
        <v>-98.364999999999995</v>
      </c>
    </row>
    <row r="133" spans="1:9">
      <c r="A133">
        <v>13.744</v>
      </c>
      <c r="B133">
        <v>48.734000000000002</v>
      </c>
      <c r="C133">
        <v>-89.057000000000002</v>
      </c>
      <c r="D133">
        <v>0.279943</v>
      </c>
      <c r="G133" s="3">
        <f t="shared" si="3"/>
        <v>9.9499999999999034E-2</v>
      </c>
      <c r="H133" s="4">
        <f t="shared" si="4"/>
        <v>6.7839999999999989</v>
      </c>
      <c r="I133" s="4">
        <f t="shared" si="5"/>
        <v>-89.057000000000002</v>
      </c>
    </row>
    <row r="134" spans="1:9">
      <c r="A134">
        <v>13.744</v>
      </c>
      <c r="B134">
        <v>48.933</v>
      </c>
      <c r="C134">
        <v>-80.465000000000003</v>
      </c>
      <c r="D134">
        <v>0.27993499999999999</v>
      </c>
      <c r="G134" s="3">
        <f t="shared" si="3"/>
        <v>9.9000000000000199E-2</v>
      </c>
      <c r="H134" s="4">
        <f t="shared" si="4"/>
        <v>6.982999999999997</v>
      </c>
      <c r="I134" s="4">
        <f t="shared" si="5"/>
        <v>-80.465000000000003</v>
      </c>
    </row>
    <row r="135" spans="1:9">
      <c r="A135">
        <v>13.744</v>
      </c>
      <c r="B135">
        <v>49.131</v>
      </c>
      <c r="C135">
        <v>-72.63</v>
      </c>
      <c r="D135">
        <v>0.27995999999999999</v>
      </c>
      <c r="G135" s="3">
        <f t="shared" si="3"/>
        <v>0.10099999999999909</v>
      </c>
      <c r="H135" s="4">
        <f t="shared" si="4"/>
        <v>7.1809999999999974</v>
      </c>
      <c r="I135" s="4">
        <f t="shared" si="5"/>
        <v>-72.63</v>
      </c>
    </row>
    <row r="136" spans="1:9">
      <c r="A136">
        <v>13.744</v>
      </c>
      <c r="B136">
        <v>49.332999999999998</v>
      </c>
      <c r="C136">
        <v>-65.593000000000004</v>
      </c>
      <c r="D136">
        <v>0.279947</v>
      </c>
      <c r="G136" s="3">
        <f t="shared" si="3"/>
        <v>0.10000000000000142</v>
      </c>
      <c r="H136" s="4">
        <f t="shared" si="4"/>
        <v>7.3829999999999956</v>
      </c>
      <c r="I136" s="4">
        <f t="shared" si="5"/>
        <v>-65.593000000000004</v>
      </c>
    </row>
    <row r="137" spans="1:9">
      <c r="A137">
        <v>13.744</v>
      </c>
      <c r="B137">
        <v>49.533000000000001</v>
      </c>
      <c r="C137">
        <v>-58.856999999999999</v>
      </c>
      <c r="D137">
        <v>0.27994000000000002</v>
      </c>
      <c r="G137" s="3">
        <f t="shared" si="3"/>
        <v>9.9000000000000199E-2</v>
      </c>
      <c r="H137" s="4">
        <f t="shared" si="4"/>
        <v>7.5829999999999984</v>
      </c>
      <c r="I137" s="4">
        <f t="shared" si="5"/>
        <v>-58.856999999999999</v>
      </c>
    </row>
    <row r="138" spans="1:9">
      <c r="A138">
        <v>13.744</v>
      </c>
      <c r="B138">
        <v>49.731000000000002</v>
      </c>
      <c r="C138">
        <v>-53.106000000000002</v>
      </c>
      <c r="D138">
        <v>0.27993600000000002</v>
      </c>
      <c r="G138" s="3">
        <f t="shared" si="3"/>
        <v>9.9000000000000199E-2</v>
      </c>
      <c r="H138" s="4">
        <f t="shared" si="4"/>
        <v>7.7809999999999988</v>
      </c>
      <c r="I138" s="4">
        <f t="shared" si="5"/>
        <v>-53.106000000000002</v>
      </c>
    </row>
    <row r="139" spans="1:9">
      <c r="A139">
        <v>13.744</v>
      </c>
      <c r="B139">
        <v>49.929000000000002</v>
      </c>
      <c r="C139">
        <v>-47.731000000000002</v>
      </c>
      <c r="D139">
        <v>0.27993899999999999</v>
      </c>
      <c r="G139" s="3">
        <f t="shared" si="3"/>
        <v>0.10050000000000026</v>
      </c>
      <c r="H139" s="4">
        <f t="shared" si="4"/>
        <v>7.9789999999999992</v>
      </c>
      <c r="I139" s="4">
        <f t="shared" si="5"/>
        <v>-47.731000000000002</v>
      </c>
    </row>
    <row r="140" spans="1:9">
      <c r="A140">
        <v>13.744</v>
      </c>
      <c r="B140">
        <v>50.13</v>
      </c>
      <c r="C140">
        <v>-42.959000000000003</v>
      </c>
      <c r="D140">
        <v>0.27995300000000001</v>
      </c>
      <c r="G140" s="3">
        <f t="shared" si="3"/>
        <v>0.10099999999999909</v>
      </c>
      <c r="H140" s="4">
        <f t="shared" si="4"/>
        <v>8.18</v>
      </c>
      <c r="I140" s="4">
        <f t="shared" si="5"/>
        <v>-42.959000000000003</v>
      </c>
    </row>
    <row r="141" spans="1:9">
      <c r="A141">
        <v>13.744</v>
      </c>
      <c r="B141">
        <v>50.332000000000001</v>
      </c>
      <c r="C141">
        <v>-38.951999999999998</v>
      </c>
      <c r="D141">
        <v>0.279943</v>
      </c>
      <c r="G141" s="3">
        <f t="shared" si="3"/>
        <v>9.9499999999999034E-2</v>
      </c>
      <c r="H141" s="4">
        <f t="shared" si="4"/>
        <v>8.3819999999999979</v>
      </c>
      <c r="I141" s="4">
        <f t="shared" si="5"/>
        <v>-38.951999999999998</v>
      </c>
    </row>
    <row r="142" spans="1:9">
      <c r="A142">
        <v>13.744</v>
      </c>
      <c r="B142">
        <v>50.530999999999999</v>
      </c>
      <c r="C142">
        <v>-35.063000000000002</v>
      </c>
      <c r="D142">
        <v>0.27993899999999999</v>
      </c>
      <c r="G142" s="3">
        <f t="shared" si="3"/>
        <v>9.9499999999999034E-2</v>
      </c>
      <c r="H142" s="4">
        <f t="shared" si="4"/>
        <v>8.580999999999996</v>
      </c>
      <c r="I142" s="4">
        <f t="shared" si="5"/>
        <v>-35.063000000000002</v>
      </c>
    </row>
    <row r="143" spans="1:9">
      <c r="A143">
        <v>13.744</v>
      </c>
      <c r="B143">
        <v>50.73</v>
      </c>
      <c r="C143">
        <v>-32.137</v>
      </c>
      <c r="D143">
        <v>0.27994799999999997</v>
      </c>
      <c r="G143" s="3">
        <f t="shared" si="3"/>
        <v>0.10100000000000264</v>
      </c>
      <c r="H143" s="4">
        <f t="shared" si="4"/>
        <v>8.779999999999994</v>
      </c>
      <c r="I143" s="4">
        <f t="shared" si="5"/>
        <v>-32.137</v>
      </c>
    </row>
    <row r="144" spans="1:9">
      <c r="A144">
        <v>13.744</v>
      </c>
      <c r="B144">
        <v>50.932000000000002</v>
      </c>
      <c r="C144">
        <v>-29.077000000000002</v>
      </c>
      <c r="D144">
        <v>0.27993899999999999</v>
      </c>
      <c r="G144" s="3">
        <f t="shared" si="3"/>
        <v>0.10050000000000026</v>
      </c>
      <c r="H144" s="4">
        <f t="shared" si="4"/>
        <v>8.9819999999999993</v>
      </c>
      <c r="I144" s="4">
        <f t="shared" si="5"/>
        <v>-29.077000000000002</v>
      </c>
    </row>
    <row r="145" spans="1:9">
      <c r="A145">
        <v>13.744</v>
      </c>
      <c r="B145">
        <v>51.133000000000003</v>
      </c>
      <c r="C145">
        <v>-26.347000000000001</v>
      </c>
      <c r="D145">
        <v>0.27996300000000002</v>
      </c>
      <c r="G145" s="3">
        <f t="shared" si="3"/>
        <v>9.9999999999997868E-2</v>
      </c>
      <c r="H145" s="4">
        <f t="shared" si="4"/>
        <v>9.1829999999999998</v>
      </c>
      <c r="I145" s="4">
        <f t="shared" si="5"/>
        <v>-26.347000000000001</v>
      </c>
    </row>
    <row r="146" spans="1:9">
      <c r="A146">
        <v>13.744</v>
      </c>
      <c r="B146">
        <v>51.332999999999998</v>
      </c>
      <c r="C146">
        <v>-23.797000000000001</v>
      </c>
      <c r="D146">
        <v>0.27993499999999999</v>
      </c>
      <c r="G146" s="3">
        <f t="shared" si="3"/>
        <v>9.9000000000000199E-2</v>
      </c>
      <c r="H146" s="4">
        <f t="shared" si="4"/>
        <v>9.3829999999999956</v>
      </c>
      <c r="I146" s="4">
        <f t="shared" si="5"/>
        <v>-23.797000000000001</v>
      </c>
    </row>
    <row r="147" spans="1:9">
      <c r="A147">
        <v>13.744</v>
      </c>
      <c r="B147">
        <v>51.530999999999999</v>
      </c>
      <c r="C147">
        <v>-22.143999999999998</v>
      </c>
      <c r="D147">
        <v>0.27993099999999999</v>
      </c>
      <c r="G147" s="3">
        <f t="shared" si="3"/>
        <v>0.10050000000000026</v>
      </c>
      <c r="H147" s="4">
        <f t="shared" si="4"/>
        <v>9.580999999999996</v>
      </c>
      <c r="I147" s="4">
        <f t="shared" si="5"/>
        <v>-22.143999999999998</v>
      </c>
    </row>
    <row r="148" spans="1:9">
      <c r="A148">
        <v>13.744</v>
      </c>
      <c r="B148">
        <v>51.731999999999999</v>
      </c>
      <c r="C148">
        <v>-19.692</v>
      </c>
      <c r="D148">
        <v>0.279943</v>
      </c>
      <c r="G148" s="3">
        <f t="shared" ref="G148:G178" si="6">(H149-H148)/2</f>
        <v>0.10099999999999909</v>
      </c>
      <c r="H148" s="4">
        <f t="shared" ref="H148:H179" si="7">B148-$I$1</f>
        <v>9.7819999999999965</v>
      </c>
      <c r="I148" s="4">
        <f t="shared" ref="I148:I179" si="8">C148</f>
        <v>-19.692</v>
      </c>
    </row>
    <row r="149" spans="1:9">
      <c r="A149">
        <v>13.744</v>
      </c>
      <c r="B149">
        <v>51.933999999999997</v>
      </c>
      <c r="C149">
        <v>-18.198</v>
      </c>
      <c r="D149">
        <v>0.27993800000000002</v>
      </c>
      <c r="G149" s="3">
        <f t="shared" si="6"/>
        <v>0.24849999999999994</v>
      </c>
      <c r="H149" s="4">
        <f t="shared" si="7"/>
        <v>9.9839999999999947</v>
      </c>
      <c r="I149" s="4">
        <f t="shared" si="8"/>
        <v>-18.198</v>
      </c>
    </row>
    <row r="150" spans="1:9">
      <c r="A150">
        <v>13.744</v>
      </c>
      <c r="B150">
        <v>52.430999999999997</v>
      </c>
      <c r="C150">
        <v>-14.523</v>
      </c>
      <c r="D150">
        <v>0.27993899999999999</v>
      </c>
      <c r="G150" s="3">
        <f t="shared" si="6"/>
        <v>0.25</v>
      </c>
      <c r="H150" s="4">
        <f t="shared" si="7"/>
        <v>10.480999999999995</v>
      </c>
      <c r="I150" s="4">
        <f t="shared" si="8"/>
        <v>-14.523</v>
      </c>
    </row>
    <row r="151" spans="1:9">
      <c r="A151">
        <v>13.744</v>
      </c>
      <c r="B151">
        <v>52.930999999999997</v>
      </c>
      <c r="C151">
        <v>-11.941000000000001</v>
      </c>
      <c r="D151">
        <v>0.27994599999999997</v>
      </c>
      <c r="G151" s="3">
        <f t="shared" si="6"/>
        <v>0.25100000000000122</v>
      </c>
      <c r="H151" s="4">
        <f t="shared" si="7"/>
        <v>10.980999999999995</v>
      </c>
      <c r="I151" s="4">
        <f t="shared" si="8"/>
        <v>-11.941000000000001</v>
      </c>
    </row>
    <row r="152" spans="1:9">
      <c r="A152">
        <v>13.744</v>
      </c>
      <c r="B152">
        <v>53.433</v>
      </c>
      <c r="C152">
        <v>-10.116</v>
      </c>
      <c r="D152">
        <v>0.279941</v>
      </c>
      <c r="G152" s="3">
        <f t="shared" si="6"/>
        <v>0.24899999999999878</v>
      </c>
      <c r="H152" s="4">
        <f t="shared" si="7"/>
        <v>11.482999999999997</v>
      </c>
      <c r="I152" s="4">
        <f t="shared" si="8"/>
        <v>-10.116</v>
      </c>
    </row>
    <row r="153" spans="1:9">
      <c r="A153">
        <v>13.744</v>
      </c>
      <c r="B153">
        <v>53.930999999999997</v>
      </c>
      <c r="C153">
        <v>-8.3650000000000002</v>
      </c>
      <c r="D153">
        <v>0.27993499999999999</v>
      </c>
      <c r="G153" s="3">
        <f t="shared" si="6"/>
        <v>0.25150000000000006</v>
      </c>
      <c r="H153" s="4">
        <f t="shared" si="7"/>
        <v>11.980999999999995</v>
      </c>
      <c r="I153" s="4">
        <f t="shared" si="8"/>
        <v>-8.3650000000000002</v>
      </c>
    </row>
    <row r="154" spans="1:9">
      <c r="A154">
        <v>13.744</v>
      </c>
      <c r="B154">
        <v>54.433999999999997</v>
      </c>
      <c r="C154">
        <v>-6.9080000000000004</v>
      </c>
      <c r="D154">
        <v>0.27993200000000001</v>
      </c>
      <c r="G154" s="3">
        <f t="shared" si="6"/>
        <v>0.24849999999999994</v>
      </c>
      <c r="H154" s="4">
        <f t="shared" si="7"/>
        <v>12.483999999999995</v>
      </c>
      <c r="I154" s="4">
        <f t="shared" si="8"/>
        <v>-6.9080000000000004</v>
      </c>
    </row>
    <row r="155" spans="1:9">
      <c r="A155">
        <v>13.744</v>
      </c>
      <c r="B155">
        <v>54.930999999999997</v>
      </c>
      <c r="C155">
        <v>-6.2320000000000002</v>
      </c>
      <c r="D155">
        <v>0.27993699999999999</v>
      </c>
      <c r="G155" s="3">
        <f t="shared" si="6"/>
        <v>0.24950000000000117</v>
      </c>
      <c r="H155" s="4">
        <f t="shared" si="7"/>
        <v>12.980999999999995</v>
      </c>
      <c r="I155" s="4">
        <f t="shared" si="8"/>
        <v>-6.2320000000000002</v>
      </c>
    </row>
    <row r="156" spans="1:9">
      <c r="A156">
        <v>13.744</v>
      </c>
      <c r="B156">
        <v>55.43</v>
      </c>
      <c r="C156">
        <v>-5.3970000000000002</v>
      </c>
      <c r="D156">
        <v>0.279945</v>
      </c>
      <c r="G156" s="3">
        <f t="shared" si="6"/>
        <v>0.25199999999999889</v>
      </c>
      <c r="H156" s="4">
        <f t="shared" si="7"/>
        <v>13.479999999999997</v>
      </c>
      <c r="I156" s="4">
        <f t="shared" si="8"/>
        <v>-5.3970000000000002</v>
      </c>
    </row>
    <row r="157" spans="1:9">
      <c r="A157">
        <v>13.744</v>
      </c>
      <c r="B157">
        <v>55.933999999999997</v>
      </c>
      <c r="C157">
        <v>-4.6360000000000001</v>
      </c>
      <c r="D157">
        <v>0.279941</v>
      </c>
      <c r="G157" s="3">
        <f t="shared" si="6"/>
        <v>0.24900000000000233</v>
      </c>
      <c r="H157" s="4">
        <f t="shared" si="7"/>
        <v>13.983999999999995</v>
      </c>
      <c r="I157" s="4">
        <f t="shared" si="8"/>
        <v>-4.6360000000000001</v>
      </c>
    </row>
    <row r="158" spans="1:9">
      <c r="A158">
        <v>13.744</v>
      </c>
      <c r="B158">
        <v>56.432000000000002</v>
      </c>
      <c r="C158">
        <v>-4.0030000000000001</v>
      </c>
      <c r="D158">
        <v>0.279941</v>
      </c>
      <c r="G158" s="3">
        <f t="shared" si="6"/>
        <v>0.25049999999999883</v>
      </c>
      <c r="H158" s="4">
        <f t="shared" si="7"/>
        <v>14.481999999999999</v>
      </c>
      <c r="I158" s="4">
        <f t="shared" si="8"/>
        <v>-4.0030000000000001</v>
      </c>
    </row>
    <row r="159" spans="1:9">
      <c r="A159">
        <v>13.744</v>
      </c>
      <c r="B159">
        <v>56.933</v>
      </c>
      <c r="C159">
        <v>-3.4689999999999999</v>
      </c>
      <c r="D159">
        <v>0.27995199999999998</v>
      </c>
      <c r="G159" s="3">
        <f t="shared" si="6"/>
        <v>0.24950000000000117</v>
      </c>
      <c r="H159" s="4">
        <f t="shared" si="7"/>
        <v>14.982999999999997</v>
      </c>
      <c r="I159" s="4">
        <f t="shared" si="8"/>
        <v>-3.4689999999999999</v>
      </c>
    </row>
    <row r="160" spans="1:9">
      <c r="A160">
        <v>13.744</v>
      </c>
      <c r="B160">
        <v>57.432000000000002</v>
      </c>
      <c r="C160">
        <v>-3.04</v>
      </c>
      <c r="D160">
        <v>0.27993800000000002</v>
      </c>
      <c r="G160" s="3">
        <f t="shared" si="6"/>
        <v>0.24899999999999878</v>
      </c>
      <c r="H160" s="4">
        <f t="shared" si="7"/>
        <v>15.481999999999999</v>
      </c>
      <c r="I160" s="4">
        <f t="shared" si="8"/>
        <v>-3.04</v>
      </c>
    </row>
    <row r="161" spans="1:9">
      <c r="A161">
        <v>13.744</v>
      </c>
      <c r="B161">
        <v>57.93</v>
      </c>
      <c r="C161">
        <v>-2.6560000000000001</v>
      </c>
      <c r="D161">
        <v>0.27995100000000001</v>
      </c>
      <c r="G161" s="3">
        <f t="shared" si="6"/>
        <v>0.25199999999999889</v>
      </c>
      <c r="H161" s="4">
        <f t="shared" si="7"/>
        <v>15.979999999999997</v>
      </c>
      <c r="I161" s="4">
        <f t="shared" si="8"/>
        <v>-2.6560000000000001</v>
      </c>
    </row>
    <row r="162" spans="1:9">
      <c r="A162">
        <v>13.744</v>
      </c>
      <c r="B162">
        <v>58.433999999999997</v>
      </c>
      <c r="C162">
        <v>-2.3439999999999999</v>
      </c>
      <c r="D162">
        <v>0.279943</v>
      </c>
      <c r="G162" s="3">
        <f t="shared" si="6"/>
        <v>0.24950000000000117</v>
      </c>
      <c r="H162" s="4">
        <f t="shared" si="7"/>
        <v>16.483999999999995</v>
      </c>
      <c r="I162" s="4">
        <f t="shared" si="8"/>
        <v>-2.3439999999999999</v>
      </c>
    </row>
    <row r="163" spans="1:9">
      <c r="A163">
        <v>13.744</v>
      </c>
      <c r="B163">
        <v>58.933</v>
      </c>
      <c r="C163">
        <v>-2.0619999999999998</v>
      </c>
      <c r="D163">
        <v>0.279941</v>
      </c>
      <c r="G163" s="3">
        <f t="shared" si="6"/>
        <v>0.24950000000000117</v>
      </c>
      <c r="H163" s="4">
        <f t="shared" si="7"/>
        <v>16.982999999999997</v>
      </c>
      <c r="I163" s="4">
        <f t="shared" si="8"/>
        <v>-2.0619999999999998</v>
      </c>
    </row>
    <row r="164" spans="1:9">
      <c r="A164">
        <v>13.744</v>
      </c>
      <c r="B164">
        <v>59.432000000000002</v>
      </c>
      <c r="C164">
        <v>-1.8380000000000001</v>
      </c>
      <c r="D164">
        <v>0.27993699999999999</v>
      </c>
      <c r="G164" s="3">
        <f t="shared" si="6"/>
        <v>0.25049999999999883</v>
      </c>
      <c r="H164" s="4">
        <f t="shared" si="7"/>
        <v>17.481999999999999</v>
      </c>
      <c r="I164" s="4">
        <f t="shared" si="8"/>
        <v>-1.8380000000000001</v>
      </c>
    </row>
    <row r="165" spans="1:9">
      <c r="A165">
        <v>13.744</v>
      </c>
      <c r="B165">
        <v>59.933</v>
      </c>
      <c r="C165">
        <v>-1.635</v>
      </c>
      <c r="D165">
        <v>0.279949</v>
      </c>
      <c r="G165" s="3">
        <f t="shared" si="6"/>
        <v>0.24849999999999994</v>
      </c>
      <c r="H165" s="4">
        <f t="shared" si="7"/>
        <v>17.982999999999997</v>
      </c>
      <c r="I165" s="4">
        <f t="shared" si="8"/>
        <v>-1.635</v>
      </c>
    </row>
    <row r="166" spans="1:9">
      <c r="A166">
        <v>13.744</v>
      </c>
      <c r="B166">
        <v>60.43</v>
      </c>
      <c r="C166">
        <v>-1.4630000000000001</v>
      </c>
      <c r="D166">
        <v>0.27993499999999999</v>
      </c>
      <c r="G166" s="3">
        <f t="shared" si="6"/>
        <v>0.25150000000000006</v>
      </c>
      <c r="H166" s="4">
        <f t="shared" si="7"/>
        <v>18.479999999999997</v>
      </c>
      <c r="I166" s="4">
        <f t="shared" si="8"/>
        <v>-1.4630000000000001</v>
      </c>
    </row>
    <row r="167" spans="1:9">
      <c r="A167">
        <v>13.744</v>
      </c>
      <c r="B167">
        <v>60.933</v>
      </c>
      <c r="C167">
        <v>-1.3080000000000001</v>
      </c>
      <c r="D167">
        <v>0.27993099999999999</v>
      </c>
      <c r="G167" s="3">
        <f t="shared" si="6"/>
        <v>0.25049999999999883</v>
      </c>
      <c r="H167" s="4">
        <f t="shared" si="7"/>
        <v>18.982999999999997</v>
      </c>
      <c r="I167" s="4">
        <f t="shared" si="8"/>
        <v>-1.3080000000000001</v>
      </c>
    </row>
    <row r="168" spans="1:9">
      <c r="A168">
        <v>13.744</v>
      </c>
      <c r="B168">
        <v>61.433999999999997</v>
      </c>
      <c r="C168">
        <v>-1.169</v>
      </c>
      <c r="D168">
        <v>0.27992899999999998</v>
      </c>
      <c r="G168" s="3">
        <f t="shared" si="6"/>
        <v>0.24849999999999994</v>
      </c>
      <c r="H168" s="4">
        <f t="shared" si="7"/>
        <v>19.483999999999995</v>
      </c>
      <c r="I168" s="4">
        <f t="shared" si="8"/>
        <v>-1.169</v>
      </c>
    </row>
    <row r="169" spans="1:9">
      <c r="A169">
        <v>13.744</v>
      </c>
      <c r="B169">
        <v>61.930999999999997</v>
      </c>
      <c r="C169">
        <v>-1.0620000000000001</v>
      </c>
      <c r="D169">
        <v>0.27993800000000002</v>
      </c>
      <c r="G169" s="3">
        <f t="shared" si="6"/>
        <v>0.25150000000000006</v>
      </c>
      <c r="H169" s="4">
        <f t="shared" si="7"/>
        <v>19.980999999999995</v>
      </c>
      <c r="I169" s="4">
        <f t="shared" si="8"/>
        <v>-1.0620000000000001</v>
      </c>
    </row>
    <row r="170" spans="1:9">
      <c r="A170">
        <v>13.744</v>
      </c>
      <c r="B170">
        <v>62.433999999999997</v>
      </c>
      <c r="C170">
        <v>-0.95499999999999996</v>
      </c>
      <c r="D170">
        <v>0.27993400000000002</v>
      </c>
      <c r="G170" s="3">
        <f t="shared" si="6"/>
        <v>0.24800000000000111</v>
      </c>
      <c r="H170" s="4">
        <f t="shared" si="7"/>
        <v>20.483999999999995</v>
      </c>
      <c r="I170" s="4">
        <f t="shared" si="8"/>
        <v>-0.95499999999999996</v>
      </c>
    </row>
    <row r="171" spans="1:9">
      <c r="A171">
        <v>13.744</v>
      </c>
      <c r="B171">
        <v>62.93</v>
      </c>
      <c r="C171">
        <v>-0.85799999999999998</v>
      </c>
      <c r="D171">
        <v>0.279941</v>
      </c>
      <c r="G171" s="3">
        <f t="shared" si="6"/>
        <v>0.25</v>
      </c>
      <c r="H171" s="4">
        <f t="shared" si="7"/>
        <v>20.979999999999997</v>
      </c>
      <c r="I171" s="4">
        <f t="shared" si="8"/>
        <v>-0.85799999999999998</v>
      </c>
    </row>
    <row r="172" spans="1:9">
      <c r="A172">
        <v>13.744</v>
      </c>
      <c r="B172">
        <v>63.43</v>
      </c>
      <c r="C172">
        <v>-0.77700000000000002</v>
      </c>
      <c r="D172">
        <v>0.27992699999999998</v>
      </c>
      <c r="G172" s="3">
        <f t="shared" si="6"/>
        <v>0.25150000000000006</v>
      </c>
      <c r="H172" s="4">
        <f t="shared" si="7"/>
        <v>21.479999999999997</v>
      </c>
      <c r="I172" s="4">
        <f t="shared" si="8"/>
        <v>-0.77700000000000002</v>
      </c>
    </row>
    <row r="173" spans="1:9">
      <c r="A173">
        <v>13.744</v>
      </c>
      <c r="B173">
        <v>63.933</v>
      </c>
      <c r="C173">
        <v>-0.70199999999999996</v>
      </c>
      <c r="D173">
        <v>0.27995199999999998</v>
      </c>
      <c r="G173" s="3">
        <f t="shared" si="6"/>
        <v>0.24899999999999878</v>
      </c>
      <c r="H173" s="4">
        <f t="shared" si="7"/>
        <v>21.982999999999997</v>
      </c>
      <c r="I173" s="4">
        <f t="shared" si="8"/>
        <v>-0.70199999999999996</v>
      </c>
    </row>
    <row r="174" spans="1:9">
      <c r="A174">
        <v>13.744</v>
      </c>
      <c r="B174">
        <v>64.430999999999997</v>
      </c>
      <c r="C174">
        <v>-0.64</v>
      </c>
      <c r="D174">
        <v>0.27993499999999999</v>
      </c>
      <c r="G174" s="3">
        <f t="shared" si="6"/>
        <v>0.25050000000000239</v>
      </c>
      <c r="H174" s="4">
        <f t="shared" si="7"/>
        <v>22.480999999999995</v>
      </c>
      <c r="I174" s="4">
        <f t="shared" si="8"/>
        <v>-0.64</v>
      </c>
    </row>
    <row r="175" spans="1:9">
      <c r="A175">
        <v>13.744</v>
      </c>
      <c r="B175">
        <v>64.932000000000002</v>
      </c>
      <c r="C175">
        <v>-0.58299999999999996</v>
      </c>
      <c r="D175">
        <v>0.27993200000000001</v>
      </c>
      <c r="G175" s="3">
        <f t="shared" si="6"/>
        <v>0.24949999999999761</v>
      </c>
      <c r="H175" s="4">
        <f t="shared" si="7"/>
        <v>22.981999999999999</v>
      </c>
      <c r="I175" s="4">
        <f t="shared" si="8"/>
        <v>-0.58299999999999996</v>
      </c>
    </row>
    <row r="176" spans="1:9">
      <c r="A176">
        <v>13.744</v>
      </c>
      <c r="B176">
        <v>65.430999999999997</v>
      </c>
      <c r="C176">
        <v>-0.52800000000000002</v>
      </c>
      <c r="D176">
        <v>0.27995100000000001</v>
      </c>
      <c r="G176" s="3">
        <f t="shared" si="6"/>
        <v>0.24900000000000233</v>
      </c>
      <c r="H176" s="4">
        <f t="shared" si="7"/>
        <v>23.480999999999995</v>
      </c>
      <c r="I176" s="4">
        <f t="shared" si="8"/>
        <v>-0.52800000000000002</v>
      </c>
    </row>
    <row r="177" spans="1:9">
      <c r="A177">
        <v>13.744</v>
      </c>
      <c r="B177">
        <v>65.929000000000002</v>
      </c>
      <c r="C177">
        <v>-0.47799999999999998</v>
      </c>
      <c r="D177">
        <v>0.27993899999999999</v>
      </c>
      <c r="G177" s="3">
        <f t="shared" si="6"/>
        <v>0.25200000000000244</v>
      </c>
      <c r="H177" s="4">
        <f t="shared" si="7"/>
        <v>23.978999999999999</v>
      </c>
      <c r="I177" s="4">
        <f t="shared" si="8"/>
        <v>-0.47799999999999998</v>
      </c>
    </row>
    <row r="178" spans="1:9">
      <c r="A178">
        <v>13.744</v>
      </c>
      <c r="B178">
        <v>66.433000000000007</v>
      </c>
      <c r="C178">
        <v>-0.43099999999999999</v>
      </c>
      <c r="D178">
        <v>0.27995799999999998</v>
      </c>
      <c r="G178" s="3">
        <f t="shared" si="6"/>
        <v>0.24949999999999761</v>
      </c>
      <c r="H178" s="4">
        <f t="shared" si="7"/>
        <v>24.483000000000004</v>
      </c>
      <c r="I178" s="4">
        <f t="shared" si="8"/>
        <v>-0.43099999999999999</v>
      </c>
    </row>
    <row r="179" spans="1:9">
      <c r="A179">
        <v>13.744</v>
      </c>
      <c r="B179">
        <v>66.932000000000002</v>
      </c>
      <c r="C179">
        <v>-0.38600000000000001</v>
      </c>
      <c r="D179">
        <v>0.279945</v>
      </c>
      <c r="G179" s="3">
        <v>0.25</v>
      </c>
      <c r="H179" s="4">
        <f t="shared" si="7"/>
        <v>24.981999999999999</v>
      </c>
      <c r="I179" s="4">
        <f t="shared" si="8"/>
        <v>-0.38600000000000001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C39" sqref="C39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77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0.45339120370370373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78</v>
      </c>
    </row>
    <row r="12" spans="1:10">
      <c r="A12" t="s">
        <v>10</v>
      </c>
      <c r="H12" t="s">
        <v>20</v>
      </c>
      <c r="I12" s="3">
        <f>AVERAGE(D19:D179)*10</f>
        <v>2.0004553416149067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-1355.7550125000005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-238.096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5.6941528312109417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16.942</v>
      </c>
      <c r="C19">
        <v>-0.44400000000000001</v>
      </c>
      <c r="D19">
        <v>0.200041</v>
      </c>
      <c r="G19" s="3">
        <f>(H20-H19)/2</f>
        <v>0.24649999999999928</v>
      </c>
      <c r="H19" s="4">
        <f>B19-$I$1</f>
        <v>-25.008000000000003</v>
      </c>
      <c r="I19" s="4">
        <f>C19</f>
        <v>-0.44400000000000001</v>
      </c>
    </row>
    <row r="20" spans="1:9">
      <c r="A20">
        <v>13.744</v>
      </c>
      <c r="B20">
        <v>17.434999999999999</v>
      </c>
      <c r="C20">
        <v>-0.377</v>
      </c>
      <c r="D20">
        <v>0.20003699999999999</v>
      </c>
      <c r="G20" s="3">
        <f t="shared" ref="G20:G83" si="0">(H21-H20)/2</f>
        <v>0.24849999999999994</v>
      </c>
      <c r="H20" s="4">
        <f t="shared" ref="H20:H83" si="1">B20-$I$1</f>
        <v>-24.515000000000004</v>
      </c>
      <c r="I20" s="4">
        <f t="shared" ref="I20:I83" si="2">C20</f>
        <v>-0.377</v>
      </c>
    </row>
    <row r="21" spans="1:9">
      <c r="A21">
        <v>13.744</v>
      </c>
      <c r="B21">
        <v>17.931999999999999</v>
      </c>
      <c r="C21">
        <v>-0.36699999999999999</v>
      </c>
      <c r="D21">
        <v>0.20003499999999999</v>
      </c>
      <c r="G21" s="3">
        <f t="shared" si="0"/>
        <v>0.25050000000000061</v>
      </c>
      <c r="H21" s="4">
        <f t="shared" si="1"/>
        <v>-24.018000000000004</v>
      </c>
      <c r="I21" s="4">
        <f t="shared" si="2"/>
        <v>-0.36699999999999999</v>
      </c>
    </row>
    <row r="22" spans="1:9">
      <c r="A22">
        <v>13.744</v>
      </c>
      <c r="B22">
        <v>18.433</v>
      </c>
      <c r="C22">
        <v>-0.38100000000000001</v>
      </c>
      <c r="D22">
        <v>0.20004</v>
      </c>
      <c r="G22" s="3">
        <f t="shared" si="0"/>
        <v>0.25</v>
      </c>
      <c r="H22" s="4">
        <f t="shared" si="1"/>
        <v>-23.517000000000003</v>
      </c>
      <c r="I22" s="4">
        <f t="shared" si="2"/>
        <v>-0.38100000000000001</v>
      </c>
    </row>
    <row r="23" spans="1:9">
      <c r="A23">
        <v>13.744</v>
      </c>
      <c r="B23">
        <v>18.933</v>
      </c>
      <c r="C23">
        <v>-0.40699999999999997</v>
      </c>
      <c r="D23">
        <v>0.20005000000000001</v>
      </c>
      <c r="G23" s="3">
        <f t="shared" si="0"/>
        <v>0.24799999999999933</v>
      </c>
      <c r="H23" s="4">
        <f t="shared" si="1"/>
        <v>-23.017000000000003</v>
      </c>
      <c r="I23" s="4">
        <f t="shared" si="2"/>
        <v>-0.40699999999999997</v>
      </c>
    </row>
    <row r="24" spans="1:9">
      <c r="A24">
        <v>13.744</v>
      </c>
      <c r="B24">
        <v>19.428999999999998</v>
      </c>
      <c r="C24">
        <v>-0.42899999999999999</v>
      </c>
      <c r="D24">
        <v>0.200046</v>
      </c>
      <c r="G24" s="3">
        <f t="shared" si="0"/>
        <v>0.25100000000000122</v>
      </c>
      <c r="H24" s="4">
        <f t="shared" si="1"/>
        <v>-22.521000000000004</v>
      </c>
      <c r="I24" s="4">
        <f t="shared" si="2"/>
        <v>-0.42899999999999999</v>
      </c>
    </row>
    <row r="25" spans="1:9">
      <c r="A25">
        <v>13.744</v>
      </c>
      <c r="B25">
        <v>19.931000000000001</v>
      </c>
      <c r="C25">
        <v>-0.45700000000000002</v>
      </c>
      <c r="D25">
        <v>0.20005500000000001</v>
      </c>
      <c r="G25" s="3">
        <f t="shared" si="0"/>
        <v>0.25049999999999883</v>
      </c>
      <c r="H25" s="4">
        <f t="shared" si="1"/>
        <v>-22.019000000000002</v>
      </c>
      <c r="I25" s="4">
        <f t="shared" si="2"/>
        <v>-0.45700000000000002</v>
      </c>
    </row>
    <row r="26" spans="1:9">
      <c r="A26">
        <v>13.744</v>
      </c>
      <c r="B26">
        <v>20.431999999999999</v>
      </c>
      <c r="C26">
        <v>-0.48899999999999999</v>
      </c>
      <c r="D26">
        <v>0.20005400000000001</v>
      </c>
      <c r="G26" s="3">
        <f t="shared" si="0"/>
        <v>0.24950000000000117</v>
      </c>
      <c r="H26" s="4">
        <f t="shared" si="1"/>
        <v>-21.518000000000004</v>
      </c>
      <c r="I26" s="4">
        <f t="shared" si="2"/>
        <v>-0.48899999999999999</v>
      </c>
    </row>
    <row r="27" spans="1:9">
      <c r="A27">
        <v>13.744</v>
      </c>
      <c r="B27">
        <v>20.931000000000001</v>
      </c>
      <c r="C27">
        <v>-0.52500000000000002</v>
      </c>
      <c r="D27">
        <v>0.200068</v>
      </c>
      <c r="G27" s="3">
        <f t="shared" si="0"/>
        <v>0.25099999999999945</v>
      </c>
      <c r="H27" s="4">
        <f t="shared" si="1"/>
        <v>-21.019000000000002</v>
      </c>
      <c r="I27" s="4">
        <f t="shared" si="2"/>
        <v>-0.52500000000000002</v>
      </c>
    </row>
    <row r="28" spans="1:9">
      <c r="A28">
        <v>13.744</v>
      </c>
      <c r="B28">
        <v>21.433</v>
      </c>
      <c r="C28">
        <v>-0.57099999999999995</v>
      </c>
      <c r="D28">
        <v>0.200041</v>
      </c>
      <c r="G28" s="3">
        <f t="shared" si="0"/>
        <v>0.24849999999999994</v>
      </c>
      <c r="H28" s="4">
        <f t="shared" si="1"/>
        <v>-20.517000000000003</v>
      </c>
      <c r="I28" s="4">
        <f t="shared" si="2"/>
        <v>-0.57099999999999995</v>
      </c>
    </row>
    <row r="29" spans="1:9">
      <c r="A29">
        <v>13.744</v>
      </c>
      <c r="B29">
        <v>21.93</v>
      </c>
      <c r="C29">
        <v>-0.61799999999999999</v>
      </c>
      <c r="D29">
        <v>0.200046</v>
      </c>
      <c r="G29" s="3">
        <f t="shared" si="0"/>
        <v>0.25</v>
      </c>
      <c r="H29" s="4">
        <f t="shared" si="1"/>
        <v>-20.020000000000003</v>
      </c>
      <c r="I29" s="4">
        <f t="shared" si="2"/>
        <v>-0.61799999999999999</v>
      </c>
    </row>
    <row r="30" spans="1:9">
      <c r="A30">
        <v>13.744</v>
      </c>
      <c r="B30">
        <v>22.43</v>
      </c>
      <c r="C30">
        <v>-0.67600000000000005</v>
      </c>
      <c r="D30">
        <v>0.200048</v>
      </c>
      <c r="G30" s="3">
        <f t="shared" si="0"/>
        <v>0.25099999999999945</v>
      </c>
      <c r="H30" s="4">
        <f t="shared" si="1"/>
        <v>-19.520000000000003</v>
      </c>
      <c r="I30" s="4">
        <f t="shared" si="2"/>
        <v>-0.67600000000000005</v>
      </c>
    </row>
    <row r="31" spans="1:9">
      <c r="A31">
        <v>13.744</v>
      </c>
      <c r="B31">
        <v>22.931999999999999</v>
      </c>
      <c r="C31">
        <v>-0.73599999999999999</v>
      </c>
      <c r="D31">
        <v>0.200042</v>
      </c>
      <c r="G31" s="3">
        <f t="shared" si="0"/>
        <v>0.24950000000000117</v>
      </c>
      <c r="H31" s="4">
        <f t="shared" si="1"/>
        <v>-19.018000000000004</v>
      </c>
      <c r="I31" s="4">
        <f t="shared" si="2"/>
        <v>-0.73599999999999999</v>
      </c>
    </row>
    <row r="32" spans="1:9">
      <c r="A32">
        <v>13.744</v>
      </c>
      <c r="B32">
        <v>23.431000000000001</v>
      </c>
      <c r="C32">
        <v>-0.81499999999999995</v>
      </c>
      <c r="D32">
        <v>0.20003899999999999</v>
      </c>
      <c r="G32" s="3">
        <f t="shared" si="0"/>
        <v>0.25099999999999945</v>
      </c>
      <c r="H32" s="4">
        <f t="shared" si="1"/>
        <v>-18.519000000000002</v>
      </c>
      <c r="I32" s="4">
        <f t="shared" si="2"/>
        <v>-0.81499999999999995</v>
      </c>
    </row>
    <row r="33" spans="1:9">
      <c r="A33">
        <v>13.744</v>
      </c>
      <c r="B33">
        <v>23.933</v>
      </c>
      <c r="C33">
        <v>-0.89400000000000002</v>
      </c>
      <c r="D33">
        <v>0.200047</v>
      </c>
      <c r="G33" s="3">
        <f t="shared" si="0"/>
        <v>0.24900000000000055</v>
      </c>
      <c r="H33" s="4">
        <f t="shared" si="1"/>
        <v>-18.017000000000003</v>
      </c>
      <c r="I33" s="4">
        <f t="shared" si="2"/>
        <v>-0.89400000000000002</v>
      </c>
    </row>
    <row r="34" spans="1:9">
      <c r="A34">
        <v>13.744</v>
      </c>
      <c r="B34">
        <v>24.431000000000001</v>
      </c>
      <c r="C34">
        <v>-1.006</v>
      </c>
      <c r="D34">
        <v>0.20004</v>
      </c>
      <c r="G34" s="3">
        <f t="shared" si="0"/>
        <v>0.24899999999999878</v>
      </c>
      <c r="H34" s="4">
        <f t="shared" si="1"/>
        <v>-17.519000000000002</v>
      </c>
      <c r="I34" s="4">
        <f t="shared" si="2"/>
        <v>-1.006</v>
      </c>
    </row>
    <row r="35" spans="1:9">
      <c r="A35">
        <v>13.744</v>
      </c>
      <c r="B35">
        <v>24.928999999999998</v>
      </c>
      <c r="C35">
        <v>-1.1100000000000001</v>
      </c>
      <c r="D35">
        <v>0.20003699999999999</v>
      </c>
      <c r="G35" s="3">
        <f t="shared" si="0"/>
        <v>0.25200000000000067</v>
      </c>
      <c r="H35" s="4">
        <f t="shared" si="1"/>
        <v>-17.021000000000004</v>
      </c>
      <c r="I35" s="4">
        <f t="shared" si="2"/>
        <v>-1.1100000000000001</v>
      </c>
    </row>
    <row r="36" spans="1:9">
      <c r="A36">
        <v>13.744</v>
      </c>
      <c r="B36">
        <v>25.433</v>
      </c>
      <c r="C36">
        <v>-1.25</v>
      </c>
      <c r="D36">
        <v>0.20004</v>
      </c>
      <c r="G36" s="3">
        <f t="shared" si="0"/>
        <v>0.24949999999999939</v>
      </c>
      <c r="H36" s="4">
        <f t="shared" si="1"/>
        <v>-16.517000000000003</v>
      </c>
      <c r="I36" s="4">
        <f t="shared" si="2"/>
        <v>-1.25</v>
      </c>
    </row>
    <row r="37" spans="1:9">
      <c r="A37">
        <v>13.744</v>
      </c>
      <c r="B37">
        <v>25.931999999999999</v>
      </c>
      <c r="C37">
        <v>-1.405</v>
      </c>
      <c r="D37">
        <v>0.20005700000000001</v>
      </c>
      <c r="G37" s="3">
        <f t="shared" si="0"/>
        <v>0.25050000000000061</v>
      </c>
      <c r="H37" s="4">
        <f t="shared" si="1"/>
        <v>-16.018000000000004</v>
      </c>
      <c r="I37" s="4">
        <f t="shared" si="2"/>
        <v>-1.405</v>
      </c>
    </row>
    <row r="38" spans="1:9">
      <c r="A38">
        <v>13.744</v>
      </c>
      <c r="B38">
        <v>26.433</v>
      </c>
      <c r="C38">
        <v>-1.591</v>
      </c>
      <c r="D38">
        <v>0.200044</v>
      </c>
      <c r="G38" s="3">
        <f t="shared" si="0"/>
        <v>0.25</v>
      </c>
      <c r="H38" s="4">
        <f t="shared" si="1"/>
        <v>-15.517000000000003</v>
      </c>
      <c r="I38" s="4">
        <f t="shared" si="2"/>
        <v>-1.591</v>
      </c>
    </row>
    <row r="39" spans="1:9">
      <c r="A39">
        <v>13.744</v>
      </c>
      <c r="B39">
        <v>26.933</v>
      </c>
      <c r="C39">
        <v>-1.8149999999999999</v>
      </c>
      <c r="D39">
        <v>0.20003699999999999</v>
      </c>
      <c r="G39" s="3">
        <f t="shared" si="0"/>
        <v>0.24799999999999933</v>
      </c>
      <c r="H39" s="4">
        <f t="shared" si="1"/>
        <v>-15.017000000000003</v>
      </c>
      <c r="I39" s="4">
        <f t="shared" si="2"/>
        <v>-1.8149999999999999</v>
      </c>
    </row>
    <row r="40" spans="1:9">
      <c r="A40">
        <v>13.744</v>
      </c>
      <c r="B40">
        <v>27.428999999999998</v>
      </c>
      <c r="C40">
        <v>-2.0720000000000001</v>
      </c>
      <c r="D40">
        <v>0.20005100000000001</v>
      </c>
      <c r="G40" s="3">
        <f t="shared" si="0"/>
        <v>0.25200000000000067</v>
      </c>
      <c r="H40" s="4">
        <f t="shared" si="1"/>
        <v>-14.521000000000004</v>
      </c>
      <c r="I40" s="4">
        <f t="shared" si="2"/>
        <v>-2.0720000000000001</v>
      </c>
    </row>
    <row r="41" spans="1:9">
      <c r="A41">
        <v>13.744</v>
      </c>
      <c r="B41">
        <v>27.933</v>
      </c>
      <c r="C41">
        <v>-2.41</v>
      </c>
      <c r="D41">
        <v>0.20005800000000001</v>
      </c>
      <c r="G41" s="3">
        <f t="shared" si="0"/>
        <v>0.24949999999999939</v>
      </c>
      <c r="H41" s="4">
        <f t="shared" si="1"/>
        <v>-14.017000000000003</v>
      </c>
      <c r="I41" s="4">
        <f t="shared" si="2"/>
        <v>-2.41</v>
      </c>
    </row>
    <row r="42" spans="1:9">
      <c r="A42">
        <v>13.744</v>
      </c>
      <c r="B42">
        <v>28.431999999999999</v>
      </c>
      <c r="C42">
        <v>-2.798</v>
      </c>
      <c r="D42">
        <v>0.20003399999999999</v>
      </c>
      <c r="G42" s="3">
        <f t="shared" si="0"/>
        <v>0.24900000000000055</v>
      </c>
      <c r="H42" s="4">
        <f t="shared" si="1"/>
        <v>-13.518000000000004</v>
      </c>
      <c r="I42" s="4">
        <f t="shared" si="2"/>
        <v>-2.798</v>
      </c>
    </row>
    <row r="43" spans="1:9">
      <c r="A43">
        <v>13.744</v>
      </c>
      <c r="B43">
        <v>28.93</v>
      </c>
      <c r="C43">
        <v>-3.2679999999999998</v>
      </c>
      <c r="D43">
        <v>0.200044</v>
      </c>
      <c r="G43" s="3">
        <f t="shared" si="0"/>
        <v>0.25099999999999945</v>
      </c>
      <c r="H43" s="4">
        <f t="shared" si="1"/>
        <v>-13.020000000000003</v>
      </c>
      <c r="I43" s="4">
        <f t="shared" si="2"/>
        <v>-3.2679999999999998</v>
      </c>
    </row>
    <row r="44" spans="1:9">
      <c r="A44">
        <v>13.744</v>
      </c>
      <c r="B44">
        <v>29.431999999999999</v>
      </c>
      <c r="C44">
        <v>-3.8730000000000002</v>
      </c>
      <c r="D44">
        <v>0.20003899999999999</v>
      </c>
      <c r="G44" s="3">
        <f t="shared" si="0"/>
        <v>0.24849999999999994</v>
      </c>
      <c r="H44" s="4">
        <f t="shared" si="1"/>
        <v>-12.518000000000004</v>
      </c>
      <c r="I44" s="4">
        <f t="shared" si="2"/>
        <v>-3.8730000000000002</v>
      </c>
    </row>
    <row r="45" spans="1:9">
      <c r="A45">
        <v>13.744</v>
      </c>
      <c r="B45">
        <v>29.928999999999998</v>
      </c>
      <c r="C45">
        <v>-4.6159999999999997</v>
      </c>
      <c r="D45">
        <v>0.200049</v>
      </c>
      <c r="G45" s="3">
        <f t="shared" si="0"/>
        <v>0.25100000000000122</v>
      </c>
      <c r="H45" s="4">
        <f t="shared" si="1"/>
        <v>-12.021000000000004</v>
      </c>
      <c r="I45" s="4">
        <f t="shared" si="2"/>
        <v>-4.6159999999999997</v>
      </c>
    </row>
    <row r="46" spans="1:9">
      <c r="A46">
        <v>13.744</v>
      </c>
      <c r="B46">
        <v>30.431000000000001</v>
      </c>
      <c r="C46">
        <v>-6.1130000000000004</v>
      </c>
      <c r="D46">
        <v>0.200042</v>
      </c>
      <c r="G46" s="3">
        <f t="shared" si="0"/>
        <v>0.25099999999999945</v>
      </c>
      <c r="H46" s="4">
        <f t="shared" si="1"/>
        <v>-11.519000000000002</v>
      </c>
      <c r="I46" s="4">
        <f t="shared" si="2"/>
        <v>-6.1130000000000004</v>
      </c>
    </row>
    <row r="47" spans="1:9">
      <c r="A47">
        <v>13.744</v>
      </c>
      <c r="B47">
        <v>30.933</v>
      </c>
      <c r="C47">
        <v>-7.4459999999999997</v>
      </c>
      <c r="D47">
        <v>0.200049</v>
      </c>
      <c r="G47" s="3">
        <f t="shared" si="0"/>
        <v>0.24849999999999994</v>
      </c>
      <c r="H47" s="4">
        <f t="shared" si="1"/>
        <v>-11.017000000000003</v>
      </c>
      <c r="I47" s="4">
        <f t="shared" si="2"/>
        <v>-7.4459999999999997</v>
      </c>
    </row>
    <row r="48" spans="1:9">
      <c r="A48">
        <v>13.744</v>
      </c>
      <c r="B48">
        <v>31.43</v>
      </c>
      <c r="C48">
        <v>-8.9480000000000004</v>
      </c>
      <c r="D48">
        <v>0.200046</v>
      </c>
      <c r="G48" s="3">
        <f t="shared" si="0"/>
        <v>0.25099999999999945</v>
      </c>
      <c r="H48" s="4">
        <f t="shared" si="1"/>
        <v>-10.520000000000003</v>
      </c>
      <c r="I48" s="4">
        <f t="shared" si="2"/>
        <v>-8.9480000000000004</v>
      </c>
    </row>
    <row r="49" spans="1:9">
      <c r="A49">
        <v>13.744</v>
      </c>
      <c r="B49">
        <v>31.931999999999999</v>
      </c>
      <c r="C49">
        <v>-11.58</v>
      </c>
      <c r="D49">
        <v>0.20005400000000001</v>
      </c>
      <c r="G49" s="3">
        <f t="shared" si="0"/>
        <v>9.8499999999999588E-2</v>
      </c>
      <c r="H49" s="4">
        <f t="shared" si="1"/>
        <v>-10.018000000000004</v>
      </c>
      <c r="I49" s="4">
        <f t="shared" si="2"/>
        <v>-11.58</v>
      </c>
    </row>
    <row r="50" spans="1:9">
      <c r="A50">
        <v>13.744</v>
      </c>
      <c r="B50">
        <v>32.128999999999998</v>
      </c>
      <c r="C50">
        <v>-12.147</v>
      </c>
      <c r="D50">
        <v>0.20004</v>
      </c>
      <c r="G50" s="3">
        <f t="shared" si="0"/>
        <v>9.9500000000002586E-2</v>
      </c>
      <c r="H50" s="4">
        <f t="shared" si="1"/>
        <v>-9.8210000000000051</v>
      </c>
      <c r="I50" s="4">
        <f t="shared" si="2"/>
        <v>-12.147</v>
      </c>
    </row>
    <row r="51" spans="1:9">
      <c r="A51">
        <v>13.744</v>
      </c>
      <c r="B51">
        <v>32.328000000000003</v>
      </c>
      <c r="C51">
        <v>-13.63</v>
      </c>
      <c r="D51">
        <v>0.20005100000000001</v>
      </c>
      <c r="G51" s="3">
        <f t="shared" si="0"/>
        <v>0.10099999999999909</v>
      </c>
      <c r="H51" s="4">
        <f t="shared" si="1"/>
        <v>-9.6219999999999999</v>
      </c>
      <c r="I51" s="4">
        <f t="shared" si="2"/>
        <v>-13.63</v>
      </c>
    </row>
    <row r="52" spans="1:9">
      <c r="A52">
        <v>13.744</v>
      </c>
      <c r="B52">
        <v>32.53</v>
      </c>
      <c r="C52">
        <v>-15.042</v>
      </c>
      <c r="D52">
        <v>0.200042</v>
      </c>
      <c r="G52" s="3">
        <f t="shared" si="0"/>
        <v>0.10050000000000026</v>
      </c>
      <c r="H52" s="4">
        <f t="shared" si="1"/>
        <v>-9.4200000000000017</v>
      </c>
      <c r="I52" s="4">
        <f t="shared" si="2"/>
        <v>-15.042</v>
      </c>
    </row>
    <row r="53" spans="1:9">
      <c r="A53">
        <v>13.744</v>
      </c>
      <c r="B53">
        <v>32.731000000000002</v>
      </c>
      <c r="C53">
        <v>-16.577000000000002</v>
      </c>
      <c r="D53">
        <v>0.200046</v>
      </c>
      <c r="G53" s="3">
        <f t="shared" si="0"/>
        <v>9.9000000000000199E-2</v>
      </c>
      <c r="H53" s="4">
        <f t="shared" si="1"/>
        <v>-9.2190000000000012</v>
      </c>
      <c r="I53" s="4">
        <f t="shared" si="2"/>
        <v>-16.577000000000002</v>
      </c>
    </row>
    <row r="54" spans="1:9">
      <c r="A54">
        <v>13.744</v>
      </c>
      <c r="B54">
        <v>32.929000000000002</v>
      </c>
      <c r="C54">
        <v>-18.309000000000001</v>
      </c>
      <c r="D54">
        <v>0.20005000000000001</v>
      </c>
      <c r="G54" s="3">
        <f t="shared" si="0"/>
        <v>0.10050000000000026</v>
      </c>
      <c r="H54" s="4">
        <f t="shared" si="1"/>
        <v>-9.0210000000000008</v>
      </c>
      <c r="I54" s="4">
        <f t="shared" si="2"/>
        <v>-18.309000000000001</v>
      </c>
    </row>
    <row r="55" spans="1:9">
      <c r="A55">
        <v>13.744</v>
      </c>
      <c r="B55">
        <v>33.130000000000003</v>
      </c>
      <c r="C55">
        <v>-20.164999999999999</v>
      </c>
      <c r="D55">
        <v>0.20005100000000001</v>
      </c>
      <c r="G55" s="3">
        <f t="shared" si="0"/>
        <v>0.10149999999999793</v>
      </c>
      <c r="H55" s="4">
        <f t="shared" si="1"/>
        <v>-8.82</v>
      </c>
      <c r="I55" s="4">
        <f t="shared" si="2"/>
        <v>-20.164999999999999</v>
      </c>
    </row>
    <row r="56" spans="1:9">
      <c r="A56">
        <v>13.744</v>
      </c>
      <c r="B56">
        <v>33.332999999999998</v>
      </c>
      <c r="C56">
        <v>-22.704000000000001</v>
      </c>
      <c r="D56">
        <v>0.20005700000000001</v>
      </c>
      <c r="G56" s="3">
        <f t="shared" si="0"/>
        <v>0.10050000000000026</v>
      </c>
      <c r="H56" s="4">
        <f t="shared" si="1"/>
        <v>-8.6170000000000044</v>
      </c>
      <c r="I56" s="4">
        <f t="shared" si="2"/>
        <v>-22.704000000000001</v>
      </c>
    </row>
    <row r="57" spans="1:9">
      <c r="A57">
        <v>13.744</v>
      </c>
      <c r="B57">
        <v>33.533999999999999</v>
      </c>
      <c r="C57">
        <v>-25.154</v>
      </c>
      <c r="D57">
        <v>0.200045</v>
      </c>
      <c r="G57" s="3">
        <f t="shared" si="0"/>
        <v>9.8500000000001364E-2</v>
      </c>
      <c r="H57" s="4">
        <f t="shared" si="1"/>
        <v>-8.4160000000000039</v>
      </c>
      <c r="I57" s="4">
        <f t="shared" si="2"/>
        <v>-25.154</v>
      </c>
    </row>
    <row r="58" spans="1:9">
      <c r="A58">
        <v>13.744</v>
      </c>
      <c r="B58">
        <v>33.731000000000002</v>
      </c>
      <c r="C58">
        <v>-27.914000000000001</v>
      </c>
      <c r="D58">
        <v>0.20007</v>
      </c>
      <c r="G58" s="3">
        <f t="shared" si="0"/>
        <v>9.9999999999997868E-2</v>
      </c>
      <c r="H58" s="4">
        <f t="shared" si="1"/>
        <v>-8.2190000000000012</v>
      </c>
      <c r="I58" s="4">
        <f t="shared" si="2"/>
        <v>-27.914000000000001</v>
      </c>
    </row>
    <row r="59" spans="1:9">
      <c r="A59">
        <v>13.744</v>
      </c>
      <c r="B59">
        <v>33.930999999999997</v>
      </c>
      <c r="C59">
        <v>-30.896000000000001</v>
      </c>
      <c r="D59">
        <v>0.20006399999999999</v>
      </c>
      <c r="G59" s="3">
        <f t="shared" si="0"/>
        <v>0.10050000000000026</v>
      </c>
      <c r="H59" s="4">
        <f t="shared" si="1"/>
        <v>-8.0190000000000055</v>
      </c>
      <c r="I59" s="4">
        <f t="shared" si="2"/>
        <v>-30.896000000000001</v>
      </c>
    </row>
    <row r="60" spans="1:9">
      <c r="A60">
        <v>13.744</v>
      </c>
      <c r="B60">
        <v>34.131999999999998</v>
      </c>
      <c r="C60">
        <v>-34.177999999999997</v>
      </c>
      <c r="D60">
        <v>0.20005100000000001</v>
      </c>
      <c r="G60" s="3">
        <f t="shared" si="0"/>
        <v>0.10050000000000026</v>
      </c>
      <c r="H60" s="4">
        <f t="shared" si="1"/>
        <v>-7.8180000000000049</v>
      </c>
      <c r="I60" s="4">
        <f t="shared" si="2"/>
        <v>-34.177999999999997</v>
      </c>
    </row>
    <row r="61" spans="1:9">
      <c r="A61">
        <v>13.744</v>
      </c>
      <c r="B61">
        <v>34.332999999999998</v>
      </c>
      <c r="C61">
        <v>-38.133000000000003</v>
      </c>
      <c r="D61">
        <v>0.20005200000000001</v>
      </c>
      <c r="G61" s="3">
        <f t="shared" si="0"/>
        <v>9.800000000000253E-2</v>
      </c>
      <c r="H61" s="4">
        <f t="shared" si="1"/>
        <v>-7.6170000000000044</v>
      </c>
      <c r="I61" s="4">
        <f t="shared" si="2"/>
        <v>-38.133000000000003</v>
      </c>
    </row>
    <row r="62" spans="1:9">
      <c r="A62">
        <v>13.744</v>
      </c>
      <c r="B62">
        <v>34.529000000000003</v>
      </c>
      <c r="C62">
        <v>-42.432000000000002</v>
      </c>
      <c r="D62">
        <v>0.20005400000000001</v>
      </c>
      <c r="G62" s="3">
        <f t="shared" si="0"/>
        <v>9.9999999999997868E-2</v>
      </c>
      <c r="H62" s="4">
        <f t="shared" si="1"/>
        <v>-7.4209999999999994</v>
      </c>
      <c r="I62" s="4">
        <f t="shared" si="2"/>
        <v>-42.432000000000002</v>
      </c>
    </row>
    <row r="63" spans="1:9">
      <c r="A63">
        <v>13.744</v>
      </c>
      <c r="B63">
        <v>34.728999999999999</v>
      </c>
      <c r="C63">
        <v>-47.534999999999997</v>
      </c>
      <c r="D63">
        <v>0.20006099999999999</v>
      </c>
      <c r="G63" s="3">
        <f t="shared" si="0"/>
        <v>0.10050000000000026</v>
      </c>
      <c r="H63" s="4">
        <f t="shared" si="1"/>
        <v>-7.2210000000000036</v>
      </c>
      <c r="I63" s="4">
        <f t="shared" si="2"/>
        <v>-47.534999999999997</v>
      </c>
    </row>
    <row r="64" spans="1:9">
      <c r="A64">
        <v>13.744</v>
      </c>
      <c r="B64">
        <v>34.93</v>
      </c>
      <c r="C64">
        <v>-52.476999999999997</v>
      </c>
      <c r="D64">
        <v>0.200044</v>
      </c>
      <c r="G64" s="3">
        <f t="shared" si="0"/>
        <v>0.10050000000000026</v>
      </c>
      <c r="H64" s="4">
        <f t="shared" si="1"/>
        <v>-7.0200000000000031</v>
      </c>
      <c r="I64" s="4">
        <f t="shared" si="2"/>
        <v>-52.476999999999997</v>
      </c>
    </row>
    <row r="65" spans="1:9">
      <c r="A65">
        <v>13.744</v>
      </c>
      <c r="B65">
        <v>35.131</v>
      </c>
      <c r="C65">
        <v>-58.65</v>
      </c>
      <c r="D65">
        <v>0.200046</v>
      </c>
      <c r="G65" s="3">
        <f t="shared" si="0"/>
        <v>9.9000000000000199E-2</v>
      </c>
      <c r="H65" s="4">
        <f t="shared" si="1"/>
        <v>-6.8190000000000026</v>
      </c>
      <c r="I65" s="4">
        <f t="shared" si="2"/>
        <v>-58.65</v>
      </c>
    </row>
    <row r="66" spans="1:9">
      <c r="A66">
        <v>13.744</v>
      </c>
      <c r="B66">
        <v>35.329000000000001</v>
      </c>
      <c r="C66">
        <v>-64.992000000000004</v>
      </c>
      <c r="D66">
        <v>0.20005000000000001</v>
      </c>
      <c r="G66" s="3">
        <f t="shared" si="0"/>
        <v>0.10050000000000026</v>
      </c>
      <c r="H66" s="4">
        <f t="shared" si="1"/>
        <v>-6.6210000000000022</v>
      </c>
      <c r="I66" s="4">
        <f t="shared" si="2"/>
        <v>-64.992000000000004</v>
      </c>
    </row>
    <row r="67" spans="1:9">
      <c r="A67">
        <v>13.744</v>
      </c>
      <c r="B67">
        <v>35.53</v>
      </c>
      <c r="C67">
        <v>-71.763999999999996</v>
      </c>
      <c r="D67">
        <v>0.20004</v>
      </c>
      <c r="G67" s="3">
        <f t="shared" si="0"/>
        <v>0.10099999999999909</v>
      </c>
      <c r="H67" s="4">
        <f t="shared" si="1"/>
        <v>-6.4200000000000017</v>
      </c>
      <c r="I67" s="4">
        <f t="shared" si="2"/>
        <v>-71.763999999999996</v>
      </c>
    </row>
    <row r="68" spans="1:9">
      <c r="A68">
        <v>13.744</v>
      </c>
      <c r="B68">
        <v>35.731999999999999</v>
      </c>
      <c r="C68">
        <v>-79.260999999999996</v>
      </c>
      <c r="D68">
        <v>0.20005200000000001</v>
      </c>
      <c r="G68" s="3">
        <f t="shared" si="0"/>
        <v>0.10099999999999909</v>
      </c>
      <c r="H68" s="4">
        <f t="shared" si="1"/>
        <v>-6.2180000000000035</v>
      </c>
      <c r="I68" s="4">
        <f t="shared" si="2"/>
        <v>-79.260999999999996</v>
      </c>
    </row>
    <row r="69" spans="1:9">
      <c r="A69">
        <v>13.744</v>
      </c>
      <c r="B69">
        <v>35.933999999999997</v>
      </c>
      <c r="C69">
        <v>-87.352999999999994</v>
      </c>
      <c r="D69">
        <v>0.20003399999999999</v>
      </c>
      <c r="G69" s="3">
        <f t="shared" si="0"/>
        <v>9.9000000000000199E-2</v>
      </c>
      <c r="H69" s="4">
        <f t="shared" si="1"/>
        <v>-6.0160000000000053</v>
      </c>
      <c r="I69" s="4">
        <f t="shared" si="2"/>
        <v>-87.352999999999994</v>
      </c>
    </row>
    <row r="70" spans="1:9">
      <c r="A70">
        <v>13.744</v>
      </c>
      <c r="B70">
        <v>36.131999999999998</v>
      </c>
      <c r="C70">
        <v>-95.951999999999998</v>
      </c>
      <c r="D70">
        <v>0.20005500000000001</v>
      </c>
      <c r="G70" s="3">
        <f t="shared" si="0"/>
        <v>9.9500000000002586E-2</v>
      </c>
      <c r="H70" s="4">
        <f t="shared" si="1"/>
        <v>-5.8180000000000049</v>
      </c>
      <c r="I70" s="4">
        <f t="shared" si="2"/>
        <v>-95.951999999999998</v>
      </c>
    </row>
    <row r="71" spans="1:9">
      <c r="A71">
        <v>13.744</v>
      </c>
      <c r="B71">
        <v>36.331000000000003</v>
      </c>
      <c r="C71">
        <v>-104.66200000000001</v>
      </c>
      <c r="D71">
        <v>0.200073</v>
      </c>
      <c r="G71" s="3">
        <f t="shared" si="0"/>
        <v>0.10099999999999909</v>
      </c>
      <c r="H71" s="4">
        <f t="shared" si="1"/>
        <v>-5.6189999999999998</v>
      </c>
      <c r="I71" s="4">
        <f t="shared" si="2"/>
        <v>-104.66200000000001</v>
      </c>
    </row>
    <row r="72" spans="1:9">
      <c r="A72">
        <v>13.744</v>
      </c>
      <c r="B72">
        <v>36.533000000000001</v>
      </c>
      <c r="C72">
        <v>-114.117</v>
      </c>
      <c r="D72">
        <v>0.200044</v>
      </c>
      <c r="G72" s="3">
        <f t="shared" si="0"/>
        <v>9.9999999999997868E-2</v>
      </c>
      <c r="H72" s="4">
        <f t="shared" si="1"/>
        <v>-5.4170000000000016</v>
      </c>
      <c r="I72" s="4">
        <f t="shared" si="2"/>
        <v>-114.117</v>
      </c>
    </row>
    <row r="73" spans="1:9">
      <c r="A73">
        <v>13.744</v>
      </c>
      <c r="B73">
        <v>36.732999999999997</v>
      </c>
      <c r="C73">
        <v>-123.27200000000001</v>
      </c>
      <c r="D73">
        <v>0.200044</v>
      </c>
      <c r="G73" s="3">
        <f t="shared" si="0"/>
        <v>9.8500000000001364E-2</v>
      </c>
      <c r="H73" s="4">
        <f t="shared" si="1"/>
        <v>-5.2170000000000059</v>
      </c>
      <c r="I73" s="4">
        <f t="shared" si="2"/>
        <v>-123.27200000000001</v>
      </c>
    </row>
    <row r="74" spans="1:9">
      <c r="A74">
        <v>13.744</v>
      </c>
      <c r="B74">
        <v>36.93</v>
      </c>
      <c r="C74">
        <v>-132.71600000000001</v>
      </c>
      <c r="D74">
        <v>0.200043</v>
      </c>
      <c r="G74" s="3">
        <f t="shared" si="0"/>
        <v>9.9499999999999034E-2</v>
      </c>
      <c r="H74" s="4">
        <f t="shared" si="1"/>
        <v>-5.0200000000000031</v>
      </c>
      <c r="I74" s="4">
        <f t="shared" si="2"/>
        <v>-132.71600000000001</v>
      </c>
    </row>
    <row r="75" spans="1:9">
      <c r="A75">
        <v>13.744</v>
      </c>
      <c r="B75">
        <v>37.128999999999998</v>
      </c>
      <c r="C75">
        <v>-142.73699999999999</v>
      </c>
      <c r="D75">
        <v>0.200042</v>
      </c>
      <c r="G75" s="3">
        <f t="shared" si="0"/>
        <v>0.10050000000000026</v>
      </c>
      <c r="H75" s="4">
        <f t="shared" si="1"/>
        <v>-4.8210000000000051</v>
      </c>
      <c r="I75" s="4">
        <f t="shared" si="2"/>
        <v>-142.73699999999999</v>
      </c>
    </row>
    <row r="76" spans="1:9">
      <c r="A76">
        <v>13.744</v>
      </c>
      <c r="B76">
        <v>37.33</v>
      </c>
      <c r="C76">
        <v>-151.84800000000001</v>
      </c>
      <c r="D76">
        <v>0.20003799999999999</v>
      </c>
      <c r="G76" s="3">
        <f t="shared" si="0"/>
        <v>9.9500000000002586E-2</v>
      </c>
      <c r="H76" s="4">
        <f t="shared" si="1"/>
        <v>-4.6200000000000045</v>
      </c>
      <c r="I76" s="4">
        <f t="shared" si="2"/>
        <v>-151.84800000000001</v>
      </c>
    </row>
    <row r="77" spans="1:9">
      <c r="A77">
        <v>13.744</v>
      </c>
      <c r="B77">
        <v>37.529000000000003</v>
      </c>
      <c r="C77">
        <v>-161.011</v>
      </c>
      <c r="D77">
        <v>0.200044</v>
      </c>
      <c r="G77" s="3">
        <f t="shared" si="0"/>
        <v>9.8999999999996646E-2</v>
      </c>
      <c r="H77" s="4">
        <f t="shared" si="1"/>
        <v>-4.4209999999999994</v>
      </c>
      <c r="I77" s="4">
        <f t="shared" si="2"/>
        <v>-161.011</v>
      </c>
    </row>
    <row r="78" spans="1:9">
      <c r="A78">
        <v>13.744</v>
      </c>
      <c r="B78">
        <v>37.726999999999997</v>
      </c>
      <c r="C78">
        <v>-170.08</v>
      </c>
      <c r="D78">
        <v>0.20005300000000001</v>
      </c>
      <c r="G78" s="3">
        <f t="shared" si="0"/>
        <v>0.10050000000000026</v>
      </c>
      <c r="H78" s="4">
        <f t="shared" si="1"/>
        <v>-4.2230000000000061</v>
      </c>
      <c r="I78" s="4">
        <f t="shared" si="2"/>
        <v>-170.08</v>
      </c>
    </row>
    <row r="79" spans="1:9">
      <c r="A79">
        <v>13.744</v>
      </c>
      <c r="B79">
        <v>37.927999999999997</v>
      </c>
      <c r="C79">
        <v>-178.517</v>
      </c>
      <c r="D79">
        <v>0.20005899999999999</v>
      </c>
      <c r="G79" s="3">
        <f t="shared" si="0"/>
        <v>0.10150000000000148</v>
      </c>
      <c r="H79" s="4">
        <f t="shared" si="1"/>
        <v>-4.0220000000000056</v>
      </c>
      <c r="I79" s="4">
        <f t="shared" si="2"/>
        <v>-178.517</v>
      </c>
    </row>
    <row r="80" spans="1:9">
      <c r="A80">
        <v>13.744</v>
      </c>
      <c r="B80">
        <v>38.131</v>
      </c>
      <c r="C80">
        <v>-186.916</v>
      </c>
      <c r="D80">
        <v>0.20003599999999999</v>
      </c>
      <c r="G80" s="3">
        <f t="shared" si="0"/>
        <v>0.10050000000000026</v>
      </c>
      <c r="H80" s="4">
        <f t="shared" si="1"/>
        <v>-3.8190000000000026</v>
      </c>
      <c r="I80" s="4">
        <f t="shared" si="2"/>
        <v>-186.916</v>
      </c>
    </row>
    <row r="81" spans="1:9">
      <c r="A81">
        <v>13.744</v>
      </c>
      <c r="B81">
        <v>38.332000000000001</v>
      </c>
      <c r="C81">
        <v>-193.88499999999999</v>
      </c>
      <c r="D81">
        <v>0.20003799999999999</v>
      </c>
      <c r="G81" s="3">
        <f t="shared" si="0"/>
        <v>9.9000000000000199E-2</v>
      </c>
      <c r="H81" s="4">
        <f t="shared" si="1"/>
        <v>-3.6180000000000021</v>
      </c>
      <c r="I81" s="4">
        <f t="shared" si="2"/>
        <v>-193.88499999999999</v>
      </c>
    </row>
    <row r="82" spans="1:9">
      <c r="A82">
        <v>13.744</v>
      </c>
      <c r="B82">
        <v>38.53</v>
      </c>
      <c r="C82">
        <v>-201.15600000000001</v>
      </c>
      <c r="D82">
        <v>0.200049</v>
      </c>
      <c r="G82" s="3">
        <f t="shared" si="0"/>
        <v>9.9999999999997868E-2</v>
      </c>
      <c r="H82" s="4">
        <f t="shared" si="1"/>
        <v>-3.4200000000000017</v>
      </c>
      <c r="I82" s="4">
        <f t="shared" si="2"/>
        <v>-201.15600000000001</v>
      </c>
    </row>
    <row r="83" spans="1:9">
      <c r="A83">
        <v>13.744</v>
      </c>
      <c r="B83">
        <v>38.729999999999997</v>
      </c>
      <c r="C83">
        <v>-207.04900000000001</v>
      </c>
      <c r="D83">
        <v>0.20003799999999999</v>
      </c>
      <c r="G83" s="3">
        <f t="shared" si="0"/>
        <v>0.10100000000000264</v>
      </c>
      <c r="H83" s="4">
        <f t="shared" si="1"/>
        <v>-3.220000000000006</v>
      </c>
      <c r="I83" s="4">
        <f t="shared" si="2"/>
        <v>-207.04900000000001</v>
      </c>
    </row>
    <row r="84" spans="1:9">
      <c r="A84">
        <v>13.744</v>
      </c>
      <c r="B84">
        <v>38.932000000000002</v>
      </c>
      <c r="C84">
        <v>-212.702</v>
      </c>
      <c r="D84">
        <v>0.20003699999999999</v>
      </c>
      <c r="G84" s="3">
        <f t="shared" ref="G84:G147" si="3">(H85-H84)/2</f>
        <v>0.10050000000000026</v>
      </c>
      <c r="H84" s="4">
        <f t="shared" ref="H84:H147" si="4">B84-$I$1</f>
        <v>-3.0180000000000007</v>
      </c>
      <c r="I84" s="4">
        <f t="shared" ref="I84:I147" si="5">C84</f>
        <v>-212.702</v>
      </c>
    </row>
    <row r="85" spans="1:9">
      <c r="A85">
        <v>13.744</v>
      </c>
      <c r="B85">
        <v>39.133000000000003</v>
      </c>
      <c r="C85">
        <v>-217.24299999999999</v>
      </c>
      <c r="D85">
        <v>0.200049</v>
      </c>
      <c r="G85" s="3">
        <f t="shared" si="3"/>
        <v>9.7999999999998977E-2</v>
      </c>
      <c r="H85" s="4">
        <f t="shared" si="4"/>
        <v>-2.8170000000000002</v>
      </c>
      <c r="I85" s="4">
        <f t="shared" si="5"/>
        <v>-217.24299999999999</v>
      </c>
    </row>
    <row r="86" spans="1:9">
      <c r="A86">
        <v>13.744</v>
      </c>
      <c r="B86">
        <v>39.329000000000001</v>
      </c>
      <c r="C86">
        <v>-221.298</v>
      </c>
      <c r="D86">
        <v>0.200044</v>
      </c>
      <c r="G86" s="3">
        <f t="shared" si="3"/>
        <v>0.10000000000000142</v>
      </c>
      <c r="H86" s="4">
        <f t="shared" si="4"/>
        <v>-2.6210000000000022</v>
      </c>
      <c r="I86" s="4">
        <f t="shared" si="5"/>
        <v>-221.298</v>
      </c>
    </row>
    <row r="87" spans="1:9">
      <c r="A87">
        <v>13.744</v>
      </c>
      <c r="B87">
        <v>39.529000000000003</v>
      </c>
      <c r="C87">
        <v>-225.161</v>
      </c>
      <c r="D87">
        <v>0.200042</v>
      </c>
      <c r="G87" s="3">
        <f t="shared" si="3"/>
        <v>0.1004999999999967</v>
      </c>
      <c r="H87" s="4">
        <f t="shared" si="4"/>
        <v>-2.4209999999999994</v>
      </c>
      <c r="I87" s="4">
        <f t="shared" si="5"/>
        <v>-225.161</v>
      </c>
    </row>
    <row r="88" spans="1:9">
      <c r="A88">
        <v>13.744</v>
      </c>
      <c r="B88">
        <v>39.729999999999997</v>
      </c>
      <c r="C88">
        <v>-228.12799999999999</v>
      </c>
      <c r="D88">
        <v>0.20003599999999999</v>
      </c>
      <c r="G88" s="3">
        <f t="shared" si="3"/>
        <v>0.10000000000000142</v>
      </c>
      <c r="H88" s="4">
        <f t="shared" si="4"/>
        <v>-2.220000000000006</v>
      </c>
      <c r="I88" s="4">
        <f t="shared" si="5"/>
        <v>-228.12799999999999</v>
      </c>
    </row>
    <row r="89" spans="1:9">
      <c r="A89">
        <v>13.744</v>
      </c>
      <c r="B89">
        <v>39.93</v>
      </c>
      <c r="C89">
        <v>-230.89599999999999</v>
      </c>
      <c r="D89">
        <v>0.200048</v>
      </c>
      <c r="G89" s="3">
        <f t="shared" si="3"/>
        <v>9.8500000000001364E-2</v>
      </c>
      <c r="H89" s="4">
        <f t="shared" si="4"/>
        <v>-2.0200000000000031</v>
      </c>
      <c r="I89" s="4">
        <f t="shared" si="5"/>
        <v>-230.89599999999999</v>
      </c>
    </row>
    <row r="90" spans="1:9">
      <c r="A90">
        <v>13.744</v>
      </c>
      <c r="B90">
        <v>40.127000000000002</v>
      </c>
      <c r="C90">
        <v>-232.52199999999999</v>
      </c>
      <c r="D90">
        <v>0.20005000000000001</v>
      </c>
      <c r="G90" s="3">
        <f t="shared" si="3"/>
        <v>0.10050000000000026</v>
      </c>
      <c r="H90" s="4">
        <f t="shared" si="4"/>
        <v>-1.8230000000000004</v>
      </c>
      <c r="I90" s="4">
        <f t="shared" si="5"/>
        <v>-232.52199999999999</v>
      </c>
    </row>
    <row r="91" spans="1:9">
      <c r="A91">
        <v>13.744</v>
      </c>
      <c r="B91">
        <v>40.328000000000003</v>
      </c>
      <c r="C91">
        <v>-234.214</v>
      </c>
      <c r="D91">
        <v>0.20003699999999999</v>
      </c>
      <c r="G91" s="3">
        <f t="shared" si="3"/>
        <v>0.10099999999999909</v>
      </c>
      <c r="H91" s="4">
        <f t="shared" si="4"/>
        <v>-1.6219999999999999</v>
      </c>
      <c r="I91" s="4">
        <f t="shared" si="5"/>
        <v>-234.214</v>
      </c>
    </row>
    <row r="92" spans="1:9">
      <c r="A92">
        <v>13.744</v>
      </c>
      <c r="B92">
        <v>40.53</v>
      </c>
      <c r="C92">
        <v>-235.63200000000001</v>
      </c>
      <c r="D92">
        <v>0.20003799999999999</v>
      </c>
      <c r="G92" s="3">
        <f t="shared" si="3"/>
        <v>0.10149999999999793</v>
      </c>
      <c r="H92" s="4">
        <f t="shared" si="4"/>
        <v>-1.4200000000000017</v>
      </c>
      <c r="I92" s="4">
        <f t="shared" si="5"/>
        <v>-235.63200000000001</v>
      </c>
    </row>
    <row r="93" spans="1:9">
      <c r="A93">
        <v>13.744</v>
      </c>
      <c r="B93">
        <v>40.732999999999997</v>
      </c>
      <c r="C93">
        <v>-236.262</v>
      </c>
      <c r="D93">
        <v>0.20003599999999999</v>
      </c>
      <c r="G93" s="3">
        <f t="shared" si="3"/>
        <v>9.9000000000000199E-2</v>
      </c>
      <c r="H93" s="4">
        <f t="shared" si="4"/>
        <v>-1.2170000000000059</v>
      </c>
      <c r="I93" s="4">
        <f t="shared" si="5"/>
        <v>-236.262</v>
      </c>
    </row>
    <row r="94" spans="1:9">
      <c r="A94">
        <v>13.744</v>
      </c>
      <c r="B94">
        <v>40.930999999999997</v>
      </c>
      <c r="C94">
        <v>-236.91399999999999</v>
      </c>
      <c r="D94">
        <v>0.200044</v>
      </c>
      <c r="G94" s="3">
        <f t="shared" si="3"/>
        <v>0.10000000000000142</v>
      </c>
      <c r="H94" s="4">
        <f t="shared" si="4"/>
        <v>-1.0190000000000055</v>
      </c>
      <c r="I94" s="4">
        <f t="shared" si="5"/>
        <v>-236.91399999999999</v>
      </c>
    </row>
    <row r="95" spans="1:9">
      <c r="A95">
        <v>13.744</v>
      </c>
      <c r="B95">
        <v>41.131</v>
      </c>
      <c r="C95">
        <v>-237.41200000000001</v>
      </c>
      <c r="D95">
        <v>0.20005200000000001</v>
      </c>
      <c r="G95" s="3">
        <f t="shared" si="3"/>
        <v>0.10050000000000026</v>
      </c>
      <c r="H95" s="4">
        <f t="shared" si="4"/>
        <v>-0.81900000000000261</v>
      </c>
      <c r="I95" s="4">
        <f t="shared" si="5"/>
        <v>-237.41200000000001</v>
      </c>
    </row>
    <row r="96" spans="1:9">
      <c r="A96">
        <v>13.744</v>
      </c>
      <c r="B96">
        <v>41.332000000000001</v>
      </c>
      <c r="C96">
        <v>-237.78899999999999</v>
      </c>
      <c r="D96">
        <v>0.20005400000000001</v>
      </c>
      <c r="G96" s="3">
        <f t="shared" si="3"/>
        <v>0.10050000000000026</v>
      </c>
      <c r="H96" s="4">
        <f t="shared" si="4"/>
        <v>-0.6180000000000021</v>
      </c>
      <c r="I96" s="4">
        <f t="shared" si="5"/>
        <v>-237.78899999999999</v>
      </c>
    </row>
    <row r="97" spans="1:9">
      <c r="A97">
        <v>13.744</v>
      </c>
      <c r="B97">
        <v>41.533000000000001</v>
      </c>
      <c r="C97">
        <v>-237.99199999999999</v>
      </c>
      <c r="D97">
        <v>0.20003599999999999</v>
      </c>
      <c r="G97" s="3">
        <f t="shared" si="3"/>
        <v>9.9000000000000199E-2</v>
      </c>
      <c r="H97" s="4">
        <f t="shared" si="4"/>
        <v>-0.41700000000000159</v>
      </c>
      <c r="I97" s="4">
        <f t="shared" si="5"/>
        <v>-237.99199999999999</v>
      </c>
    </row>
    <row r="98" spans="1:9">
      <c r="A98">
        <v>13.744</v>
      </c>
      <c r="B98">
        <v>41.731000000000002</v>
      </c>
      <c r="C98">
        <v>-238.08500000000001</v>
      </c>
      <c r="D98">
        <v>0.20002600000000001</v>
      </c>
      <c r="G98" s="3">
        <f t="shared" si="3"/>
        <v>9.9000000000000199E-2</v>
      </c>
      <c r="H98" s="4">
        <f t="shared" si="4"/>
        <v>-0.21900000000000119</v>
      </c>
      <c r="I98" s="4">
        <f t="shared" si="5"/>
        <v>-238.08500000000001</v>
      </c>
    </row>
    <row r="99" spans="1:9">
      <c r="A99">
        <v>13.744</v>
      </c>
      <c r="B99">
        <v>41.929000000000002</v>
      </c>
      <c r="C99">
        <v>-238.096</v>
      </c>
      <c r="D99">
        <v>0.200046</v>
      </c>
      <c r="G99" s="3">
        <f t="shared" si="3"/>
        <v>0.10050000000000026</v>
      </c>
      <c r="H99" s="4">
        <f t="shared" si="4"/>
        <v>-2.1000000000000796E-2</v>
      </c>
      <c r="I99" s="4">
        <f t="shared" si="5"/>
        <v>-238.096</v>
      </c>
    </row>
    <row r="100" spans="1:9">
      <c r="A100">
        <v>13.744</v>
      </c>
      <c r="B100">
        <v>42.13</v>
      </c>
      <c r="C100">
        <v>-238.047</v>
      </c>
      <c r="D100">
        <v>0.20003899999999999</v>
      </c>
      <c r="G100" s="3">
        <f t="shared" si="3"/>
        <v>0.10050000000000026</v>
      </c>
      <c r="H100" s="4">
        <f t="shared" si="4"/>
        <v>0.17999999999999972</v>
      </c>
      <c r="I100" s="4">
        <f t="shared" si="5"/>
        <v>-238.047</v>
      </c>
    </row>
    <row r="101" spans="1:9">
      <c r="A101">
        <v>13.744</v>
      </c>
      <c r="B101">
        <v>42.331000000000003</v>
      </c>
      <c r="C101">
        <v>-237.929</v>
      </c>
      <c r="D101">
        <v>0.20003199999999999</v>
      </c>
      <c r="G101" s="3">
        <f t="shared" si="3"/>
        <v>9.8499999999997812E-2</v>
      </c>
      <c r="H101" s="4">
        <f t="shared" si="4"/>
        <v>0.38100000000000023</v>
      </c>
      <c r="I101" s="4">
        <f t="shared" si="5"/>
        <v>-237.929</v>
      </c>
    </row>
    <row r="102" spans="1:9">
      <c r="A102">
        <v>13.744</v>
      </c>
      <c r="B102">
        <v>42.527999999999999</v>
      </c>
      <c r="C102">
        <v>-237.75200000000001</v>
      </c>
      <c r="D102">
        <v>0.20003599999999999</v>
      </c>
      <c r="G102" s="3">
        <f t="shared" si="3"/>
        <v>0.10000000000000142</v>
      </c>
      <c r="H102" s="4">
        <f t="shared" si="4"/>
        <v>0.57799999999999585</v>
      </c>
      <c r="I102" s="4">
        <f t="shared" si="5"/>
        <v>-237.75200000000001</v>
      </c>
    </row>
    <row r="103" spans="1:9">
      <c r="A103">
        <v>13.744</v>
      </c>
      <c r="B103">
        <v>42.728000000000002</v>
      </c>
      <c r="C103">
        <v>-237.51599999999999</v>
      </c>
      <c r="D103">
        <v>0.20005200000000001</v>
      </c>
      <c r="G103" s="3">
        <f t="shared" si="3"/>
        <v>0.10099999999999909</v>
      </c>
      <c r="H103" s="4">
        <f t="shared" si="4"/>
        <v>0.77799999999999869</v>
      </c>
      <c r="I103" s="4">
        <f t="shared" si="5"/>
        <v>-237.51599999999999</v>
      </c>
    </row>
    <row r="104" spans="1:9">
      <c r="A104">
        <v>13.744</v>
      </c>
      <c r="B104">
        <v>42.93</v>
      </c>
      <c r="C104">
        <v>-237.173</v>
      </c>
      <c r="D104">
        <v>0.20005999999999999</v>
      </c>
      <c r="G104" s="3">
        <f t="shared" si="3"/>
        <v>0.10099999999999909</v>
      </c>
      <c r="H104" s="4">
        <f t="shared" si="4"/>
        <v>0.97999999999999687</v>
      </c>
      <c r="I104" s="4">
        <f t="shared" si="5"/>
        <v>-237.173</v>
      </c>
    </row>
    <row r="105" spans="1:9">
      <c r="A105">
        <v>13.744</v>
      </c>
      <c r="B105">
        <v>43.131999999999998</v>
      </c>
      <c r="C105">
        <v>-236.684</v>
      </c>
      <c r="D105">
        <v>0.200047</v>
      </c>
      <c r="G105" s="3">
        <f t="shared" si="3"/>
        <v>9.9500000000002586E-2</v>
      </c>
      <c r="H105" s="4">
        <f t="shared" si="4"/>
        <v>1.1819999999999951</v>
      </c>
      <c r="I105" s="4">
        <f t="shared" si="5"/>
        <v>-236.684</v>
      </c>
    </row>
    <row r="106" spans="1:9">
      <c r="A106">
        <v>13.744</v>
      </c>
      <c r="B106">
        <v>43.331000000000003</v>
      </c>
      <c r="C106">
        <v>-236.02799999999999</v>
      </c>
      <c r="D106">
        <v>0.200041</v>
      </c>
      <c r="G106" s="3">
        <f t="shared" si="3"/>
        <v>9.9499999999999034E-2</v>
      </c>
      <c r="H106" s="4">
        <f t="shared" si="4"/>
        <v>1.3810000000000002</v>
      </c>
      <c r="I106" s="4">
        <f t="shared" si="5"/>
        <v>-236.02799999999999</v>
      </c>
    </row>
    <row r="107" spans="1:9">
      <c r="A107">
        <v>13.744</v>
      </c>
      <c r="B107">
        <v>43.53</v>
      </c>
      <c r="C107">
        <v>-234.57</v>
      </c>
      <c r="D107">
        <v>0.20005000000000001</v>
      </c>
      <c r="G107" s="3">
        <f t="shared" si="3"/>
        <v>0.10099999999999909</v>
      </c>
      <c r="H107" s="4">
        <f t="shared" si="4"/>
        <v>1.5799999999999983</v>
      </c>
      <c r="I107" s="4">
        <f t="shared" si="5"/>
        <v>-234.57</v>
      </c>
    </row>
    <row r="108" spans="1:9">
      <c r="A108">
        <v>13.744</v>
      </c>
      <c r="B108">
        <v>43.731999999999999</v>
      </c>
      <c r="C108">
        <v>-233.179</v>
      </c>
      <c r="D108">
        <v>0.20006299999999999</v>
      </c>
      <c r="G108" s="3">
        <f t="shared" si="3"/>
        <v>0.10099999999999909</v>
      </c>
      <c r="H108" s="4">
        <f t="shared" si="4"/>
        <v>1.7819999999999965</v>
      </c>
      <c r="I108" s="4">
        <f t="shared" si="5"/>
        <v>-233.179</v>
      </c>
    </row>
    <row r="109" spans="1:9">
      <c r="A109">
        <v>13.744</v>
      </c>
      <c r="B109">
        <v>43.933999999999997</v>
      </c>
      <c r="C109">
        <v>-231.62700000000001</v>
      </c>
      <c r="D109">
        <v>0.200049</v>
      </c>
      <c r="G109" s="3">
        <f t="shared" si="3"/>
        <v>9.9000000000000199E-2</v>
      </c>
      <c r="H109" s="4">
        <f t="shared" si="4"/>
        <v>1.9839999999999947</v>
      </c>
      <c r="I109" s="4">
        <f t="shared" si="5"/>
        <v>-231.62700000000001</v>
      </c>
    </row>
    <row r="110" spans="1:9">
      <c r="A110">
        <v>13.744</v>
      </c>
      <c r="B110">
        <v>44.131999999999998</v>
      </c>
      <c r="C110">
        <v>-229.04400000000001</v>
      </c>
      <c r="D110">
        <v>0.200047</v>
      </c>
      <c r="G110" s="3">
        <f t="shared" si="3"/>
        <v>9.9000000000000199E-2</v>
      </c>
      <c r="H110" s="4">
        <f t="shared" si="4"/>
        <v>2.1819999999999951</v>
      </c>
      <c r="I110" s="4">
        <f t="shared" si="5"/>
        <v>-229.04400000000001</v>
      </c>
    </row>
    <row r="111" spans="1:9">
      <c r="A111">
        <v>13.744</v>
      </c>
      <c r="B111">
        <v>44.33</v>
      </c>
      <c r="C111">
        <v>-226.495</v>
      </c>
      <c r="D111">
        <v>0.20003899999999999</v>
      </c>
      <c r="G111" s="3">
        <f t="shared" si="3"/>
        <v>0.10050000000000026</v>
      </c>
      <c r="H111" s="4">
        <f t="shared" si="4"/>
        <v>2.3799999999999955</v>
      </c>
      <c r="I111" s="4">
        <f t="shared" si="5"/>
        <v>-226.495</v>
      </c>
    </row>
    <row r="112" spans="1:9">
      <c r="A112">
        <v>13.744</v>
      </c>
      <c r="B112">
        <v>44.530999999999999</v>
      </c>
      <c r="C112">
        <v>-223.47800000000001</v>
      </c>
      <c r="D112">
        <v>0.20003899999999999</v>
      </c>
      <c r="G112" s="3">
        <f t="shared" si="3"/>
        <v>0.10050000000000026</v>
      </c>
      <c r="H112" s="4">
        <f t="shared" si="4"/>
        <v>2.580999999999996</v>
      </c>
      <c r="I112" s="4">
        <f t="shared" si="5"/>
        <v>-223.47800000000001</v>
      </c>
    </row>
    <row r="113" spans="1:9">
      <c r="A113">
        <v>13.744</v>
      </c>
      <c r="B113">
        <v>44.731999999999999</v>
      </c>
      <c r="C113">
        <v>-219.97399999999999</v>
      </c>
      <c r="D113">
        <v>0.200043</v>
      </c>
      <c r="G113" s="3">
        <f t="shared" si="3"/>
        <v>9.8500000000001364E-2</v>
      </c>
      <c r="H113" s="4">
        <f t="shared" si="4"/>
        <v>2.7819999999999965</v>
      </c>
      <c r="I113" s="4">
        <f t="shared" si="5"/>
        <v>-219.97399999999999</v>
      </c>
    </row>
    <row r="114" spans="1:9">
      <c r="A114">
        <v>13.744</v>
      </c>
      <c r="B114">
        <v>44.929000000000002</v>
      </c>
      <c r="C114">
        <v>-215.60599999999999</v>
      </c>
      <c r="D114">
        <v>0.200043</v>
      </c>
      <c r="G114" s="3">
        <f t="shared" si="3"/>
        <v>9.9499999999999034E-2</v>
      </c>
      <c r="H114" s="4">
        <f t="shared" si="4"/>
        <v>2.9789999999999992</v>
      </c>
      <c r="I114" s="4">
        <f t="shared" si="5"/>
        <v>-215.60599999999999</v>
      </c>
    </row>
    <row r="115" spans="1:9">
      <c r="A115">
        <v>13.744</v>
      </c>
      <c r="B115">
        <v>45.128</v>
      </c>
      <c r="C115">
        <v>-210.57400000000001</v>
      </c>
      <c r="D115">
        <v>0.200043</v>
      </c>
      <c r="G115" s="3">
        <f t="shared" si="3"/>
        <v>0.10099999999999909</v>
      </c>
      <c r="H115" s="4">
        <f t="shared" si="4"/>
        <v>3.1779999999999973</v>
      </c>
      <c r="I115" s="4">
        <f t="shared" si="5"/>
        <v>-210.57400000000001</v>
      </c>
    </row>
    <row r="116" spans="1:9">
      <c r="A116">
        <v>13.744</v>
      </c>
      <c r="B116">
        <v>45.33</v>
      </c>
      <c r="C116">
        <v>-204.999</v>
      </c>
      <c r="D116">
        <v>0.20003899999999999</v>
      </c>
      <c r="G116" s="3">
        <f t="shared" si="3"/>
        <v>0.10099999999999909</v>
      </c>
      <c r="H116" s="4">
        <f t="shared" si="4"/>
        <v>3.3799999999999955</v>
      </c>
      <c r="I116" s="4">
        <f t="shared" si="5"/>
        <v>-204.999</v>
      </c>
    </row>
    <row r="117" spans="1:9">
      <c r="A117">
        <v>13.744</v>
      </c>
      <c r="B117">
        <v>45.531999999999996</v>
      </c>
      <c r="C117">
        <v>-198.21799999999999</v>
      </c>
      <c r="D117">
        <v>0.20003299999999999</v>
      </c>
      <c r="G117" s="3">
        <f t="shared" si="3"/>
        <v>9.9500000000002586E-2</v>
      </c>
      <c r="H117" s="4">
        <f t="shared" si="4"/>
        <v>3.5819999999999936</v>
      </c>
      <c r="I117" s="4">
        <f t="shared" si="5"/>
        <v>-198.21799999999999</v>
      </c>
    </row>
    <row r="118" spans="1:9">
      <c r="A118">
        <v>13.744</v>
      </c>
      <c r="B118">
        <v>45.731000000000002</v>
      </c>
      <c r="C118">
        <v>-191.62700000000001</v>
      </c>
      <c r="D118">
        <v>0.20003399999999999</v>
      </c>
      <c r="G118" s="3">
        <f t="shared" si="3"/>
        <v>9.9499999999999034E-2</v>
      </c>
      <c r="H118" s="4">
        <f t="shared" si="4"/>
        <v>3.7809999999999988</v>
      </c>
      <c r="I118" s="4">
        <f t="shared" si="5"/>
        <v>-191.62700000000001</v>
      </c>
    </row>
    <row r="119" spans="1:9">
      <c r="A119">
        <v>13.744</v>
      </c>
      <c r="B119">
        <v>45.93</v>
      </c>
      <c r="C119">
        <v>-184.01300000000001</v>
      </c>
      <c r="D119">
        <v>0.20002700000000001</v>
      </c>
      <c r="G119" s="3">
        <f t="shared" si="3"/>
        <v>0.10150000000000148</v>
      </c>
      <c r="H119" s="4">
        <f t="shared" si="4"/>
        <v>3.9799999999999969</v>
      </c>
      <c r="I119" s="4">
        <f t="shared" si="5"/>
        <v>-184.01300000000001</v>
      </c>
    </row>
    <row r="120" spans="1:9">
      <c r="A120">
        <v>13.744</v>
      </c>
      <c r="B120">
        <v>46.133000000000003</v>
      </c>
      <c r="C120">
        <v>-175.78899999999999</v>
      </c>
      <c r="D120">
        <v>0.200041</v>
      </c>
      <c r="G120" s="3">
        <f t="shared" si="3"/>
        <v>0.10050000000000026</v>
      </c>
      <c r="H120" s="4">
        <f t="shared" si="4"/>
        <v>4.1829999999999998</v>
      </c>
      <c r="I120" s="4">
        <f t="shared" si="5"/>
        <v>-175.78899999999999</v>
      </c>
    </row>
    <row r="121" spans="1:9">
      <c r="A121">
        <v>13.744</v>
      </c>
      <c r="B121">
        <v>46.334000000000003</v>
      </c>
      <c r="C121">
        <v>-167.613</v>
      </c>
      <c r="D121">
        <v>0.20003399999999999</v>
      </c>
      <c r="G121" s="3">
        <f t="shared" si="3"/>
        <v>9.8999999999996646E-2</v>
      </c>
      <c r="H121" s="4">
        <f t="shared" si="4"/>
        <v>4.3840000000000003</v>
      </c>
      <c r="I121" s="4">
        <f t="shared" si="5"/>
        <v>-167.613</v>
      </c>
    </row>
    <row r="122" spans="1:9">
      <c r="A122">
        <v>13.744</v>
      </c>
      <c r="B122">
        <v>46.531999999999996</v>
      </c>
      <c r="C122">
        <v>-158.49199999999999</v>
      </c>
      <c r="D122">
        <v>0.20004</v>
      </c>
      <c r="G122" s="3">
        <f t="shared" si="3"/>
        <v>9.9500000000002586E-2</v>
      </c>
      <c r="H122" s="4">
        <f t="shared" si="4"/>
        <v>4.5819999999999936</v>
      </c>
      <c r="I122" s="4">
        <f t="shared" si="5"/>
        <v>-158.49199999999999</v>
      </c>
    </row>
    <row r="123" spans="1:9">
      <c r="A123">
        <v>13.744</v>
      </c>
      <c r="B123">
        <v>46.731000000000002</v>
      </c>
      <c r="C123">
        <v>-149.47999999999999</v>
      </c>
      <c r="D123">
        <v>0.200044</v>
      </c>
      <c r="G123" s="3">
        <f t="shared" si="3"/>
        <v>0.10050000000000026</v>
      </c>
      <c r="H123" s="4">
        <f t="shared" si="4"/>
        <v>4.7809999999999988</v>
      </c>
      <c r="I123" s="4">
        <f t="shared" si="5"/>
        <v>-149.47999999999999</v>
      </c>
    </row>
    <row r="124" spans="1:9">
      <c r="A124">
        <v>13.744</v>
      </c>
      <c r="B124">
        <v>46.932000000000002</v>
      </c>
      <c r="C124">
        <v>-139.78299999999999</v>
      </c>
      <c r="D124">
        <v>0.20004</v>
      </c>
      <c r="G124" s="3">
        <f t="shared" si="3"/>
        <v>9.9999999999997868E-2</v>
      </c>
      <c r="H124" s="4">
        <f t="shared" si="4"/>
        <v>4.9819999999999993</v>
      </c>
      <c r="I124" s="4">
        <f t="shared" si="5"/>
        <v>-139.78299999999999</v>
      </c>
    </row>
    <row r="125" spans="1:9">
      <c r="A125">
        <v>13.744</v>
      </c>
      <c r="B125">
        <v>47.131999999999998</v>
      </c>
      <c r="C125">
        <v>-130.69399999999999</v>
      </c>
      <c r="D125">
        <v>0.20005800000000001</v>
      </c>
      <c r="G125" s="3">
        <f t="shared" si="3"/>
        <v>9.9000000000000199E-2</v>
      </c>
      <c r="H125" s="4">
        <f t="shared" si="4"/>
        <v>5.1819999999999951</v>
      </c>
      <c r="I125" s="4">
        <f t="shared" si="5"/>
        <v>-130.69399999999999</v>
      </c>
    </row>
    <row r="126" spans="1:9">
      <c r="A126">
        <v>13.744</v>
      </c>
      <c r="B126">
        <v>47.33</v>
      </c>
      <c r="C126">
        <v>-121.09</v>
      </c>
      <c r="D126">
        <v>0.200041</v>
      </c>
      <c r="G126" s="3">
        <f t="shared" si="3"/>
        <v>9.9000000000000199E-2</v>
      </c>
      <c r="H126" s="4">
        <f t="shared" si="4"/>
        <v>5.3799999999999955</v>
      </c>
      <c r="I126" s="4">
        <f t="shared" si="5"/>
        <v>-121.09</v>
      </c>
    </row>
    <row r="127" spans="1:9">
      <c r="A127">
        <v>13.744</v>
      </c>
      <c r="B127">
        <v>47.527999999999999</v>
      </c>
      <c r="C127">
        <v>-111.482</v>
      </c>
      <c r="D127">
        <v>0.20005000000000001</v>
      </c>
      <c r="G127" s="3">
        <f t="shared" si="3"/>
        <v>0.10099999999999909</v>
      </c>
      <c r="H127" s="4">
        <f t="shared" si="4"/>
        <v>5.5779999999999959</v>
      </c>
      <c r="I127" s="4">
        <f t="shared" si="5"/>
        <v>-111.482</v>
      </c>
    </row>
    <row r="128" spans="1:9">
      <c r="A128">
        <v>13.744</v>
      </c>
      <c r="B128">
        <v>47.73</v>
      </c>
      <c r="C128">
        <v>-102.59399999999999</v>
      </c>
      <c r="D128">
        <v>0.200041</v>
      </c>
      <c r="G128" s="3">
        <f t="shared" si="3"/>
        <v>0.10050000000000026</v>
      </c>
      <c r="H128" s="4">
        <f t="shared" si="4"/>
        <v>5.779999999999994</v>
      </c>
      <c r="I128" s="4">
        <f t="shared" si="5"/>
        <v>-102.59399999999999</v>
      </c>
    </row>
    <row r="129" spans="1:9">
      <c r="A129">
        <v>13.744</v>
      </c>
      <c r="B129">
        <v>47.930999999999997</v>
      </c>
      <c r="C129">
        <v>-93.826999999999998</v>
      </c>
      <c r="D129">
        <v>0.20003899999999999</v>
      </c>
      <c r="G129" s="3">
        <f t="shared" si="3"/>
        <v>0.10000000000000142</v>
      </c>
      <c r="H129" s="4">
        <f t="shared" si="4"/>
        <v>5.9809999999999945</v>
      </c>
      <c r="I129" s="4">
        <f t="shared" si="5"/>
        <v>-93.826999999999998</v>
      </c>
    </row>
    <row r="130" spans="1:9">
      <c r="A130">
        <v>13.744</v>
      </c>
      <c r="B130">
        <v>48.131</v>
      </c>
      <c r="C130">
        <v>-85.254000000000005</v>
      </c>
      <c r="D130">
        <v>0.20002900000000001</v>
      </c>
      <c r="G130" s="3">
        <f t="shared" si="3"/>
        <v>9.9499999999999034E-2</v>
      </c>
      <c r="H130" s="4">
        <f t="shared" si="4"/>
        <v>6.1809999999999974</v>
      </c>
      <c r="I130" s="4">
        <f t="shared" si="5"/>
        <v>-85.254000000000005</v>
      </c>
    </row>
    <row r="131" spans="1:9">
      <c r="A131">
        <v>13.744</v>
      </c>
      <c r="B131">
        <v>48.33</v>
      </c>
      <c r="C131">
        <v>-77.58</v>
      </c>
      <c r="D131">
        <v>0.20003899999999999</v>
      </c>
      <c r="G131" s="3">
        <f t="shared" si="3"/>
        <v>0.10099999999999909</v>
      </c>
      <c r="H131" s="4">
        <f t="shared" si="4"/>
        <v>6.3799999999999955</v>
      </c>
      <c r="I131" s="4">
        <f t="shared" si="5"/>
        <v>-77.58</v>
      </c>
    </row>
    <row r="132" spans="1:9">
      <c r="A132">
        <v>13.744</v>
      </c>
      <c r="B132">
        <v>48.531999999999996</v>
      </c>
      <c r="C132">
        <v>-70.421000000000006</v>
      </c>
      <c r="D132">
        <v>0.20005200000000001</v>
      </c>
      <c r="G132" s="3">
        <f t="shared" si="3"/>
        <v>0.10050000000000026</v>
      </c>
      <c r="H132" s="4">
        <f t="shared" si="4"/>
        <v>6.5819999999999936</v>
      </c>
      <c r="I132" s="4">
        <f t="shared" si="5"/>
        <v>-70.421000000000006</v>
      </c>
    </row>
    <row r="133" spans="1:9">
      <c r="A133">
        <v>13.744</v>
      </c>
      <c r="B133">
        <v>48.732999999999997</v>
      </c>
      <c r="C133">
        <v>-63.624000000000002</v>
      </c>
      <c r="D133">
        <v>0.20003399999999999</v>
      </c>
      <c r="G133" s="3">
        <f t="shared" si="3"/>
        <v>0.10000000000000142</v>
      </c>
      <c r="H133" s="4">
        <f t="shared" si="4"/>
        <v>6.7829999999999941</v>
      </c>
      <c r="I133" s="4">
        <f t="shared" si="5"/>
        <v>-63.624000000000002</v>
      </c>
    </row>
    <row r="134" spans="1:9">
      <c r="A134">
        <v>13.744</v>
      </c>
      <c r="B134">
        <v>48.933</v>
      </c>
      <c r="C134">
        <v>-57.353999999999999</v>
      </c>
      <c r="D134">
        <v>0.20003499999999999</v>
      </c>
      <c r="G134" s="3">
        <f t="shared" si="3"/>
        <v>9.9000000000000199E-2</v>
      </c>
      <c r="H134" s="4">
        <f t="shared" si="4"/>
        <v>6.982999999999997</v>
      </c>
      <c r="I134" s="4">
        <f t="shared" si="5"/>
        <v>-57.353999999999999</v>
      </c>
    </row>
    <row r="135" spans="1:9">
      <c r="A135">
        <v>13.744</v>
      </c>
      <c r="B135">
        <v>49.131</v>
      </c>
      <c r="C135">
        <v>-51.686</v>
      </c>
      <c r="D135">
        <v>0.200044</v>
      </c>
      <c r="G135" s="3">
        <f t="shared" si="3"/>
        <v>0.10050000000000026</v>
      </c>
      <c r="H135" s="4">
        <f t="shared" si="4"/>
        <v>7.1809999999999974</v>
      </c>
      <c r="I135" s="4">
        <f t="shared" si="5"/>
        <v>-51.686</v>
      </c>
    </row>
    <row r="136" spans="1:9">
      <c r="A136">
        <v>13.744</v>
      </c>
      <c r="B136">
        <v>49.332000000000001</v>
      </c>
      <c r="C136">
        <v>-46.438000000000002</v>
      </c>
      <c r="D136">
        <v>0.20004</v>
      </c>
      <c r="G136" s="3">
        <f t="shared" si="3"/>
        <v>0.10050000000000026</v>
      </c>
      <c r="H136" s="4">
        <f t="shared" si="4"/>
        <v>7.3819999999999979</v>
      </c>
      <c r="I136" s="4">
        <f t="shared" si="5"/>
        <v>-46.438000000000002</v>
      </c>
    </row>
    <row r="137" spans="1:9">
      <c r="A137">
        <v>13.744</v>
      </c>
      <c r="B137">
        <v>49.533000000000001</v>
      </c>
      <c r="C137">
        <v>-41.381999999999998</v>
      </c>
      <c r="D137">
        <v>0.200045</v>
      </c>
      <c r="G137" s="3">
        <f t="shared" si="3"/>
        <v>9.9000000000000199E-2</v>
      </c>
      <c r="H137" s="4">
        <f t="shared" si="4"/>
        <v>7.5829999999999984</v>
      </c>
      <c r="I137" s="4">
        <f t="shared" si="5"/>
        <v>-41.381999999999998</v>
      </c>
    </row>
    <row r="138" spans="1:9">
      <c r="A138">
        <v>13.744</v>
      </c>
      <c r="B138">
        <v>49.731000000000002</v>
      </c>
      <c r="C138">
        <v>-37.384</v>
      </c>
      <c r="D138">
        <v>0.20005000000000001</v>
      </c>
      <c r="G138" s="3">
        <f t="shared" si="3"/>
        <v>9.9000000000000199E-2</v>
      </c>
      <c r="H138" s="4">
        <f t="shared" si="4"/>
        <v>7.7809999999999988</v>
      </c>
      <c r="I138" s="4">
        <f t="shared" si="5"/>
        <v>-37.384</v>
      </c>
    </row>
    <row r="139" spans="1:9">
      <c r="A139">
        <v>13.744</v>
      </c>
      <c r="B139">
        <v>49.929000000000002</v>
      </c>
      <c r="C139">
        <v>-33.96</v>
      </c>
      <c r="D139">
        <v>0.20003499999999999</v>
      </c>
      <c r="G139" s="3">
        <f t="shared" si="3"/>
        <v>0.10050000000000026</v>
      </c>
      <c r="H139" s="4">
        <f t="shared" si="4"/>
        <v>7.9789999999999992</v>
      </c>
      <c r="I139" s="4">
        <f t="shared" si="5"/>
        <v>-33.96</v>
      </c>
    </row>
    <row r="140" spans="1:9">
      <c r="A140">
        <v>13.744</v>
      </c>
      <c r="B140">
        <v>50.13</v>
      </c>
      <c r="C140">
        <v>-30.190999999999999</v>
      </c>
      <c r="D140">
        <v>0.20005800000000001</v>
      </c>
      <c r="G140" s="3">
        <f t="shared" si="3"/>
        <v>0.10050000000000026</v>
      </c>
      <c r="H140" s="4">
        <f t="shared" si="4"/>
        <v>8.18</v>
      </c>
      <c r="I140" s="4">
        <f t="shared" si="5"/>
        <v>-30.190999999999999</v>
      </c>
    </row>
    <row r="141" spans="1:9">
      <c r="A141">
        <v>13.744</v>
      </c>
      <c r="B141">
        <v>50.331000000000003</v>
      </c>
      <c r="C141">
        <v>-27.366</v>
      </c>
      <c r="D141">
        <v>0.20003899999999999</v>
      </c>
      <c r="G141" s="3">
        <f t="shared" si="3"/>
        <v>9.9499999999999034E-2</v>
      </c>
      <c r="H141" s="4">
        <f t="shared" si="4"/>
        <v>8.3810000000000002</v>
      </c>
      <c r="I141" s="4">
        <f t="shared" si="5"/>
        <v>-27.366</v>
      </c>
    </row>
    <row r="142" spans="1:9">
      <c r="A142">
        <v>13.744</v>
      </c>
      <c r="B142">
        <v>50.53</v>
      </c>
      <c r="C142">
        <v>-24.768000000000001</v>
      </c>
      <c r="D142">
        <v>0.20003599999999999</v>
      </c>
      <c r="G142" s="3">
        <f t="shared" si="3"/>
        <v>9.9499999999999034E-2</v>
      </c>
      <c r="H142" s="4">
        <f t="shared" si="4"/>
        <v>8.5799999999999983</v>
      </c>
      <c r="I142" s="4">
        <f t="shared" si="5"/>
        <v>-24.768000000000001</v>
      </c>
    </row>
    <row r="143" spans="1:9">
      <c r="A143">
        <v>13.744</v>
      </c>
      <c r="B143">
        <v>50.728999999999999</v>
      </c>
      <c r="C143">
        <v>-22.263000000000002</v>
      </c>
      <c r="D143">
        <v>0.20003699999999999</v>
      </c>
      <c r="G143" s="3">
        <f t="shared" si="3"/>
        <v>0.10099999999999909</v>
      </c>
      <c r="H143" s="4">
        <f t="shared" si="4"/>
        <v>8.7789999999999964</v>
      </c>
      <c r="I143" s="4">
        <f t="shared" si="5"/>
        <v>-22.263000000000002</v>
      </c>
    </row>
    <row r="144" spans="1:9">
      <c r="A144">
        <v>13.744</v>
      </c>
      <c r="B144">
        <v>50.930999999999997</v>
      </c>
      <c r="C144">
        <v>-20.471</v>
      </c>
      <c r="D144">
        <v>0.20005000000000001</v>
      </c>
      <c r="G144" s="3">
        <f t="shared" si="3"/>
        <v>0.10100000000000264</v>
      </c>
      <c r="H144" s="4">
        <f t="shared" si="4"/>
        <v>8.9809999999999945</v>
      </c>
      <c r="I144" s="4">
        <f t="shared" si="5"/>
        <v>-20.471</v>
      </c>
    </row>
    <row r="145" spans="1:9">
      <c r="A145">
        <v>13.744</v>
      </c>
      <c r="B145">
        <v>51.133000000000003</v>
      </c>
      <c r="C145">
        <v>-18.021000000000001</v>
      </c>
      <c r="D145">
        <v>0.20005100000000001</v>
      </c>
      <c r="G145" s="3">
        <f t="shared" si="3"/>
        <v>9.9499999999999034E-2</v>
      </c>
      <c r="H145" s="4">
        <f t="shared" si="4"/>
        <v>9.1829999999999998</v>
      </c>
      <c r="I145" s="4">
        <f t="shared" si="5"/>
        <v>-18.021000000000001</v>
      </c>
    </row>
    <row r="146" spans="1:9">
      <c r="A146">
        <v>13.744</v>
      </c>
      <c r="B146">
        <v>51.332000000000001</v>
      </c>
      <c r="C146">
        <v>-16.52</v>
      </c>
      <c r="D146">
        <v>0.200042</v>
      </c>
      <c r="G146" s="3">
        <f t="shared" si="3"/>
        <v>9.9499999999999034E-2</v>
      </c>
      <c r="H146" s="4">
        <f t="shared" si="4"/>
        <v>9.3819999999999979</v>
      </c>
      <c r="I146" s="4">
        <f t="shared" si="5"/>
        <v>-16.52</v>
      </c>
    </row>
    <row r="147" spans="1:9">
      <c r="A147">
        <v>13.744</v>
      </c>
      <c r="B147">
        <v>51.530999999999999</v>
      </c>
      <c r="C147">
        <v>-15.057</v>
      </c>
      <c r="D147">
        <v>0.200041</v>
      </c>
      <c r="G147" s="3">
        <f t="shared" si="3"/>
        <v>0.10050000000000026</v>
      </c>
      <c r="H147" s="4">
        <f t="shared" si="4"/>
        <v>9.580999999999996</v>
      </c>
      <c r="I147" s="4">
        <f t="shared" si="5"/>
        <v>-15.057</v>
      </c>
    </row>
    <row r="148" spans="1:9">
      <c r="A148">
        <v>13.744</v>
      </c>
      <c r="B148">
        <v>51.731999999999999</v>
      </c>
      <c r="C148">
        <v>-13.696999999999999</v>
      </c>
      <c r="D148">
        <v>0.200042</v>
      </c>
      <c r="G148" s="3">
        <f t="shared" ref="G148:G178" si="6">(H149-H148)/2</f>
        <v>0.10050000000000026</v>
      </c>
      <c r="H148" s="4">
        <f t="shared" ref="H148:H179" si="7">B148-$I$1</f>
        <v>9.7819999999999965</v>
      </c>
      <c r="I148" s="4">
        <f t="shared" ref="I148:I179" si="8">C148</f>
        <v>-13.696999999999999</v>
      </c>
    </row>
    <row r="149" spans="1:9">
      <c r="A149">
        <v>13.744</v>
      </c>
      <c r="B149">
        <v>51.933</v>
      </c>
      <c r="C149">
        <v>-12.417</v>
      </c>
      <c r="D149">
        <v>0.20005100000000001</v>
      </c>
      <c r="G149" s="3">
        <f t="shared" si="6"/>
        <v>0.24849999999999994</v>
      </c>
      <c r="H149" s="4">
        <f t="shared" si="7"/>
        <v>9.982999999999997</v>
      </c>
      <c r="I149" s="4">
        <f t="shared" si="8"/>
        <v>-12.417</v>
      </c>
    </row>
    <row r="150" spans="1:9">
      <c r="A150">
        <v>13.744</v>
      </c>
      <c r="B150">
        <v>52.43</v>
      </c>
      <c r="C150">
        <v>-9.9019999999999992</v>
      </c>
      <c r="D150">
        <v>0.200042</v>
      </c>
      <c r="G150" s="3">
        <f t="shared" si="6"/>
        <v>0.25</v>
      </c>
      <c r="H150" s="4">
        <f t="shared" si="7"/>
        <v>10.479999999999997</v>
      </c>
      <c r="I150" s="4">
        <f t="shared" si="8"/>
        <v>-9.9019999999999992</v>
      </c>
    </row>
    <row r="151" spans="1:9">
      <c r="A151">
        <v>13.744</v>
      </c>
      <c r="B151">
        <v>52.93</v>
      </c>
      <c r="C151">
        <v>-8.2110000000000003</v>
      </c>
      <c r="D151">
        <v>0.20005000000000001</v>
      </c>
      <c r="G151" s="3">
        <f t="shared" si="6"/>
        <v>0.25100000000000122</v>
      </c>
      <c r="H151" s="4">
        <f t="shared" si="7"/>
        <v>10.979999999999997</v>
      </c>
      <c r="I151" s="4">
        <f t="shared" si="8"/>
        <v>-8.2110000000000003</v>
      </c>
    </row>
    <row r="152" spans="1:9">
      <c r="A152">
        <v>13.744</v>
      </c>
      <c r="B152">
        <v>53.432000000000002</v>
      </c>
      <c r="C152">
        <v>-6.6740000000000004</v>
      </c>
      <c r="D152">
        <v>0.20003399999999999</v>
      </c>
      <c r="G152" s="3">
        <f t="shared" si="6"/>
        <v>0.24949999999999761</v>
      </c>
      <c r="H152" s="4">
        <f t="shared" si="7"/>
        <v>11.481999999999999</v>
      </c>
      <c r="I152" s="4">
        <f t="shared" si="8"/>
        <v>-6.6740000000000004</v>
      </c>
    </row>
    <row r="153" spans="1:9">
      <c r="A153">
        <v>13.744</v>
      </c>
      <c r="B153">
        <v>53.930999999999997</v>
      </c>
      <c r="C153">
        <v>-5.3440000000000003</v>
      </c>
      <c r="D153">
        <v>0.200042</v>
      </c>
      <c r="G153" s="3">
        <f t="shared" si="6"/>
        <v>0.25150000000000006</v>
      </c>
      <c r="H153" s="4">
        <f t="shared" si="7"/>
        <v>11.980999999999995</v>
      </c>
      <c r="I153" s="4">
        <f t="shared" si="8"/>
        <v>-5.3440000000000003</v>
      </c>
    </row>
    <row r="154" spans="1:9">
      <c r="A154">
        <v>13.744</v>
      </c>
      <c r="B154">
        <v>54.433999999999997</v>
      </c>
      <c r="C154">
        <v>-4.7629999999999999</v>
      </c>
      <c r="D154">
        <v>0.20005700000000001</v>
      </c>
      <c r="G154" s="3">
        <f t="shared" si="6"/>
        <v>0.24849999999999994</v>
      </c>
      <c r="H154" s="4">
        <f t="shared" si="7"/>
        <v>12.483999999999995</v>
      </c>
      <c r="I154" s="4">
        <f t="shared" si="8"/>
        <v>-4.7629999999999999</v>
      </c>
    </row>
    <row r="155" spans="1:9">
      <c r="A155">
        <v>13.744</v>
      </c>
      <c r="B155">
        <v>54.930999999999997</v>
      </c>
      <c r="C155">
        <v>-4.0439999999999996</v>
      </c>
      <c r="D155">
        <v>0.20005800000000001</v>
      </c>
      <c r="G155" s="3">
        <f t="shared" si="6"/>
        <v>0.24900000000000233</v>
      </c>
      <c r="H155" s="4">
        <f t="shared" si="7"/>
        <v>12.980999999999995</v>
      </c>
      <c r="I155" s="4">
        <f t="shared" si="8"/>
        <v>-4.0439999999999996</v>
      </c>
    </row>
    <row r="156" spans="1:9">
      <c r="A156">
        <v>13.744</v>
      </c>
      <c r="B156">
        <v>55.429000000000002</v>
      </c>
      <c r="C156">
        <v>-3.4369999999999998</v>
      </c>
      <c r="D156">
        <v>0.200049</v>
      </c>
      <c r="G156" s="3">
        <f t="shared" si="6"/>
        <v>0.25199999999999889</v>
      </c>
      <c r="H156" s="4">
        <f t="shared" si="7"/>
        <v>13.478999999999999</v>
      </c>
      <c r="I156" s="4">
        <f t="shared" si="8"/>
        <v>-3.4369999999999998</v>
      </c>
    </row>
    <row r="157" spans="1:9">
      <c r="A157">
        <v>13.744</v>
      </c>
      <c r="B157">
        <v>55.933</v>
      </c>
      <c r="C157">
        <v>-2.907</v>
      </c>
      <c r="D157">
        <v>0.20004</v>
      </c>
      <c r="G157" s="3">
        <f t="shared" si="6"/>
        <v>0.24950000000000117</v>
      </c>
      <c r="H157" s="4">
        <f t="shared" si="7"/>
        <v>13.982999999999997</v>
      </c>
      <c r="I157" s="4">
        <f t="shared" si="8"/>
        <v>-2.907</v>
      </c>
    </row>
    <row r="158" spans="1:9">
      <c r="A158">
        <v>13.744</v>
      </c>
      <c r="B158">
        <v>56.432000000000002</v>
      </c>
      <c r="C158">
        <v>-2.4670000000000001</v>
      </c>
      <c r="D158">
        <v>0.200043</v>
      </c>
      <c r="G158" s="3">
        <f t="shared" si="6"/>
        <v>0.25049999999999883</v>
      </c>
      <c r="H158" s="4">
        <f t="shared" si="7"/>
        <v>14.481999999999999</v>
      </c>
      <c r="I158" s="4">
        <f t="shared" si="8"/>
        <v>-2.4670000000000001</v>
      </c>
    </row>
    <row r="159" spans="1:9">
      <c r="A159">
        <v>13.744</v>
      </c>
      <c r="B159">
        <v>56.933</v>
      </c>
      <c r="C159">
        <v>-2.1040000000000001</v>
      </c>
      <c r="D159">
        <v>0.200042</v>
      </c>
      <c r="G159" s="3">
        <f t="shared" si="6"/>
        <v>0.24950000000000117</v>
      </c>
      <c r="H159" s="4">
        <f t="shared" si="7"/>
        <v>14.982999999999997</v>
      </c>
      <c r="I159" s="4">
        <f t="shared" si="8"/>
        <v>-2.1040000000000001</v>
      </c>
    </row>
    <row r="160" spans="1:9">
      <c r="A160">
        <v>13.744</v>
      </c>
      <c r="B160">
        <v>57.432000000000002</v>
      </c>
      <c r="C160">
        <v>-1.7969999999999999</v>
      </c>
      <c r="D160">
        <v>0.20005600000000001</v>
      </c>
      <c r="G160" s="3">
        <f t="shared" si="6"/>
        <v>0.24849999999999994</v>
      </c>
      <c r="H160" s="4">
        <f t="shared" si="7"/>
        <v>15.481999999999999</v>
      </c>
      <c r="I160" s="4">
        <f t="shared" si="8"/>
        <v>-1.7969999999999999</v>
      </c>
    </row>
    <row r="161" spans="1:9">
      <c r="A161">
        <v>13.744</v>
      </c>
      <c r="B161">
        <v>57.929000000000002</v>
      </c>
      <c r="C161">
        <v>-1.5509999999999999</v>
      </c>
      <c r="D161">
        <v>0.20005200000000001</v>
      </c>
      <c r="G161" s="3">
        <f t="shared" si="6"/>
        <v>0.25199999999999889</v>
      </c>
      <c r="H161" s="4">
        <f t="shared" si="7"/>
        <v>15.978999999999999</v>
      </c>
      <c r="I161" s="4">
        <f t="shared" si="8"/>
        <v>-1.5509999999999999</v>
      </c>
    </row>
    <row r="162" spans="1:9">
      <c r="A162">
        <v>13.744</v>
      </c>
      <c r="B162">
        <v>58.433</v>
      </c>
      <c r="C162">
        <v>-1.343</v>
      </c>
      <c r="D162">
        <v>0.20005300000000001</v>
      </c>
      <c r="G162" s="3">
        <f t="shared" si="6"/>
        <v>0.25</v>
      </c>
      <c r="H162" s="4">
        <f t="shared" si="7"/>
        <v>16.482999999999997</v>
      </c>
      <c r="I162" s="4">
        <f t="shared" si="8"/>
        <v>-1.343</v>
      </c>
    </row>
    <row r="163" spans="1:9">
      <c r="A163">
        <v>13.744</v>
      </c>
      <c r="B163">
        <v>58.933</v>
      </c>
      <c r="C163">
        <v>-1.165</v>
      </c>
      <c r="D163">
        <v>0.20005700000000001</v>
      </c>
      <c r="G163" s="3">
        <f t="shared" si="6"/>
        <v>0.24899999999999878</v>
      </c>
      <c r="H163" s="4">
        <f t="shared" si="7"/>
        <v>16.982999999999997</v>
      </c>
      <c r="I163" s="4">
        <f t="shared" si="8"/>
        <v>-1.165</v>
      </c>
    </row>
    <row r="164" spans="1:9">
      <c r="A164">
        <v>13.744</v>
      </c>
      <c r="B164">
        <v>59.430999999999997</v>
      </c>
      <c r="C164">
        <v>-1.02</v>
      </c>
      <c r="D164">
        <v>0.20005899999999999</v>
      </c>
      <c r="G164" s="3">
        <f t="shared" si="6"/>
        <v>0.25100000000000122</v>
      </c>
      <c r="H164" s="4">
        <f t="shared" si="7"/>
        <v>17.480999999999995</v>
      </c>
      <c r="I164" s="4">
        <f t="shared" si="8"/>
        <v>-1.02</v>
      </c>
    </row>
    <row r="165" spans="1:9">
      <c r="A165">
        <v>13.744</v>
      </c>
      <c r="B165">
        <v>59.933</v>
      </c>
      <c r="C165">
        <v>-0.89</v>
      </c>
      <c r="D165">
        <v>0.20005500000000001</v>
      </c>
      <c r="G165" s="3">
        <f t="shared" si="6"/>
        <v>0.24800000000000111</v>
      </c>
      <c r="H165" s="4">
        <f t="shared" si="7"/>
        <v>17.982999999999997</v>
      </c>
      <c r="I165" s="4">
        <f t="shared" si="8"/>
        <v>-0.89</v>
      </c>
    </row>
    <row r="166" spans="1:9">
      <c r="A166">
        <v>13.744</v>
      </c>
      <c r="B166">
        <v>60.429000000000002</v>
      </c>
      <c r="C166">
        <v>-0.77700000000000002</v>
      </c>
      <c r="D166">
        <v>0.20005000000000001</v>
      </c>
      <c r="G166" s="3">
        <f t="shared" si="6"/>
        <v>0.25150000000000006</v>
      </c>
      <c r="H166" s="4">
        <f t="shared" si="7"/>
        <v>18.478999999999999</v>
      </c>
      <c r="I166" s="4">
        <f t="shared" si="8"/>
        <v>-0.77700000000000002</v>
      </c>
    </row>
    <row r="167" spans="1:9">
      <c r="A167">
        <v>13.744</v>
      </c>
      <c r="B167">
        <v>60.932000000000002</v>
      </c>
      <c r="C167">
        <v>-0.68600000000000005</v>
      </c>
      <c r="D167">
        <v>0.20005300000000001</v>
      </c>
      <c r="G167" s="3">
        <f t="shared" si="6"/>
        <v>0.25049999999999883</v>
      </c>
      <c r="H167" s="4">
        <f t="shared" si="7"/>
        <v>18.981999999999999</v>
      </c>
      <c r="I167" s="4">
        <f t="shared" si="8"/>
        <v>-0.68600000000000005</v>
      </c>
    </row>
    <row r="168" spans="1:9">
      <c r="A168">
        <v>13.744</v>
      </c>
      <c r="B168">
        <v>61.433</v>
      </c>
      <c r="C168">
        <v>-0.60099999999999998</v>
      </c>
      <c r="D168">
        <v>0.200042</v>
      </c>
      <c r="G168" s="3">
        <f t="shared" si="6"/>
        <v>0.24899999999999878</v>
      </c>
      <c r="H168" s="4">
        <f t="shared" si="7"/>
        <v>19.482999999999997</v>
      </c>
      <c r="I168" s="4">
        <f t="shared" si="8"/>
        <v>-0.60099999999999998</v>
      </c>
    </row>
    <row r="169" spans="1:9">
      <c r="A169">
        <v>13.744</v>
      </c>
      <c r="B169">
        <v>61.930999999999997</v>
      </c>
      <c r="C169">
        <v>-0.52600000000000002</v>
      </c>
      <c r="D169">
        <v>0.200044</v>
      </c>
      <c r="G169" s="3">
        <f t="shared" si="6"/>
        <v>0.25100000000000122</v>
      </c>
      <c r="H169" s="4">
        <f t="shared" si="7"/>
        <v>19.980999999999995</v>
      </c>
      <c r="I169" s="4">
        <f t="shared" si="8"/>
        <v>-0.52600000000000002</v>
      </c>
    </row>
    <row r="170" spans="1:9">
      <c r="A170">
        <v>13.744</v>
      </c>
      <c r="B170">
        <v>62.433</v>
      </c>
      <c r="C170">
        <v>-0.45600000000000002</v>
      </c>
      <c r="D170">
        <v>0.20005000000000001</v>
      </c>
      <c r="G170" s="3">
        <f t="shared" si="6"/>
        <v>0.24849999999999994</v>
      </c>
      <c r="H170" s="4">
        <f t="shared" si="7"/>
        <v>20.482999999999997</v>
      </c>
      <c r="I170" s="4">
        <f t="shared" si="8"/>
        <v>-0.45600000000000002</v>
      </c>
    </row>
    <row r="171" spans="1:9">
      <c r="A171">
        <v>13.744</v>
      </c>
      <c r="B171">
        <v>62.93</v>
      </c>
      <c r="C171">
        <v>-0.39900000000000002</v>
      </c>
      <c r="D171">
        <v>0.200046</v>
      </c>
      <c r="G171" s="3">
        <f t="shared" si="6"/>
        <v>0.24950000000000117</v>
      </c>
      <c r="H171" s="4">
        <f t="shared" si="7"/>
        <v>20.979999999999997</v>
      </c>
      <c r="I171" s="4">
        <f t="shared" si="8"/>
        <v>-0.39900000000000002</v>
      </c>
    </row>
    <row r="172" spans="1:9">
      <c r="A172">
        <v>13.744</v>
      </c>
      <c r="B172">
        <v>63.429000000000002</v>
      </c>
      <c r="C172">
        <v>-0.35199999999999998</v>
      </c>
      <c r="D172">
        <v>0.20003899999999999</v>
      </c>
      <c r="G172" s="3">
        <f t="shared" si="6"/>
        <v>0.25199999999999889</v>
      </c>
      <c r="H172" s="4">
        <f t="shared" si="7"/>
        <v>21.478999999999999</v>
      </c>
      <c r="I172" s="4">
        <f t="shared" si="8"/>
        <v>-0.35199999999999998</v>
      </c>
    </row>
    <row r="173" spans="1:9">
      <c r="A173">
        <v>13.744</v>
      </c>
      <c r="B173">
        <v>63.933</v>
      </c>
      <c r="C173">
        <v>-0.30599999999999999</v>
      </c>
      <c r="D173">
        <v>0.200043</v>
      </c>
      <c r="G173" s="3">
        <f t="shared" si="6"/>
        <v>0.2485000000000035</v>
      </c>
      <c r="H173" s="4">
        <f t="shared" si="7"/>
        <v>21.982999999999997</v>
      </c>
      <c r="I173" s="4">
        <f t="shared" si="8"/>
        <v>-0.30599999999999999</v>
      </c>
    </row>
    <row r="174" spans="1:9">
      <c r="A174">
        <v>13.744</v>
      </c>
      <c r="B174">
        <v>64.430000000000007</v>
      </c>
      <c r="C174">
        <v>-0.27</v>
      </c>
      <c r="D174">
        <v>0.200046</v>
      </c>
      <c r="G174" s="3">
        <f t="shared" si="6"/>
        <v>0.25099999999999767</v>
      </c>
      <c r="H174" s="4">
        <f t="shared" si="7"/>
        <v>22.480000000000004</v>
      </c>
      <c r="I174" s="4">
        <f t="shared" si="8"/>
        <v>-0.27</v>
      </c>
    </row>
    <row r="175" spans="1:9">
      <c r="A175">
        <v>13.744</v>
      </c>
      <c r="B175">
        <v>64.932000000000002</v>
      </c>
      <c r="C175">
        <v>-0.23699999999999999</v>
      </c>
      <c r="D175">
        <v>0.200046</v>
      </c>
      <c r="G175" s="3">
        <f t="shared" si="6"/>
        <v>0.24949999999999761</v>
      </c>
      <c r="H175" s="4">
        <f t="shared" si="7"/>
        <v>22.981999999999999</v>
      </c>
      <c r="I175" s="4">
        <f t="shared" si="8"/>
        <v>-0.23699999999999999</v>
      </c>
    </row>
    <row r="176" spans="1:9">
      <c r="A176">
        <v>13.744</v>
      </c>
      <c r="B176">
        <v>65.430999999999997</v>
      </c>
      <c r="C176">
        <v>-0.20200000000000001</v>
      </c>
      <c r="D176">
        <v>0.200044</v>
      </c>
      <c r="G176" s="3">
        <f t="shared" si="6"/>
        <v>0.24900000000000233</v>
      </c>
      <c r="H176" s="4">
        <f t="shared" si="7"/>
        <v>23.480999999999995</v>
      </c>
      <c r="I176" s="4">
        <f t="shared" si="8"/>
        <v>-0.20200000000000001</v>
      </c>
    </row>
    <row r="177" spans="1:9">
      <c r="A177">
        <v>13.744</v>
      </c>
      <c r="B177">
        <v>65.929000000000002</v>
      </c>
      <c r="C177">
        <v>-0.17</v>
      </c>
      <c r="D177">
        <v>0.20005000000000001</v>
      </c>
      <c r="G177" s="3">
        <f t="shared" si="6"/>
        <v>0.25200000000000244</v>
      </c>
      <c r="H177" s="4">
        <f t="shared" si="7"/>
        <v>23.978999999999999</v>
      </c>
      <c r="I177" s="4">
        <f t="shared" si="8"/>
        <v>-0.17</v>
      </c>
    </row>
    <row r="178" spans="1:9">
      <c r="A178">
        <v>13.744</v>
      </c>
      <c r="B178">
        <v>66.433000000000007</v>
      </c>
      <c r="C178">
        <v>-0.14299999999999999</v>
      </c>
      <c r="D178">
        <v>0.20006299999999999</v>
      </c>
      <c r="G178" s="3">
        <f t="shared" si="6"/>
        <v>0.24899999999999523</v>
      </c>
      <c r="H178" s="4">
        <f t="shared" si="7"/>
        <v>24.483000000000004</v>
      </c>
      <c r="I178" s="4">
        <f t="shared" si="8"/>
        <v>-0.14299999999999999</v>
      </c>
    </row>
    <row r="179" spans="1:9">
      <c r="A179">
        <v>13.744</v>
      </c>
      <c r="B179">
        <v>66.930999999999997</v>
      </c>
      <c r="C179">
        <v>-0.123</v>
      </c>
      <c r="D179">
        <v>0.20005100000000001</v>
      </c>
      <c r="G179" s="3">
        <v>0.25</v>
      </c>
      <c r="H179" s="4">
        <f t="shared" si="7"/>
        <v>24.980999999999995</v>
      </c>
      <c r="I179" s="4">
        <f t="shared" si="8"/>
        <v>-0.123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workbookViewId="0">
      <selection activeCell="J7" sqref="J7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79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0.46462962962962967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80</v>
      </c>
    </row>
    <row r="12" spans="1:10">
      <c r="A12" t="s">
        <v>10</v>
      </c>
      <c r="H12" t="s">
        <v>20</v>
      </c>
      <c r="I12" s="3">
        <f>AVERAGE(D19:D179)*10</f>
        <v>0.99883956521739115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-679.25384350000013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-121.137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5.6073193450390892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16.942</v>
      </c>
      <c r="C19">
        <v>-0.11700000000000001</v>
      </c>
      <c r="D19">
        <v>9.9884000000000001E-2</v>
      </c>
      <c r="G19" s="3">
        <f>(H20-H19)/2</f>
        <v>0.24649999999999928</v>
      </c>
      <c r="H19" s="4">
        <f>B19-$I$1</f>
        <v>-25.008000000000003</v>
      </c>
      <c r="I19" s="4">
        <f>C19</f>
        <v>-0.11700000000000001</v>
      </c>
    </row>
    <row r="20" spans="1:9">
      <c r="A20">
        <v>13.744</v>
      </c>
      <c r="B20">
        <v>17.434999999999999</v>
      </c>
      <c r="C20">
        <v>-8.7999999999999995E-2</v>
      </c>
      <c r="D20">
        <v>9.9893999999999997E-2</v>
      </c>
      <c r="G20" s="3">
        <f t="shared" ref="G20:G83" si="0">(H21-H20)/2</f>
        <v>0.24849999999999994</v>
      </c>
      <c r="H20" s="4">
        <f t="shared" ref="H20:H83" si="1">B20-$I$1</f>
        <v>-24.515000000000004</v>
      </c>
      <c r="I20" s="4">
        <f t="shared" ref="I20:I83" si="2">C20</f>
        <v>-8.7999999999999995E-2</v>
      </c>
    </row>
    <row r="21" spans="1:9">
      <c r="A21">
        <v>13.744</v>
      </c>
      <c r="B21">
        <v>17.931999999999999</v>
      </c>
      <c r="C21">
        <v>-8.2000000000000003E-2</v>
      </c>
      <c r="D21">
        <v>9.9884000000000001E-2</v>
      </c>
      <c r="G21" s="3">
        <f t="shared" si="0"/>
        <v>0.25050000000000061</v>
      </c>
      <c r="H21" s="4">
        <f t="shared" si="1"/>
        <v>-24.018000000000004</v>
      </c>
      <c r="I21" s="4">
        <f t="shared" si="2"/>
        <v>-8.2000000000000003E-2</v>
      </c>
    </row>
    <row r="22" spans="1:9">
      <c r="A22">
        <v>13.744</v>
      </c>
      <c r="B22">
        <v>18.433</v>
      </c>
      <c r="C22">
        <v>-7.9000000000000001E-2</v>
      </c>
      <c r="D22">
        <v>9.9881999999999999E-2</v>
      </c>
      <c r="G22" s="3">
        <f t="shared" si="0"/>
        <v>0.24949999999999939</v>
      </c>
      <c r="H22" s="4">
        <f t="shared" si="1"/>
        <v>-23.517000000000003</v>
      </c>
      <c r="I22" s="4">
        <f t="shared" si="2"/>
        <v>-7.9000000000000001E-2</v>
      </c>
    </row>
    <row r="23" spans="1:9">
      <c r="A23">
        <v>13.744</v>
      </c>
      <c r="B23">
        <v>18.931999999999999</v>
      </c>
      <c r="C23">
        <v>-7.6999999999999999E-2</v>
      </c>
      <c r="D23">
        <v>9.9874000000000004E-2</v>
      </c>
      <c r="G23" s="3">
        <f t="shared" si="0"/>
        <v>0.24849999999999994</v>
      </c>
      <c r="H23" s="4">
        <f t="shared" si="1"/>
        <v>-23.018000000000004</v>
      </c>
      <c r="I23" s="4">
        <f t="shared" si="2"/>
        <v>-7.6999999999999999E-2</v>
      </c>
    </row>
    <row r="24" spans="1:9">
      <c r="A24">
        <v>13.744</v>
      </c>
      <c r="B24">
        <v>19.428999999999998</v>
      </c>
      <c r="C24">
        <v>-8.2000000000000003E-2</v>
      </c>
      <c r="D24">
        <v>9.9884000000000001E-2</v>
      </c>
      <c r="G24" s="3">
        <f t="shared" si="0"/>
        <v>0.25100000000000122</v>
      </c>
      <c r="H24" s="4">
        <f t="shared" si="1"/>
        <v>-22.521000000000004</v>
      </c>
      <c r="I24" s="4">
        <f t="shared" si="2"/>
        <v>-8.2000000000000003E-2</v>
      </c>
    </row>
    <row r="25" spans="1:9">
      <c r="A25">
        <v>13.744</v>
      </c>
      <c r="B25">
        <v>19.931000000000001</v>
      </c>
      <c r="C25">
        <v>-9.1999999999999998E-2</v>
      </c>
      <c r="D25">
        <v>9.9873000000000003E-2</v>
      </c>
      <c r="G25" s="3">
        <f t="shared" si="0"/>
        <v>0.25</v>
      </c>
      <c r="H25" s="4">
        <f t="shared" si="1"/>
        <v>-22.019000000000002</v>
      </c>
      <c r="I25" s="4">
        <f t="shared" si="2"/>
        <v>-9.1999999999999998E-2</v>
      </c>
    </row>
    <row r="26" spans="1:9">
      <c r="A26">
        <v>13.744</v>
      </c>
      <c r="B26">
        <v>20.431000000000001</v>
      </c>
      <c r="C26">
        <v>-9.6000000000000002E-2</v>
      </c>
      <c r="D26">
        <v>9.9875000000000005E-2</v>
      </c>
      <c r="G26" s="3">
        <f t="shared" si="0"/>
        <v>0.24949999999999939</v>
      </c>
      <c r="H26" s="4">
        <f t="shared" si="1"/>
        <v>-21.519000000000002</v>
      </c>
      <c r="I26" s="4">
        <f t="shared" si="2"/>
        <v>-9.6000000000000002E-2</v>
      </c>
    </row>
    <row r="27" spans="1:9">
      <c r="A27">
        <v>13.744</v>
      </c>
      <c r="B27">
        <v>20.93</v>
      </c>
      <c r="C27">
        <v>-0.10299999999999999</v>
      </c>
      <c r="D27">
        <v>9.9872000000000002E-2</v>
      </c>
      <c r="G27" s="3">
        <f t="shared" si="0"/>
        <v>0.25150000000000006</v>
      </c>
      <c r="H27" s="4">
        <f t="shared" si="1"/>
        <v>-21.020000000000003</v>
      </c>
      <c r="I27" s="4">
        <f t="shared" si="2"/>
        <v>-0.10299999999999999</v>
      </c>
    </row>
    <row r="28" spans="1:9">
      <c r="A28">
        <v>13.744</v>
      </c>
      <c r="B28">
        <v>21.433</v>
      </c>
      <c r="C28">
        <v>-0.111</v>
      </c>
      <c r="D28">
        <v>9.9873000000000003E-2</v>
      </c>
      <c r="G28" s="3">
        <f t="shared" si="0"/>
        <v>0.24849999999999994</v>
      </c>
      <c r="H28" s="4">
        <f t="shared" si="1"/>
        <v>-20.517000000000003</v>
      </c>
      <c r="I28" s="4">
        <f t="shared" si="2"/>
        <v>-0.111</v>
      </c>
    </row>
    <row r="29" spans="1:9">
      <c r="A29">
        <v>13.744</v>
      </c>
      <c r="B29">
        <v>21.93</v>
      </c>
      <c r="C29">
        <v>-0.11799999999999999</v>
      </c>
      <c r="D29">
        <v>9.9879999999999997E-2</v>
      </c>
      <c r="G29" s="3">
        <f t="shared" si="0"/>
        <v>0.24949999999999939</v>
      </c>
      <c r="H29" s="4">
        <f t="shared" si="1"/>
        <v>-20.020000000000003</v>
      </c>
      <c r="I29" s="4">
        <f t="shared" si="2"/>
        <v>-0.11799999999999999</v>
      </c>
    </row>
    <row r="30" spans="1:9">
      <c r="A30">
        <v>13.744</v>
      </c>
      <c r="B30">
        <v>22.428999999999998</v>
      </c>
      <c r="C30">
        <v>-0.13200000000000001</v>
      </c>
      <c r="D30">
        <v>9.9884000000000001E-2</v>
      </c>
      <c r="G30" s="3">
        <f t="shared" si="0"/>
        <v>0.25150000000000006</v>
      </c>
      <c r="H30" s="4">
        <f t="shared" si="1"/>
        <v>-19.521000000000004</v>
      </c>
      <c r="I30" s="4">
        <f t="shared" si="2"/>
        <v>-0.13200000000000001</v>
      </c>
    </row>
    <row r="31" spans="1:9">
      <c r="A31">
        <v>13.744</v>
      </c>
      <c r="B31">
        <v>22.931999999999999</v>
      </c>
      <c r="C31">
        <v>-0.14399999999999999</v>
      </c>
      <c r="D31">
        <v>9.9897E-2</v>
      </c>
      <c r="G31" s="3">
        <f t="shared" si="0"/>
        <v>0.24900000000000055</v>
      </c>
      <c r="H31" s="4">
        <f t="shared" si="1"/>
        <v>-19.018000000000004</v>
      </c>
      <c r="I31" s="4">
        <f t="shared" si="2"/>
        <v>-0.14399999999999999</v>
      </c>
    </row>
    <row r="32" spans="1:9">
      <c r="A32">
        <v>13.744</v>
      </c>
      <c r="B32">
        <v>23.43</v>
      </c>
      <c r="C32">
        <v>-0.16300000000000001</v>
      </c>
      <c r="D32">
        <v>9.9876999999999994E-2</v>
      </c>
      <c r="G32" s="3">
        <f t="shared" si="0"/>
        <v>0.25150000000000006</v>
      </c>
      <c r="H32" s="4">
        <f t="shared" si="1"/>
        <v>-18.520000000000003</v>
      </c>
      <c r="I32" s="4">
        <f t="shared" si="2"/>
        <v>-0.16300000000000001</v>
      </c>
    </row>
    <row r="33" spans="1:9">
      <c r="A33">
        <v>13.744</v>
      </c>
      <c r="B33">
        <v>23.933</v>
      </c>
      <c r="C33">
        <v>-0.19</v>
      </c>
      <c r="D33">
        <v>9.9866999999999997E-2</v>
      </c>
      <c r="G33" s="3">
        <f t="shared" si="0"/>
        <v>0.24900000000000055</v>
      </c>
      <c r="H33" s="4">
        <f t="shared" si="1"/>
        <v>-18.017000000000003</v>
      </c>
      <c r="I33" s="4">
        <f t="shared" si="2"/>
        <v>-0.19</v>
      </c>
    </row>
    <row r="34" spans="1:9">
      <c r="A34">
        <v>13.744</v>
      </c>
      <c r="B34">
        <v>24.431000000000001</v>
      </c>
      <c r="C34">
        <v>-0.22500000000000001</v>
      </c>
      <c r="D34">
        <v>9.9881999999999999E-2</v>
      </c>
      <c r="G34" s="3">
        <f t="shared" si="0"/>
        <v>0.24849999999999994</v>
      </c>
      <c r="H34" s="4">
        <f t="shared" si="1"/>
        <v>-17.519000000000002</v>
      </c>
      <c r="I34" s="4">
        <f t="shared" si="2"/>
        <v>-0.22500000000000001</v>
      </c>
    </row>
    <row r="35" spans="1:9">
      <c r="A35">
        <v>13.744</v>
      </c>
      <c r="B35">
        <v>24.928000000000001</v>
      </c>
      <c r="C35">
        <v>-0.26300000000000001</v>
      </c>
      <c r="D35">
        <v>9.9877999999999995E-2</v>
      </c>
      <c r="G35" s="3">
        <f t="shared" si="0"/>
        <v>0.2524999999999995</v>
      </c>
      <c r="H35" s="4">
        <f t="shared" si="1"/>
        <v>-17.022000000000002</v>
      </c>
      <c r="I35" s="4">
        <f t="shared" si="2"/>
        <v>-0.26300000000000001</v>
      </c>
    </row>
    <row r="36" spans="1:9">
      <c r="A36">
        <v>13.744</v>
      </c>
      <c r="B36">
        <v>25.433</v>
      </c>
      <c r="C36">
        <v>-0.308</v>
      </c>
      <c r="D36">
        <v>9.9886000000000003E-2</v>
      </c>
      <c r="G36" s="3">
        <f t="shared" si="0"/>
        <v>0.24900000000000055</v>
      </c>
      <c r="H36" s="4">
        <f t="shared" si="1"/>
        <v>-16.517000000000003</v>
      </c>
      <c r="I36" s="4">
        <f t="shared" si="2"/>
        <v>-0.308</v>
      </c>
    </row>
    <row r="37" spans="1:9">
      <c r="A37">
        <v>13.744</v>
      </c>
      <c r="B37">
        <v>25.931000000000001</v>
      </c>
      <c r="C37">
        <v>-0.36099999999999999</v>
      </c>
      <c r="D37">
        <v>9.9876999999999994E-2</v>
      </c>
      <c r="G37" s="3">
        <f t="shared" si="0"/>
        <v>0.25049999999999883</v>
      </c>
      <c r="H37" s="4">
        <f t="shared" si="1"/>
        <v>-16.019000000000002</v>
      </c>
      <c r="I37" s="4">
        <f t="shared" si="2"/>
        <v>-0.36099999999999999</v>
      </c>
    </row>
    <row r="38" spans="1:9">
      <c r="A38">
        <v>13.744</v>
      </c>
      <c r="B38">
        <v>26.431999999999999</v>
      </c>
      <c r="C38">
        <v>-0.433</v>
      </c>
      <c r="D38">
        <v>9.9874000000000004E-2</v>
      </c>
      <c r="G38" s="3">
        <f t="shared" si="0"/>
        <v>0.25</v>
      </c>
      <c r="H38" s="4">
        <f t="shared" si="1"/>
        <v>-15.518000000000004</v>
      </c>
      <c r="I38" s="4">
        <f t="shared" si="2"/>
        <v>-0.433</v>
      </c>
    </row>
    <row r="39" spans="1:9">
      <c r="A39">
        <v>13.744</v>
      </c>
      <c r="B39">
        <v>26.931999999999999</v>
      </c>
      <c r="C39">
        <v>-0.51400000000000001</v>
      </c>
      <c r="D39">
        <v>9.9880999999999998E-2</v>
      </c>
      <c r="G39" s="3">
        <f t="shared" si="0"/>
        <v>0.24800000000000111</v>
      </c>
      <c r="H39" s="4">
        <f t="shared" si="1"/>
        <v>-15.018000000000004</v>
      </c>
      <c r="I39" s="4">
        <f t="shared" si="2"/>
        <v>-0.51400000000000001</v>
      </c>
    </row>
    <row r="40" spans="1:9">
      <c r="A40">
        <v>13.744</v>
      </c>
      <c r="B40">
        <v>27.428000000000001</v>
      </c>
      <c r="C40">
        <v>-0.627</v>
      </c>
      <c r="D40">
        <v>9.9881999999999999E-2</v>
      </c>
      <c r="G40" s="3">
        <f t="shared" si="0"/>
        <v>0.25199999999999889</v>
      </c>
      <c r="H40" s="4">
        <f t="shared" si="1"/>
        <v>-14.522000000000002</v>
      </c>
      <c r="I40" s="4">
        <f t="shared" si="2"/>
        <v>-0.627</v>
      </c>
    </row>
    <row r="41" spans="1:9">
      <c r="A41">
        <v>13.744</v>
      </c>
      <c r="B41">
        <v>27.931999999999999</v>
      </c>
      <c r="C41">
        <v>-0.76100000000000001</v>
      </c>
      <c r="D41">
        <v>9.9886000000000003E-2</v>
      </c>
      <c r="G41" s="3">
        <f t="shared" si="0"/>
        <v>0.25</v>
      </c>
      <c r="H41" s="4">
        <f t="shared" si="1"/>
        <v>-14.018000000000004</v>
      </c>
      <c r="I41" s="4">
        <f t="shared" si="2"/>
        <v>-0.76100000000000001</v>
      </c>
    </row>
    <row r="42" spans="1:9">
      <c r="A42">
        <v>13.744</v>
      </c>
      <c r="B42">
        <v>28.431999999999999</v>
      </c>
      <c r="C42">
        <v>-0.92500000000000004</v>
      </c>
      <c r="D42">
        <v>9.9890000000000007E-2</v>
      </c>
      <c r="G42" s="3">
        <f t="shared" si="0"/>
        <v>0.24900000000000055</v>
      </c>
      <c r="H42" s="4">
        <f t="shared" si="1"/>
        <v>-13.518000000000004</v>
      </c>
      <c r="I42" s="4">
        <f t="shared" si="2"/>
        <v>-0.92500000000000004</v>
      </c>
    </row>
    <row r="43" spans="1:9">
      <c r="A43">
        <v>13.744</v>
      </c>
      <c r="B43">
        <v>28.93</v>
      </c>
      <c r="C43">
        <v>-1.1279999999999999</v>
      </c>
      <c r="D43">
        <v>9.9878999999999996E-2</v>
      </c>
      <c r="G43" s="3">
        <f t="shared" si="0"/>
        <v>0.25099999999999945</v>
      </c>
      <c r="H43" s="4">
        <f t="shared" si="1"/>
        <v>-13.020000000000003</v>
      </c>
      <c r="I43" s="4">
        <f t="shared" si="2"/>
        <v>-1.1279999999999999</v>
      </c>
    </row>
    <row r="44" spans="1:9">
      <c r="A44">
        <v>13.744</v>
      </c>
      <c r="B44">
        <v>29.431999999999999</v>
      </c>
      <c r="C44">
        <v>-1.4</v>
      </c>
      <c r="D44">
        <v>9.9887000000000004E-2</v>
      </c>
      <c r="G44" s="3">
        <f t="shared" si="0"/>
        <v>0.24800000000000111</v>
      </c>
      <c r="H44" s="4">
        <f t="shared" si="1"/>
        <v>-12.518000000000004</v>
      </c>
      <c r="I44" s="4">
        <f t="shared" si="2"/>
        <v>-1.4</v>
      </c>
    </row>
    <row r="45" spans="1:9">
      <c r="A45">
        <v>13.744</v>
      </c>
      <c r="B45">
        <v>29.928000000000001</v>
      </c>
      <c r="C45">
        <v>-1.7350000000000001</v>
      </c>
      <c r="D45">
        <v>9.9879999999999997E-2</v>
      </c>
      <c r="G45" s="3">
        <f t="shared" si="0"/>
        <v>0.25150000000000006</v>
      </c>
      <c r="H45" s="4">
        <f t="shared" si="1"/>
        <v>-12.022000000000002</v>
      </c>
      <c r="I45" s="4">
        <f t="shared" si="2"/>
        <v>-1.7350000000000001</v>
      </c>
    </row>
    <row r="46" spans="1:9">
      <c r="A46">
        <v>13.744</v>
      </c>
      <c r="B46">
        <v>30.431000000000001</v>
      </c>
      <c r="C46">
        <v>-2.1680000000000001</v>
      </c>
      <c r="D46">
        <v>9.9891999999999995E-2</v>
      </c>
      <c r="G46" s="3">
        <f t="shared" si="0"/>
        <v>0.25049999999999883</v>
      </c>
      <c r="H46" s="4">
        <f t="shared" si="1"/>
        <v>-11.519000000000002</v>
      </c>
      <c r="I46" s="4">
        <f t="shared" si="2"/>
        <v>-2.1680000000000001</v>
      </c>
    </row>
    <row r="47" spans="1:9">
      <c r="A47">
        <v>13.744</v>
      </c>
      <c r="B47">
        <v>30.931999999999999</v>
      </c>
      <c r="C47">
        <v>-2.75</v>
      </c>
      <c r="D47">
        <v>9.9890999999999994E-2</v>
      </c>
      <c r="G47" s="3">
        <f t="shared" si="0"/>
        <v>0.24900000000000055</v>
      </c>
      <c r="H47" s="4">
        <f t="shared" si="1"/>
        <v>-11.018000000000004</v>
      </c>
      <c r="I47" s="4">
        <f t="shared" si="2"/>
        <v>-2.75</v>
      </c>
    </row>
    <row r="48" spans="1:9">
      <c r="A48">
        <v>13.744</v>
      </c>
      <c r="B48">
        <v>31.43</v>
      </c>
      <c r="C48">
        <v>-3.484</v>
      </c>
      <c r="D48">
        <v>9.9885000000000002E-2</v>
      </c>
      <c r="G48" s="3">
        <f t="shared" si="0"/>
        <v>0.25099999999999945</v>
      </c>
      <c r="H48" s="4">
        <f t="shared" si="1"/>
        <v>-10.520000000000003</v>
      </c>
      <c r="I48" s="4">
        <f t="shared" si="2"/>
        <v>-3.484</v>
      </c>
    </row>
    <row r="49" spans="1:9">
      <c r="A49">
        <v>13.744</v>
      </c>
      <c r="B49">
        <v>31.931999999999999</v>
      </c>
      <c r="C49">
        <v>-4.9580000000000002</v>
      </c>
      <c r="D49">
        <v>9.9876000000000006E-2</v>
      </c>
      <c r="G49" s="3">
        <f t="shared" si="0"/>
        <v>9.8499999999999588E-2</v>
      </c>
      <c r="H49" s="4">
        <f t="shared" si="1"/>
        <v>-10.018000000000004</v>
      </c>
      <c r="I49" s="4">
        <f t="shared" si="2"/>
        <v>-4.9580000000000002</v>
      </c>
    </row>
    <row r="50" spans="1:9">
      <c r="A50">
        <v>13.744</v>
      </c>
      <c r="B50">
        <v>32.128999999999998</v>
      </c>
      <c r="C50">
        <v>-5.327</v>
      </c>
      <c r="D50">
        <v>9.9880999999999998E-2</v>
      </c>
      <c r="G50" s="3">
        <f t="shared" si="0"/>
        <v>9.9500000000002586E-2</v>
      </c>
      <c r="H50" s="4">
        <f t="shared" si="1"/>
        <v>-9.8210000000000051</v>
      </c>
      <c r="I50" s="4">
        <f t="shared" si="2"/>
        <v>-5.327</v>
      </c>
    </row>
    <row r="51" spans="1:9">
      <c r="A51">
        <v>13.744</v>
      </c>
      <c r="B51">
        <v>32.328000000000003</v>
      </c>
      <c r="C51">
        <v>-5.9290000000000003</v>
      </c>
      <c r="D51">
        <v>9.9879999999999997E-2</v>
      </c>
      <c r="G51" s="3">
        <f t="shared" si="0"/>
        <v>0.10099999999999909</v>
      </c>
      <c r="H51" s="4">
        <f t="shared" si="1"/>
        <v>-9.6219999999999999</v>
      </c>
      <c r="I51" s="4">
        <f t="shared" si="2"/>
        <v>-5.9290000000000003</v>
      </c>
    </row>
    <row r="52" spans="1:9">
      <c r="A52">
        <v>13.744</v>
      </c>
      <c r="B52">
        <v>32.53</v>
      </c>
      <c r="C52">
        <v>-6.4969999999999999</v>
      </c>
      <c r="D52">
        <v>9.9880999999999998E-2</v>
      </c>
      <c r="G52" s="3">
        <f t="shared" si="0"/>
        <v>0.10050000000000026</v>
      </c>
      <c r="H52" s="4">
        <f t="shared" si="1"/>
        <v>-9.4200000000000017</v>
      </c>
      <c r="I52" s="4">
        <f t="shared" si="2"/>
        <v>-6.4969999999999999</v>
      </c>
    </row>
    <row r="53" spans="1:9">
      <c r="A53">
        <v>13.744</v>
      </c>
      <c r="B53">
        <v>32.731000000000002</v>
      </c>
      <c r="C53">
        <v>-7.7110000000000003</v>
      </c>
      <c r="D53">
        <v>9.9876999999999994E-2</v>
      </c>
      <c r="G53" s="3">
        <f t="shared" si="0"/>
        <v>9.9000000000000199E-2</v>
      </c>
      <c r="H53" s="4">
        <f t="shared" si="1"/>
        <v>-9.2190000000000012</v>
      </c>
      <c r="I53" s="4">
        <f t="shared" si="2"/>
        <v>-7.7110000000000003</v>
      </c>
    </row>
    <row r="54" spans="1:9">
      <c r="A54">
        <v>13.744</v>
      </c>
      <c r="B54">
        <v>32.929000000000002</v>
      </c>
      <c r="C54">
        <v>-8.2680000000000007</v>
      </c>
      <c r="D54">
        <v>9.9875000000000005E-2</v>
      </c>
      <c r="G54" s="3">
        <f t="shared" si="0"/>
        <v>0.10050000000000026</v>
      </c>
      <c r="H54" s="4">
        <f t="shared" si="1"/>
        <v>-9.0210000000000008</v>
      </c>
      <c r="I54" s="4">
        <f t="shared" si="2"/>
        <v>-8.2680000000000007</v>
      </c>
    </row>
    <row r="55" spans="1:9">
      <c r="A55">
        <v>13.744</v>
      </c>
      <c r="B55">
        <v>33.130000000000003</v>
      </c>
      <c r="C55">
        <v>-9.5299999999999994</v>
      </c>
      <c r="D55">
        <v>9.9888000000000005E-2</v>
      </c>
      <c r="G55" s="3">
        <f t="shared" si="0"/>
        <v>0.10149999999999793</v>
      </c>
      <c r="H55" s="4">
        <f t="shared" si="1"/>
        <v>-8.82</v>
      </c>
      <c r="I55" s="4">
        <f t="shared" si="2"/>
        <v>-9.5299999999999994</v>
      </c>
    </row>
    <row r="56" spans="1:9">
      <c r="A56">
        <v>13.744</v>
      </c>
      <c r="B56">
        <v>33.332999999999998</v>
      </c>
      <c r="C56">
        <v>-10.747999999999999</v>
      </c>
      <c r="D56">
        <v>9.9878999999999996E-2</v>
      </c>
      <c r="G56" s="3">
        <f t="shared" si="0"/>
        <v>0.10050000000000026</v>
      </c>
      <c r="H56" s="4">
        <f t="shared" si="1"/>
        <v>-8.6170000000000044</v>
      </c>
      <c r="I56" s="4">
        <f t="shared" si="2"/>
        <v>-10.747999999999999</v>
      </c>
    </row>
    <row r="57" spans="1:9">
      <c r="A57">
        <v>13.744</v>
      </c>
      <c r="B57">
        <v>33.533999999999999</v>
      </c>
      <c r="C57">
        <v>-11.974</v>
      </c>
      <c r="D57">
        <v>9.9890000000000007E-2</v>
      </c>
      <c r="G57" s="3">
        <f t="shared" si="0"/>
        <v>9.8500000000001364E-2</v>
      </c>
      <c r="H57" s="4">
        <f t="shared" si="1"/>
        <v>-8.4160000000000039</v>
      </c>
      <c r="I57" s="4">
        <f t="shared" si="2"/>
        <v>-11.974</v>
      </c>
    </row>
    <row r="58" spans="1:9">
      <c r="A58">
        <v>13.744</v>
      </c>
      <c r="B58">
        <v>33.731000000000002</v>
      </c>
      <c r="C58">
        <v>-13.24</v>
      </c>
      <c r="D58">
        <v>9.9875000000000005E-2</v>
      </c>
      <c r="G58" s="3">
        <f t="shared" si="0"/>
        <v>9.9999999999997868E-2</v>
      </c>
      <c r="H58" s="4">
        <f t="shared" si="1"/>
        <v>-8.2190000000000012</v>
      </c>
      <c r="I58" s="4">
        <f t="shared" si="2"/>
        <v>-13.24</v>
      </c>
    </row>
    <row r="59" spans="1:9">
      <c r="A59">
        <v>13.744</v>
      </c>
      <c r="B59">
        <v>33.930999999999997</v>
      </c>
      <c r="C59">
        <v>-14.827999999999999</v>
      </c>
      <c r="D59">
        <v>9.9899000000000002E-2</v>
      </c>
      <c r="G59" s="3">
        <f t="shared" si="0"/>
        <v>0.10050000000000026</v>
      </c>
      <c r="H59" s="4">
        <f t="shared" si="1"/>
        <v>-8.0190000000000055</v>
      </c>
      <c r="I59" s="4">
        <f t="shared" si="2"/>
        <v>-14.827999999999999</v>
      </c>
    </row>
    <row r="60" spans="1:9">
      <c r="A60">
        <v>13.744</v>
      </c>
      <c r="B60">
        <v>34.131999999999998</v>
      </c>
      <c r="C60">
        <v>-16.439</v>
      </c>
      <c r="D60">
        <v>9.9884000000000001E-2</v>
      </c>
      <c r="G60" s="3">
        <f t="shared" si="0"/>
        <v>0.10000000000000142</v>
      </c>
      <c r="H60" s="4">
        <f t="shared" si="1"/>
        <v>-7.8180000000000049</v>
      </c>
      <c r="I60" s="4">
        <f t="shared" si="2"/>
        <v>-16.439</v>
      </c>
    </row>
    <row r="61" spans="1:9">
      <c r="A61">
        <v>13.744</v>
      </c>
      <c r="B61">
        <v>34.332000000000001</v>
      </c>
      <c r="C61">
        <v>-18.384</v>
      </c>
      <c r="D61">
        <v>9.9879999999999997E-2</v>
      </c>
      <c r="G61" s="3">
        <f t="shared" si="0"/>
        <v>9.8500000000001364E-2</v>
      </c>
      <c r="H61" s="4">
        <f t="shared" si="1"/>
        <v>-7.6180000000000021</v>
      </c>
      <c r="I61" s="4">
        <f t="shared" si="2"/>
        <v>-18.384</v>
      </c>
    </row>
    <row r="62" spans="1:9">
      <c r="A62">
        <v>13.744</v>
      </c>
      <c r="B62">
        <v>34.529000000000003</v>
      </c>
      <c r="C62">
        <v>-20.456</v>
      </c>
      <c r="D62">
        <v>9.9883E-2</v>
      </c>
      <c r="G62" s="3">
        <f t="shared" si="0"/>
        <v>9.9499999999999034E-2</v>
      </c>
      <c r="H62" s="4">
        <f t="shared" si="1"/>
        <v>-7.4209999999999994</v>
      </c>
      <c r="I62" s="4">
        <f t="shared" si="2"/>
        <v>-20.456</v>
      </c>
    </row>
    <row r="63" spans="1:9">
      <c r="A63">
        <v>13.744</v>
      </c>
      <c r="B63">
        <v>34.728000000000002</v>
      </c>
      <c r="C63">
        <v>-23.16</v>
      </c>
      <c r="D63">
        <v>9.9884000000000001E-2</v>
      </c>
      <c r="G63" s="3">
        <f t="shared" si="0"/>
        <v>0.10099999999999909</v>
      </c>
      <c r="H63" s="4">
        <f t="shared" si="1"/>
        <v>-7.2220000000000013</v>
      </c>
      <c r="I63" s="4">
        <f t="shared" si="2"/>
        <v>-23.16</v>
      </c>
    </row>
    <row r="64" spans="1:9">
      <c r="A64">
        <v>13.744</v>
      </c>
      <c r="B64">
        <v>34.93</v>
      </c>
      <c r="C64">
        <v>-25.838000000000001</v>
      </c>
      <c r="D64">
        <v>9.9886000000000003E-2</v>
      </c>
      <c r="G64" s="3">
        <f t="shared" si="0"/>
        <v>0.10050000000000026</v>
      </c>
      <c r="H64" s="4">
        <f t="shared" si="1"/>
        <v>-7.0200000000000031</v>
      </c>
      <c r="I64" s="4">
        <f t="shared" si="2"/>
        <v>-25.838000000000001</v>
      </c>
    </row>
    <row r="65" spans="1:9">
      <c r="A65">
        <v>13.744</v>
      </c>
      <c r="B65">
        <v>35.131</v>
      </c>
      <c r="C65">
        <v>-28.684000000000001</v>
      </c>
      <c r="D65">
        <v>9.9879999999999997E-2</v>
      </c>
      <c r="G65" s="3">
        <f t="shared" si="0"/>
        <v>9.9000000000000199E-2</v>
      </c>
      <c r="H65" s="4">
        <f t="shared" si="1"/>
        <v>-6.8190000000000026</v>
      </c>
      <c r="I65" s="4">
        <f t="shared" si="2"/>
        <v>-28.684000000000001</v>
      </c>
    </row>
    <row r="66" spans="1:9">
      <c r="A66">
        <v>13.744</v>
      </c>
      <c r="B66">
        <v>35.329000000000001</v>
      </c>
      <c r="C66">
        <v>-32.430999999999997</v>
      </c>
      <c r="D66">
        <v>9.9883E-2</v>
      </c>
      <c r="G66" s="3">
        <f t="shared" si="0"/>
        <v>0.10000000000000142</v>
      </c>
      <c r="H66" s="4">
        <f t="shared" si="1"/>
        <v>-6.6210000000000022</v>
      </c>
      <c r="I66" s="4">
        <f t="shared" si="2"/>
        <v>-32.430999999999997</v>
      </c>
    </row>
    <row r="67" spans="1:9">
      <c r="A67">
        <v>13.744</v>
      </c>
      <c r="B67">
        <v>35.529000000000003</v>
      </c>
      <c r="C67">
        <v>-35.646999999999998</v>
      </c>
      <c r="D67">
        <v>9.9873000000000003E-2</v>
      </c>
      <c r="G67" s="3">
        <f t="shared" si="0"/>
        <v>0.10149999999999793</v>
      </c>
      <c r="H67" s="4">
        <f t="shared" si="1"/>
        <v>-6.4209999999999994</v>
      </c>
      <c r="I67" s="4">
        <f t="shared" si="2"/>
        <v>-35.646999999999998</v>
      </c>
    </row>
    <row r="68" spans="1:9">
      <c r="A68">
        <v>13.744</v>
      </c>
      <c r="B68">
        <v>35.731999999999999</v>
      </c>
      <c r="C68">
        <v>-39.634999999999998</v>
      </c>
      <c r="D68">
        <v>9.9893999999999997E-2</v>
      </c>
      <c r="G68" s="3">
        <f t="shared" si="0"/>
        <v>0.10050000000000026</v>
      </c>
      <c r="H68" s="4">
        <f t="shared" si="1"/>
        <v>-6.2180000000000035</v>
      </c>
      <c r="I68" s="4">
        <f t="shared" si="2"/>
        <v>-39.634999999999998</v>
      </c>
    </row>
    <row r="69" spans="1:9">
      <c r="A69">
        <v>13.744</v>
      </c>
      <c r="B69">
        <v>35.933</v>
      </c>
      <c r="C69">
        <v>-43.887999999999998</v>
      </c>
      <c r="D69">
        <v>9.9899000000000002E-2</v>
      </c>
      <c r="G69" s="3">
        <f t="shared" si="0"/>
        <v>9.9000000000000199E-2</v>
      </c>
      <c r="H69" s="4">
        <f t="shared" si="1"/>
        <v>-6.017000000000003</v>
      </c>
      <c r="I69" s="4">
        <f t="shared" si="2"/>
        <v>-43.887999999999998</v>
      </c>
    </row>
    <row r="70" spans="1:9">
      <c r="A70">
        <v>13.744</v>
      </c>
      <c r="B70">
        <v>36.131</v>
      </c>
      <c r="C70">
        <v>-48.045999999999999</v>
      </c>
      <c r="D70">
        <v>9.9880999999999998E-2</v>
      </c>
      <c r="G70" s="3">
        <f t="shared" si="0"/>
        <v>0.10000000000000142</v>
      </c>
      <c r="H70" s="4">
        <f t="shared" si="1"/>
        <v>-5.8190000000000026</v>
      </c>
      <c r="I70" s="4">
        <f t="shared" si="2"/>
        <v>-48.045999999999999</v>
      </c>
    </row>
    <row r="71" spans="1:9">
      <c r="A71">
        <v>13.744</v>
      </c>
      <c r="B71">
        <v>36.331000000000003</v>
      </c>
      <c r="C71">
        <v>-52.994</v>
      </c>
      <c r="D71">
        <v>9.9884000000000001E-2</v>
      </c>
      <c r="G71" s="3">
        <f t="shared" si="0"/>
        <v>0.1004999999999967</v>
      </c>
      <c r="H71" s="4">
        <f t="shared" si="1"/>
        <v>-5.6189999999999998</v>
      </c>
      <c r="I71" s="4">
        <f t="shared" si="2"/>
        <v>-52.994</v>
      </c>
    </row>
    <row r="72" spans="1:9">
      <c r="A72">
        <v>13.744</v>
      </c>
      <c r="B72">
        <v>36.531999999999996</v>
      </c>
      <c r="C72">
        <v>-57.45</v>
      </c>
      <c r="D72">
        <v>9.9885000000000002E-2</v>
      </c>
      <c r="G72" s="3">
        <f t="shared" si="0"/>
        <v>0.10050000000000026</v>
      </c>
      <c r="H72" s="4">
        <f t="shared" si="1"/>
        <v>-5.4180000000000064</v>
      </c>
      <c r="I72" s="4">
        <f t="shared" si="2"/>
        <v>-57.45</v>
      </c>
    </row>
    <row r="73" spans="1:9">
      <c r="A73">
        <v>13.744</v>
      </c>
      <c r="B73">
        <v>36.732999999999997</v>
      </c>
      <c r="C73">
        <v>-62.23</v>
      </c>
      <c r="D73">
        <v>9.9881999999999999E-2</v>
      </c>
      <c r="G73" s="3">
        <f t="shared" si="0"/>
        <v>9.8500000000001364E-2</v>
      </c>
      <c r="H73" s="4">
        <f t="shared" si="1"/>
        <v>-5.2170000000000059</v>
      </c>
      <c r="I73" s="4">
        <f t="shared" si="2"/>
        <v>-62.23</v>
      </c>
    </row>
    <row r="74" spans="1:9">
      <c r="A74">
        <v>13.744</v>
      </c>
      <c r="B74">
        <v>36.93</v>
      </c>
      <c r="C74">
        <v>-67.147000000000006</v>
      </c>
      <c r="D74">
        <v>9.9883E-2</v>
      </c>
      <c r="G74" s="3">
        <f t="shared" si="0"/>
        <v>9.9499999999999034E-2</v>
      </c>
      <c r="H74" s="4">
        <f t="shared" si="1"/>
        <v>-5.0200000000000031</v>
      </c>
      <c r="I74" s="4">
        <f t="shared" si="2"/>
        <v>-67.147000000000006</v>
      </c>
    </row>
    <row r="75" spans="1:9">
      <c r="A75">
        <v>13.744</v>
      </c>
      <c r="B75">
        <v>37.128999999999998</v>
      </c>
      <c r="C75">
        <v>-72.515000000000001</v>
      </c>
      <c r="D75">
        <v>9.9888000000000005E-2</v>
      </c>
      <c r="G75" s="3">
        <f t="shared" si="0"/>
        <v>0.10050000000000026</v>
      </c>
      <c r="H75" s="4">
        <f t="shared" si="1"/>
        <v>-4.8210000000000051</v>
      </c>
      <c r="I75" s="4">
        <f t="shared" si="2"/>
        <v>-72.515000000000001</v>
      </c>
    </row>
    <row r="76" spans="1:9">
      <c r="A76">
        <v>13.744</v>
      </c>
      <c r="B76">
        <v>37.33</v>
      </c>
      <c r="C76">
        <v>-77.441999999999993</v>
      </c>
      <c r="D76">
        <v>9.9894999999999998E-2</v>
      </c>
      <c r="G76" s="3">
        <f t="shared" si="0"/>
        <v>9.9500000000002586E-2</v>
      </c>
      <c r="H76" s="4">
        <f t="shared" si="1"/>
        <v>-4.6200000000000045</v>
      </c>
      <c r="I76" s="4">
        <f t="shared" si="2"/>
        <v>-77.441999999999993</v>
      </c>
    </row>
    <row r="77" spans="1:9">
      <c r="A77">
        <v>13.744</v>
      </c>
      <c r="B77">
        <v>37.529000000000003</v>
      </c>
      <c r="C77">
        <v>-82.004999999999995</v>
      </c>
      <c r="D77">
        <v>9.9880999999999998E-2</v>
      </c>
      <c r="G77" s="3">
        <f t="shared" si="0"/>
        <v>9.8999999999996646E-2</v>
      </c>
      <c r="H77" s="4">
        <f t="shared" si="1"/>
        <v>-4.4209999999999994</v>
      </c>
      <c r="I77" s="4">
        <f t="shared" si="2"/>
        <v>-82.004999999999995</v>
      </c>
    </row>
    <row r="78" spans="1:9">
      <c r="A78">
        <v>13.744</v>
      </c>
      <c r="B78">
        <v>37.726999999999997</v>
      </c>
      <c r="C78">
        <v>-86.356999999999999</v>
      </c>
      <c r="D78">
        <v>9.9898000000000001E-2</v>
      </c>
      <c r="G78" s="3">
        <f t="shared" si="0"/>
        <v>0.10000000000000142</v>
      </c>
      <c r="H78" s="4">
        <f t="shared" si="1"/>
        <v>-4.2230000000000061</v>
      </c>
      <c r="I78" s="4">
        <f t="shared" si="2"/>
        <v>-86.356999999999999</v>
      </c>
    </row>
    <row r="79" spans="1:9">
      <c r="A79">
        <v>13.744</v>
      </c>
      <c r="B79">
        <v>37.927</v>
      </c>
      <c r="C79">
        <v>-90.94</v>
      </c>
      <c r="D79">
        <v>9.9880999999999998E-2</v>
      </c>
      <c r="G79" s="3">
        <f t="shared" si="0"/>
        <v>0.10150000000000148</v>
      </c>
      <c r="H79" s="4">
        <f t="shared" si="1"/>
        <v>-4.0230000000000032</v>
      </c>
      <c r="I79" s="4">
        <f t="shared" si="2"/>
        <v>-90.94</v>
      </c>
    </row>
    <row r="80" spans="1:9">
      <c r="A80">
        <v>13.744</v>
      </c>
      <c r="B80">
        <v>38.130000000000003</v>
      </c>
      <c r="C80">
        <v>-95.084999999999994</v>
      </c>
      <c r="D80">
        <v>9.9899000000000002E-2</v>
      </c>
      <c r="G80" s="3">
        <f t="shared" si="0"/>
        <v>0.10099999999999909</v>
      </c>
      <c r="H80" s="4">
        <f t="shared" si="1"/>
        <v>-3.8200000000000003</v>
      </c>
      <c r="I80" s="4">
        <f t="shared" si="2"/>
        <v>-95.084999999999994</v>
      </c>
    </row>
    <row r="81" spans="1:9">
      <c r="A81">
        <v>13.744</v>
      </c>
      <c r="B81">
        <v>38.332000000000001</v>
      </c>
      <c r="C81">
        <v>-98.688999999999993</v>
      </c>
      <c r="D81">
        <v>9.9884000000000001E-2</v>
      </c>
      <c r="G81" s="3">
        <f t="shared" si="0"/>
        <v>9.9000000000000199E-2</v>
      </c>
      <c r="H81" s="4">
        <f t="shared" si="1"/>
        <v>-3.6180000000000021</v>
      </c>
      <c r="I81" s="4">
        <f t="shared" si="2"/>
        <v>-98.688999999999993</v>
      </c>
    </row>
    <row r="82" spans="1:9">
      <c r="A82">
        <v>13.744</v>
      </c>
      <c r="B82">
        <v>38.53</v>
      </c>
      <c r="C82">
        <v>-102.492</v>
      </c>
      <c r="D82">
        <v>9.9912000000000001E-2</v>
      </c>
      <c r="G82" s="3">
        <f t="shared" si="0"/>
        <v>9.9999999999997868E-2</v>
      </c>
      <c r="H82" s="4">
        <f t="shared" si="1"/>
        <v>-3.4200000000000017</v>
      </c>
      <c r="I82" s="4">
        <f t="shared" si="2"/>
        <v>-102.492</v>
      </c>
    </row>
    <row r="83" spans="1:9">
      <c r="A83">
        <v>13.744</v>
      </c>
      <c r="B83">
        <v>38.729999999999997</v>
      </c>
      <c r="C83">
        <v>-105.29300000000001</v>
      </c>
      <c r="D83">
        <v>9.9888000000000005E-2</v>
      </c>
      <c r="G83" s="3">
        <f t="shared" si="0"/>
        <v>0.10100000000000264</v>
      </c>
      <c r="H83" s="4">
        <f t="shared" si="1"/>
        <v>-3.220000000000006</v>
      </c>
      <c r="I83" s="4">
        <f t="shared" si="2"/>
        <v>-105.29300000000001</v>
      </c>
    </row>
    <row r="84" spans="1:9">
      <c r="A84">
        <v>13.744</v>
      </c>
      <c r="B84">
        <v>38.932000000000002</v>
      </c>
      <c r="C84">
        <v>-108.256</v>
      </c>
      <c r="D84">
        <v>9.9877999999999995E-2</v>
      </c>
      <c r="G84" s="3">
        <f t="shared" ref="G84:G147" si="3">(H85-H84)/2</f>
        <v>0.10050000000000026</v>
      </c>
      <c r="H84" s="4">
        <f t="shared" ref="H84:H147" si="4">B84-$I$1</f>
        <v>-3.0180000000000007</v>
      </c>
      <c r="I84" s="4">
        <f t="shared" ref="I84:I147" si="5">C84</f>
        <v>-108.256</v>
      </c>
    </row>
    <row r="85" spans="1:9">
      <c r="A85">
        <v>13.744</v>
      </c>
      <c r="B85">
        <v>39.133000000000003</v>
      </c>
      <c r="C85">
        <v>-110.857</v>
      </c>
      <c r="D85">
        <v>9.9877999999999995E-2</v>
      </c>
      <c r="G85" s="3">
        <f t="shared" si="3"/>
        <v>9.7999999999998977E-2</v>
      </c>
      <c r="H85" s="4">
        <f t="shared" si="4"/>
        <v>-2.8170000000000002</v>
      </c>
      <c r="I85" s="4">
        <f t="shared" si="5"/>
        <v>-110.857</v>
      </c>
    </row>
    <row r="86" spans="1:9">
      <c r="A86">
        <v>13.744</v>
      </c>
      <c r="B86">
        <v>39.329000000000001</v>
      </c>
      <c r="C86">
        <v>-112.753</v>
      </c>
      <c r="D86">
        <v>9.9883E-2</v>
      </c>
      <c r="G86" s="3">
        <f t="shared" si="3"/>
        <v>9.9499999999999034E-2</v>
      </c>
      <c r="H86" s="4">
        <f t="shared" si="4"/>
        <v>-2.6210000000000022</v>
      </c>
      <c r="I86" s="4">
        <f t="shared" si="5"/>
        <v>-112.753</v>
      </c>
    </row>
    <row r="87" spans="1:9">
      <c r="A87">
        <v>13.744</v>
      </c>
      <c r="B87">
        <v>39.527999999999999</v>
      </c>
      <c r="C87">
        <v>-114.68899999999999</v>
      </c>
      <c r="D87">
        <v>9.9881999999999999E-2</v>
      </c>
      <c r="G87" s="3">
        <f t="shared" si="3"/>
        <v>0.10050000000000026</v>
      </c>
      <c r="H87" s="4">
        <f t="shared" si="4"/>
        <v>-2.4220000000000041</v>
      </c>
      <c r="I87" s="4">
        <f t="shared" si="5"/>
        <v>-114.68899999999999</v>
      </c>
    </row>
    <row r="88" spans="1:9">
      <c r="A88">
        <v>13.744</v>
      </c>
      <c r="B88">
        <v>39.728999999999999</v>
      </c>
      <c r="C88">
        <v>-116.214</v>
      </c>
      <c r="D88">
        <v>9.9887000000000004E-2</v>
      </c>
      <c r="G88" s="3">
        <f t="shared" si="3"/>
        <v>0.10000000000000142</v>
      </c>
      <c r="H88" s="4">
        <f t="shared" si="4"/>
        <v>-2.2210000000000036</v>
      </c>
      <c r="I88" s="4">
        <f t="shared" si="5"/>
        <v>-116.214</v>
      </c>
    </row>
    <row r="89" spans="1:9">
      <c r="A89">
        <v>13.744</v>
      </c>
      <c r="B89">
        <v>39.929000000000002</v>
      </c>
      <c r="C89">
        <v>-117.629</v>
      </c>
      <c r="D89">
        <v>9.9889000000000006E-2</v>
      </c>
      <c r="G89" s="3">
        <f t="shared" si="3"/>
        <v>9.8499999999997812E-2</v>
      </c>
      <c r="H89" s="4">
        <f t="shared" si="4"/>
        <v>-2.0210000000000008</v>
      </c>
      <c r="I89" s="4">
        <f t="shared" si="5"/>
        <v>-117.629</v>
      </c>
    </row>
    <row r="90" spans="1:9">
      <c r="A90">
        <v>13.744</v>
      </c>
      <c r="B90">
        <v>40.125999999999998</v>
      </c>
      <c r="C90">
        <v>-118.889</v>
      </c>
      <c r="D90">
        <v>9.9886000000000003E-2</v>
      </c>
      <c r="G90" s="3">
        <f t="shared" si="3"/>
        <v>0.10050000000000026</v>
      </c>
      <c r="H90" s="4">
        <f t="shared" si="4"/>
        <v>-1.8240000000000052</v>
      </c>
      <c r="I90" s="4">
        <f t="shared" si="5"/>
        <v>-118.889</v>
      </c>
    </row>
    <row r="91" spans="1:9">
      <c r="A91">
        <v>13.744</v>
      </c>
      <c r="B91">
        <v>40.326999999999998</v>
      </c>
      <c r="C91">
        <v>-119.30500000000001</v>
      </c>
      <c r="D91">
        <v>9.9880999999999998E-2</v>
      </c>
      <c r="G91" s="3">
        <f t="shared" si="3"/>
        <v>0.10150000000000148</v>
      </c>
      <c r="H91" s="4">
        <f t="shared" si="4"/>
        <v>-1.6230000000000047</v>
      </c>
      <c r="I91" s="4">
        <f t="shared" si="5"/>
        <v>-119.30500000000001</v>
      </c>
    </row>
    <row r="92" spans="1:9">
      <c r="A92">
        <v>13.744</v>
      </c>
      <c r="B92">
        <v>40.53</v>
      </c>
      <c r="C92">
        <v>-119.944</v>
      </c>
      <c r="D92">
        <v>9.9888000000000005E-2</v>
      </c>
      <c r="G92" s="3">
        <f t="shared" si="3"/>
        <v>0.10099999999999909</v>
      </c>
      <c r="H92" s="4">
        <f t="shared" si="4"/>
        <v>-1.4200000000000017</v>
      </c>
      <c r="I92" s="4">
        <f t="shared" si="5"/>
        <v>-119.944</v>
      </c>
    </row>
    <row r="93" spans="1:9">
      <c r="A93">
        <v>13.744</v>
      </c>
      <c r="B93">
        <v>40.731999999999999</v>
      </c>
      <c r="C93">
        <v>-120.393</v>
      </c>
      <c r="D93">
        <v>9.9908999999999998E-2</v>
      </c>
      <c r="G93" s="3">
        <f t="shared" si="3"/>
        <v>9.9000000000000199E-2</v>
      </c>
      <c r="H93" s="4">
        <f t="shared" si="4"/>
        <v>-1.2180000000000035</v>
      </c>
      <c r="I93" s="4">
        <f t="shared" si="5"/>
        <v>-120.393</v>
      </c>
    </row>
    <row r="94" spans="1:9">
      <c r="A94">
        <v>13.744</v>
      </c>
      <c r="B94">
        <v>40.93</v>
      </c>
      <c r="C94">
        <v>-120.74</v>
      </c>
      <c r="D94">
        <v>9.9887000000000004E-2</v>
      </c>
      <c r="G94" s="3">
        <f t="shared" si="3"/>
        <v>0.10000000000000142</v>
      </c>
      <c r="H94" s="4">
        <f t="shared" si="4"/>
        <v>-1.0200000000000031</v>
      </c>
      <c r="I94" s="4">
        <f t="shared" si="5"/>
        <v>-120.74</v>
      </c>
    </row>
    <row r="95" spans="1:9">
      <c r="A95">
        <v>13.744</v>
      </c>
      <c r="B95">
        <v>41.13</v>
      </c>
      <c r="C95">
        <v>-121.018</v>
      </c>
      <c r="D95">
        <v>9.9895999999999999E-2</v>
      </c>
      <c r="G95" s="3">
        <f t="shared" si="3"/>
        <v>0.10099999999999909</v>
      </c>
      <c r="H95" s="4">
        <f t="shared" si="4"/>
        <v>-0.82000000000000028</v>
      </c>
      <c r="I95" s="4">
        <f t="shared" si="5"/>
        <v>-121.018</v>
      </c>
    </row>
    <row r="96" spans="1:9">
      <c r="A96">
        <v>13.744</v>
      </c>
      <c r="B96">
        <v>41.332000000000001</v>
      </c>
      <c r="C96">
        <v>-121.133</v>
      </c>
      <c r="D96">
        <v>9.9878999999999996E-2</v>
      </c>
      <c r="G96" s="3">
        <f t="shared" si="3"/>
        <v>0.10050000000000026</v>
      </c>
      <c r="H96" s="4">
        <f t="shared" si="4"/>
        <v>-0.6180000000000021</v>
      </c>
      <c r="I96" s="4">
        <f t="shared" si="5"/>
        <v>-121.133</v>
      </c>
    </row>
    <row r="97" spans="1:9">
      <c r="A97">
        <v>13.744</v>
      </c>
      <c r="B97">
        <v>41.533000000000001</v>
      </c>
      <c r="C97">
        <v>-121.18899999999999</v>
      </c>
      <c r="D97">
        <v>9.9875000000000005E-2</v>
      </c>
      <c r="G97" s="3">
        <f t="shared" si="3"/>
        <v>9.9000000000000199E-2</v>
      </c>
      <c r="H97" s="4">
        <f t="shared" si="4"/>
        <v>-0.41700000000000159</v>
      </c>
      <c r="I97" s="4">
        <f t="shared" si="5"/>
        <v>-121.18899999999999</v>
      </c>
    </row>
    <row r="98" spans="1:9">
      <c r="A98">
        <v>13.744</v>
      </c>
      <c r="B98">
        <v>41.731000000000002</v>
      </c>
      <c r="C98">
        <v>-121.18</v>
      </c>
      <c r="D98">
        <v>9.9879999999999997E-2</v>
      </c>
      <c r="G98" s="3">
        <f t="shared" si="3"/>
        <v>9.9000000000000199E-2</v>
      </c>
      <c r="H98" s="4">
        <f t="shared" si="4"/>
        <v>-0.21900000000000119</v>
      </c>
      <c r="I98" s="4">
        <f t="shared" si="5"/>
        <v>-121.18</v>
      </c>
    </row>
    <row r="99" spans="1:9">
      <c r="A99">
        <v>13.744</v>
      </c>
      <c r="B99">
        <v>41.929000000000002</v>
      </c>
      <c r="C99">
        <v>-121.137</v>
      </c>
      <c r="D99">
        <v>9.9884000000000001E-2</v>
      </c>
      <c r="G99" s="3">
        <f t="shared" si="3"/>
        <v>0.10050000000000026</v>
      </c>
      <c r="H99" s="4">
        <f t="shared" si="4"/>
        <v>-2.1000000000000796E-2</v>
      </c>
      <c r="I99" s="4">
        <f t="shared" si="5"/>
        <v>-121.137</v>
      </c>
    </row>
    <row r="100" spans="1:9">
      <c r="A100">
        <v>13.744</v>
      </c>
      <c r="B100">
        <v>42.13</v>
      </c>
      <c r="C100">
        <v>-121.03400000000001</v>
      </c>
      <c r="D100">
        <v>9.9886000000000003E-2</v>
      </c>
      <c r="G100" s="3">
        <f t="shared" si="3"/>
        <v>9.9999999999997868E-2</v>
      </c>
      <c r="H100" s="4">
        <f t="shared" si="4"/>
        <v>0.17999999999999972</v>
      </c>
      <c r="I100" s="4">
        <f t="shared" si="5"/>
        <v>-121.03400000000001</v>
      </c>
    </row>
    <row r="101" spans="1:9">
      <c r="A101">
        <v>13.744</v>
      </c>
      <c r="B101">
        <v>42.33</v>
      </c>
      <c r="C101">
        <v>-120.93</v>
      </c>
      <c r="D101">
        <v>9.9876000000000006E-2</v>
      </c>
      <c r="G101" s="3">
        <f t="shared" si="3"/>
        <v>9.9000000000000199E-2</v>
      </c>
      <c r="H101" s="4">
        <f t="shared" si="4"/>
        <v>0.37999999999999545</v>
      </c>
      <c r="I101" s="4">
        <f t="shared" si="5"/>
        <v>-120.93</v>
      </c>
    </row>
    <row r="102" spans="1:9">
      <c r="A102">
        <v>13.744</v>
      </c>
      <c r="B102">
        <v>42.527999999999999</v>
      </c>
      <c r="C102">
        <v>-120.768</v>
      </c>
      <c r="D102">
        <v>9.9877999999999995E-2</v>
      </c>
      <c r="G102" s="3">
        <f t="shared" si="3"/>
        <v>0.10000000000000142</v>
      </c>
      <c r="H102" s="4">
        <f t="shared" si="4"/>
        <v>0.57799999999999585</v>
      </c>
      <c r="I102" s="4">
        <f t="shared" si="5"/>
        <v>-120.768</v>
      </c>
    </row>
    <row r="103" spans="1:9">
      <c r="A103">
        <v>13.744</v>
      </c>
      <c r="B103">
        <v>42.728000000000002</v>
      </c>
      <c r="C103">
        <v>-120.604</v>
      </c>
      <c r="D103">
        <v>9.9884000000000001E-2</v>
      </c>
      <c r="G103" s="3">
        <f t="shared" si="3"/>
        <v>0.10099999999999909</v>
      </c>
      <c r="H103" s="4">
        <f t="shared" si="4"/>
        <v>0.77799999999999869</v>
      </c>
      <c r="I103" s="4">
        <f t="shared" si="5"/>
        <v>-120.604</v>
      </c>
    </row>
    <row r="104" spans="1:9">
      <c r="A104">
        <v>13.744</v>
      </c>
      <c r="B104">
        <v>42.93</v>
      </c>
      <c r="C104">
        <v>-120.38200000000001</v>
      </c>
      <c r="D104">
        <v>9.9878999999999996E-2</v>
      </c>
      <c r="G104" s="3">
        <f t="shared" si="3"/>
        <v>0.10099999999999909</v>
      </c>
      <c r="H104" s="4">
        <f t="shared" si="4"/>
        <v>0.97999999999999687</v>
      </c>
      <c r="I104" s="4">
        <f t="shared" si="5"/>
        <v>-120.38200000000001</v>
      </c>
    </row>
    <row r="105" spans="1:9">
      <c r="A105">
        <v>13.744</v>
      </c>
      <c r="B105">
        <v>43.131999999999998</v>
      </c>
      <c r="C105">
        <v>-120.04</v>
      </c>
      <c r="D105">
        <v>9.9898000000000001E-2</v>
      </c>
      <c r="G105" s="3">
        <f t="shared" si="3"/>
        <v>9.9500000000002586E-2</v>
      </c>
      <c r="H105" s="4">
        <f t="shared" si="4"/>
        <v>1.1819999999999951</v>
      </c>
      <c r="I105" s="4">
        <f t="shared" si="5"/>
        <v>-120.04</v>
      </c>
    </row>
    <row r="106" spans="1:9">
      <c r="A106">
        <v>13.744</v>
      </c>
      <c r="B106">
        <v>43.331000000000003</v>
      </c>
      <c r="C106">
        <v>-119.694</v>
      </c>
      <c r="D106">
        <v>9.9898000000000001E-2</v>
      </c>
      <c r="G106" s="3">
        <f t="shared" si="3"/>
        <v>9.9499999999999034E-2</v>
      </c>
      <c r="H106" s="4">
        <f t="shared" si="4"/>
        <v>1.3810000000000002</v>
      </c>
      <c r="I106" s="4">
        <f t="shared" si="5"/>
        <v>-119.694</v>
      </c>
    </row>
    <row r="107" spans="1:9">
      <c r="A107">
        <v>13.744</v>
      </c>
      <c r="B107">
        <v>43.53</v>
      </c>
      <c r="C107">
        <v>-119.22799999999999</v>
      </c>
      <c r="D107">
        <v>9.9909999999999999E-2</v>
      </c>
      <c r="G107" s="3">
        <f t="shared" si="3"/>
        <v>0.10099999999999909</v>
      </c>
      <c r="H107" s="4">
        <f t="shared" si="4"/>
        <v>1.5799999999999983</v>
      </c>
      <c r="I107" s="4">
        <f t="shared" si="5"/>
        <v>-119.22799999999999</v>
      </c>
    </row>
    <row r="108" spans="1:9">
      <c r="A108">
        <v>13.744</v>
      </c>
      <c r="B108">
        <v>43.731999999999999</v>
      </c>
      <c r="C108">
        <v>-118.486</v>
      </c>
      <c r="D108">
        <v>9.9881999999999999E-2</v>
      </c>
      <c r="G108" s="3">
        <f t="shared" si="3"/>
        <v>0.10050000000000026</v>
      </c>
      <c r="H108" s="4">
        <f t="shared" si="4"/>
        <v>1.7819999999999965</v>
      </c>
      <c r="I108" s="4">
        <f t="shared" si="5"/>
        <v>-118.486</v>
      </c>
    </row>
    <row r="109" spans="1:9">
      <c r="A109">
        <v>13.744</v>
      </c>
      <c r="B109">
        <v>43.933</v>
      </c>
      <c r="C109">
        <v>-117.167</v>
      </c>
      <c r="D109">
        <v>9.9880999999999998E-2</v>
      </c>
      <c r="G109" s="3">
        <f t="shared" si="3"/>
        <v>9.9499999999999034E-2</v>
      </c>
      <c r="H109" s="4">
        <f t="shared" si="4"/>
        <v>1.982999999999997</v>
      </c>
      <c r="I109" s="4">
        <f t="shared" si="5"/>
        <v>-117.167</v>
      </c>
    </row>
    <row r="110" spans="1:9">
      <c r="A110">
        <v>13.744</v>
      </c>
      <c r="B110">
        <v>44.131999999999998</v>
      </c>
      <c r="C110">
        <v>-116.438</v>
      </c>
      <c r="D110">
        <v>9.9873000000000003E-2</v>
      </c>
      <c r="G110" s="3">
        <f t="shared" si="3"/>
        <v>9.9000000000000199E-2</v>
      </c>
      <c r="H110" s="4">
        <f t="shared" si="4"/>
        <v>2.1819999999999951</v>
      </c>
      <c r="I110" s="4">
        <f t="shared" si="5"/>
        <v>-116.438</v>
      </c>
    </row>
    <row r="111" spans="1:9">
      <c r="A111">
        <v>13.744</v>
      </c>
      <c r="B111">
        <v>44.33</v>
      </c>
      <c r="C111">
        <v>-114.902</v>
      </c>
      <c r="D111">
        <v>9.9897E-2</v>
      </c>
      <c r="G111" s="3">
        <f t="shared" si="3"/>
        <v>0.10050000000000026</v>
      </c>
      <c r="H111" s="4">
        <f t="shared" si="4"/>
        <v>2.3799999999999955</v>
      </c>
      <c r="I111" s="4">
        <f t="shared" si="5"/>
        <v>-114.902</v>
      </c>
    </row>
    <row r="112" spans="1:9">
      <c r="A112">
        <v>13.744</v>
      </c>
      <c r="B112">
        <v>44.530999999999999</v>
      </c>
      <c r="C112">
        <v>-113.253</v>
      </c>
      <c r="D112">
        <v>9.9881999999999999E-2</v>
      </c>
      <c r="G112" s="3">
        <f t="shared" si="3"/>
        <v>0.10000000000000142</v>
      </c>
      <c r="H112" s="4">
        <f t="shared" si="4"/>
        <v>2.580999999999996</v>
      </c>
      <c r="I112" s="4">
        <f t="shared" si="5"/>
        <v>-113.253</v>
      </c>
    </row>
    <row r="113" spans="1:9">
      <c r="A113">
        <v>13.744</v>
      </c>
      <c r="B113">
        <v>44.731000000000002</v>
      </c>
      <c r="C113">
        <v>-111.405</v>
      </c>
      <c r="D113">
        <v>9.9876000000000006E-2</v>
      </c>
      <c r="G113" s="3">
        <f t="shared" si="3"/>
        <v>9.8499999999997812E-2</v>
      </c>
      <c r="H113" s="4">
        <f t="shared" si="4"/>
        <v>2.7809999999999988</v>
      </c>
      <c r="I113" s="4">
        <f t="shared" si="5"/>
        <v>-111.405</v>
      </c>
    </row>
    <row r="114" spans="1:9">
      <c r="A114">
        <v>13.744</v>
      </c>
      <c r="B114">
        <v>44.927999999999997</v>
      </c>
      <c r="C114">
        <v>-109.02500000000001</v>
      </c>
      <c r="D114">
        <v>9.9878999999999996E-2</v>
      </c>
      <c r="G114" s="3">
        <f t="shared" si="3"/>
        <v>0.10000000000000142</v>
      </c>
      <c r="H114" s="4">
        <f t="shared" si="4"/>
        <v>2.9779999999999944</v>
      </c>
      <c r="I114" s="4">
        <f t="shared" si="5"/>
        <v>-109.02500000000001</v>
      </c>
    </row>
    <row r="115" spans="1:9">
      <c r="A115">
        <v>13.744</v>
      </c>
      <c r="B115">
        <v>45.128</v>
      </c>
      <c r="C115">
        <v>-106.46599999999999</v>
      </c>
      <c r="D115">
        <v>9.9885000000000002E-2</v>
      </c>
      <c r="G115" s="3">
        <f t="shared" si="3"/>
        <v>0.10099999999999909</v>
      </c>
      <c r="H115" s="4">
        <f t="shared" si="4"/>
        <v>3.1779999999999973</v>
      </c>
      <c r="I115" s="4">
        <f t="shared" si="5"/>
        <v>-106.46599999999999</v>
      </c>
    </row>
    <row r="116" spans="1:9">
      <c r="A116">
        <v>13.744</v>
      </c>
      <c r="B116">
        <v>45.33</v>
      </c>
      <c r="C116">
        <v>-103.73099999999999</v>
      </c>
      <c r="D116">
        <v>9.9875000000000005E-2</v>
      </c>
      <c r="G116" s="3">
        <f t="shared" si="3"/>
        <v>0.10099999999999909</v>
      </c>
      <c r="H116" s="4">
        <f t="shared" si="4"/>
        <v>3.3799999999999955</v>
      </c>
      <c r="I116" s="4">
        <f t="shared" si="5"/>
        <v>-103.73099999999999</v>
      </c>
    </row>
    <row r="117" spans="1:9">
      <c r="A117">
        <v>13.744</v>
      </c>
      <c r="B117">
        <v>45.531999999999996</v>
      </c>
      <c r="C117">
        <v>-100.58199999999999</v>
      </c>
      <c r="D117">
        <v>9.9876000000000006E-2</v>
      </c>
      <c r="G117" s="3">
        <f t="shared" si="3"/>
        <v>9.9500000000002586E-2</v>
      </c>
      <c r="H117" s="4">
        <f t="shared" si="4"/>
        <v>3.5819999999999936</v>
      </c>
      <c r="I117" s="4">
        <f t="shared" si="5"/>
        <v>-100.58199999999999</v>
      </c>
    </row>
    <row r="118" spans="1:9">
      <c r="A118">
        <v>13.744</v>
      </c>
      <c r="B118">
        <v>45.731000000000002</v>
      </c>
      <c r="C118">
        <v>-96.875</v>
      </c>
      <c r="D118">
        <v>9.9876000000000006E-2</v>
      </c>
      <c r="G118" s="3">
        <f t="shared" si="3"/>
        <v>9.9499999999999034E-2</v>
      </c>
      <c r="H118" s="4">
        <f t="shared" si="4"/>
        <v>3.7809999999999988</v>
      </c>
      <c r="I118" s="4">
        <f t="shared" si="5"/>
        <v>-96.875</v>
      </c>
    </row>
    <row r="119" spans="1:9">
      <c r="A119">
        <v>13.744</v>
      </c>
      <c r="B119">
        <v>45.93</v>
      </c>
      <c r="C119">
        <v>-93.037000000000006</v>
      </c>
      <c r="D119">
        <v>9.9878999999999996E-2</v>
      </c>
      <c r="G119" s="3">
        <f t="shared" si="3"/>
        <v>0.10099999999999909</v>
      </c>
      <c r="H119" s="4">
        <f t="shared" si="4"/>
        <v>3.9799999999999969</v>
      </c>
      <c r="I119" s="4">
        <f t="shared" si="5"/>
        <v>-93.037000000000006</v>
      </c>
    </row>
    <row r="120" spans="1:9">
      <c r="A120">
        <v>13.744</v>
      </c>
      <c r="B120">
        <v>46.131999999999998</v>
      </c>
      <c r="C120">
        <v>-89.039000000000001</v>
      </c>
      <c r="D120">
        <v>9.987E-2</v>
      </c>
      <c r="G120" s="3">
        <f t="shared" si="3"/>
        <v>0.10100000000000264</v>
      </c>
      <c r="H120" s="4">
        <f t="shared" si="4"/>
        <v>4.1819999999999951</v>
      </c>
      <c r="I120" s="4">
        <f t="shared" si="5"/>
        <v>-89.039000000000001</v>
      </c>
    </row>
    <row r="121" spans="1:9">
      <c r="A121">
        <v>13.744</v>
      </c>
      <c r="B121">
        <v>46.334000000000003</v>
      </c>
      <c r="C121">
        <v>-84.355999999999995</v>
      </c>
      <c r="D121">
        <v>9.9892999999999996E-2</v>
      </c>
      <c r="G121" s="3">
        <f t="shared" si="3"/>
        <v>9.8999999999996646E-2</v>
      </c>
      <c r="H121" s="4">
        <f t="shared" si="4"/>
        <v>4.3840000000000003</v>
      </c>
      <c r="I121" s="4">
        <f t="shared" si="5"/>
        <v>-84.355999999999995</v>
      </c>
    </row>
    <row r="122" spans="1:9">
      <c r="A122">
        <v>13.744</v>
      </c>
      <c r="B122">
        <v>46.531999999999996</v>
      </c>
      <c r="C122">
        <v>-80.344999999999999</v>
      </c>
      <c r="D122">
        <v>9.9876999999999994E-2</v>
      </c>
      <c r="G122" s="3">
        <f t="shared" si="3"/>
        <v>9.9000000000000199E-2</v>
      </c>
      <c r="H122" s="4">
        <f t="shared" si="4"/>
        <v>4.5819999999999936</v>
      </c>
      <c r="I122" s="4">
        <f t="shared" si="5"/>
        <v>-80.344999999999999</v>
      </c>
    </row>
    <row r="123" spans="1:9">
      <c r="A123">
        <v>13.744</v>
      </c>
      <c r="B123">
        <v>46.73</v>
      </c>
      <c r="C123">
        <v>-75.183999999999997</v>
      </c>
      <c r="D123">
        <v>9.9876000000000006E-2</v>
      </c>
      <c r="G123" s="3">
        <f t="shared" si="3"/>
        <v>0.10050000000000026</v>
      </c>
      <c r="H123" s="4">
        <f t="shared" si="4"/>
        <v>4.779999999999994</v>
      </c>
      <c r="I123" s="4">
        <f t="shared" si="5"/>
        <v>-75.183999999999997</v>
      </c>
    </row>
    <row r="124" spans="1:9">
      <c r="A124">
        <v>13.744</v>
      </c>
      <c r="B124">
        <v>46.930999999999997</v>
      </c>
      <c r="C124">
        <v>-70.293000000000006</v>
      </c>
      <c r="D124">
        <v>9.9887000000000004E-2</v>
      </c>
      <c r="G124" s="3">
        <f t="shared" si="3"/>
        <v>0.10050000000000026</v>
      </c>
      <c r="H124" s="4">
        <f t="shared" si="4"/>
        <v>4.9809999999999945</v>
      </c>
      <c r="I124" s="4">
        <f t="shared" si="5"/>
        <v>-70.293000000000006</v>
      </c>
    </row>
    <row r="125" spans="1:9">
      <c r="A125">
        <v>13.744</v>
      </c>
      <c r="B125">
        <v>47.131999999999998</v>
      </c>
      <c r="C125">
        <v>-65.918999999999997</v>
      </c>
      <c r="D125">
        <v>9.9881999999999999E-2</v>
      </c>
      <c r="G125" s="3">
        <f t="shared" si="3"/>
        <v>9.9000000000000199E-2</v>
      </c>
      <c r="H125" s="4">
        <f t="shared" si="4"/>
        <v>5.1819999999999951</v>
      </c>
      <c r="I125" s="4">
        <f t="shared" si="5"/>
        <v>-65.918999999999997</v>
      </c>
    </row>
    <row r="126" spans="1:9">
      <c r="A126">
        <v>13.744</v>
      </c>
      <c r="B126">
        <v>47.33</v>
      </c>
      <c r="C126">
        <v>-60.984000000000002</v>
      </c>
      <c r="D126">
        <v>9.9887000000000004E-2</v>
      </c>
      <c r="G126" s="3">
        <f t="shared" si="3"/>
        <v>9.9000000000000199E-2</v>
      </c>
      <c r="H126" s="4">
        <f t="shared" si="4"/>
        <v>5.3799999999999955</v>
      </c>
      <c r="I126" s="4">
        <f t="shared" si="5"/>
        <v>-60.984000000000002</v>
      </c>
    </row>
    <row r="127" spans="1:9">
      <c r="A127">
        <v>13.744</v>
      </c>
      <c r="B127">
        <v>47.527999999999999</v>
      </c>
      <c r="C127">
        <v>-55.877000000000002</v>
      </c>
      <c r="D127">
        <v>9.9887000000000004E-2</v>
      </c>
      <c r="G127" s="3">
        <f t="shared" si="3"/>
        <v>0.10099999999999909</v>
      </c>
      <c r="H127" s="4">
        <f t="shared" si="4"/>
        <v>5.5779999999999959</v>
      </c>
      <c r="I127" s="4">
        <f t="shared" si="5"/>
        <v>-55.877000000000002</v>
      </c>
    </row>
    <row r="128" spans="1:9">
      <c r="A128">
        <v>13.744</v>
      </c>
      <c r="B128">
        <v>47.73</v>
      </c>
      <c r="C128">
        <v>-51.637</v>
      </c>
      <c r="D128">
        <v>9.9886000000000003E-2</v>
      </c>
      <c r="G128" s="3">
        <f t="shared" si="3"/>
        <v>0.10050000000000026</v>
      </c>
      <c r="H128" s="4">
        <f t="shared" si="4"/>
        <v>5.779999999999994</v>
      </c>
      <c r="I128" s="4">
        <f t="shared" si="5"/>
        <v>-51.637</v>
      </c>
    </row>
    <row r="129" spans="1:9">
      <c r="A129">
        <v>13.744</v>
      </c>
      <c r="B129">
        <v>47.930999999999997</v>
      </c>
      <c r="C129">
        <v>-46.749000000000002</v>
      </c>
      <c r="D129">
        <v>9.9895999999999999E-2</v>
      </c>
      <c r="G129" s="3">
        <f t="shared" si="3"/>
        <v>0.10000000000000142</v>
      </c>
      <c r="H129" s="4">
        <f t="shared" si="4"/>
        <v>5.9809999999999945</v>
      </c>
      <c r="I129" s="4">
        <f t="shared" si="5"/>
        <v>-46.749000000000002</v>
      </c>
    </row>
    <row r="130" spans="1:9">
      <c r="A130">
        <v>13.744</v>
      </c>
      <c r="B130">
        <v>48.131</v>
      </c>
      <c r="C130">
        <v>-42.594000000000001</v>
      </c>
      <c r="D130">
        <v>9.9874000000000004E-2</v>
      </c>
      <c r="G130" s="3">
        <f t="shared" si="3"/>
        <v>9.9499999999999034E-2</v>
      </c>
      <c r="H130" s="4">
        <f t="shared" si="4"/>
        <v>6.1809999999999974</v>
      </c>
      <c r="I130" s="4">
        <f t="shared" si="5"/>
        <v>-42.594000000000001</v>
      </c>
    </row>
    <row r="131" spans="1:9">
      <c r="A131">
        <v>13.744</v>
      </c>
      <c r="B131">
        <v>48.33</v>
      </c>
      <c r="C131">
        <v>-38.701000000000001</v>
      </c>
      <c r="D131">
        <v>9.9886000000000003E-2</v>
      </c>
      <c r="G131" s="3">
        <f t="shared" si="3"/>
        <v>0.10099999999999909</v>
      </c>
      <c r="H131" s="4">
        <f t="shared" si="4"/>
        <v>6.3799999999999955</v>
      </c>
      <c r="I131" s="4">
        <f t="shared" si="5"/>
        <v>-38.701000000000001</v>
      </c>
    </row>
    <row r="132" spans="1:9">
      <c r="A132">
        <v>13.744</v>
      </c>
      <c r="B132">
        <v>48.531999999999996</v>
      </c>
      <c r="C132">
        <v>-34.843000000000004</v>
      </c>
      <c r="D132">
        <v>9.9891999999999995E-2</v>
      </c>
      <c r="G132" s="3">
        <f t="shared" si="3"/>
        <v>0.10050000000000026</v>
      </c>
      <c r="H132" s="4">
        <f t="shared" si="4"/>
        <v>6.5819999999999936</v>
      </c>
      <c r="I132" s="4">
        <f t="shared" si="5"/>
        <v>-34.843000000000004</v>
      </c>
    </row>
    <row r="133" spans="1:9">
      <c r="A133">
        <v>13.744</v>
      </c>
      <c r="B133">
        <v>48.732999999999997</v>
      </c>
      <c r="C133">
        <v>-31.084</v>
      </c>
      <c r="D133">
        <v>9.9879999999999997E-2</v>
      </c>
      <c r="G133" s="3">
        <f t="shared" si="3"/>
        <v>9.9500000000002586E-2</v>
      </c>
      <c r="H133" s="4">
        <f t="shared" si="4"/>
        <v>6.7829999999999941</v>
      </c>
      <c r="I133" s="4">
        <f t="shared" si="5"/>
        <v>-31.084</v>
      </c>
    </row>
    <row r="134" spans="1:9">
      <c r="A134">
        <v>13.744</v>
      </c>
      <c r="B134">
        <v>48.932000000000002</v>
      </c>
      <c r="C134">
        <v>-28.172000000000001</v>
      </c>
      <c r="D134">
        <v>9.9887000000000004E-2</v>
      </c>
      <c r="G134" s="3">
        <f t="shared" si="3"/>
        <v>9.9000000000000199E-2</v>
      </c>
      <c r="H134" s="4">
        <f t="shared" si="4"/>
        <v>6.9819999999999993</v>
      </c>
      <c r="I134" s="4">
        <f t="shared" si="5"/>
        <v>-28.172000000000001</v>
      </c>
    </row>
    <row r="135" spans="1:9">
      <c r="A135">
        <v>13.744</v>
      </c>
      <c r="B135">
        <v>49.13</v>
      </c>
      <c r="C135">
        <v>-25.41</v>
      </c>
      <c r="D135">
        <v>9.9885000000000002E-2</v>
      </c>
      <c r="G135" s="3">
        <f t="shared" si="3"/>
        <v>0.10099999999999909</v>
      </c>
      <c r="H135" s="4">
        <f t="shared" si="4"/>
        <v>7.18</v>
      </c>
      <c r="I135" s="4">
        <f t="shared" si="5"/>
        <v>-25.41</v>
      </c>
    </row>
    <row r="136" spans="1:9">
      <c r="A136">
        <v>13.744</v>
      </c>
      <c r="B136">
        <v>49.332000000000001</v>
      </c>
      <c r="C136">
        <v>-22.609000000000002</v>
      </c>
      <c r="D136">
        <v>9.9895999999999999E-2</v>
      </c>
      <c r="G136" s="3">
        <f t="shared" si="3"/>
        <v>0.10050000000000026</v>
      </c>
      <c r="H136" s="4">
        <f t="shared" si="4"/>
        <v>7.3819999999999979</v>
      </c>
      <c r="I136" s="4">
        <f t="shared" si="5"/>
        <v>-22.609000000000002</v>
      </c>
    </row>
    <row r="137" spans="1:9">
      <c r="A137">
        <v>13.744</v>
      </c>
      <c r="B137">
        <v>49.533000000000001</v>
      </c>
      <c r="C137">
        <v>-20.202999999999999</v>
      </c>
      <c r="D137">
        <v>9.9890999999999994E-2</v>
      </c>
      <c r="G137" s="3">
        <f t="shared" si="3"/>
        <v>9.9000000000000199E-2</v>
      </c>
      <c r="H137" s="4">
        <f t="shared" si="4"/>
        <v>7.5829999999999984</v>
      </c>
      <c r="I137" s="4">
        <f t="shared" si="5"/>
        <v>-20.202999999999999</v>
      </c>
    </row>
    <row r="138" spans="1:9">
      <c r="A138">
        <v>13.744</v>
      </c>
      <c r="B138">
        <v>49.731000000000002</v>
      </c>
      <c r="C138">
        <v>-18.533999999999999</v>
      </c>
      <c r="D138">
        <v>9.9887000000000004E-2</v>
      </c>
      <c r="G138" s="3">
        <f t="shared" si="3"/>
        <v>9.9000000000000199E-2</v>
      </c>
      <c r="H138" s="4">
        <f t="shared" si="4"/>
        <v>7.7809999999999988</v>
      </c>
      <c r="I138" s="4">
        <f t="shared" si="5"/>
        <v>-18.533999999999999</v>
      </c>
    </row>
    <row r="139" spans="1:9">
      <c r="A139">
        <v>13.744</v>
      </c>
      <c r="B139">
        <v>49.929000000000002</v>
      </c>
      <c r="C139">
        <v>-16.074999999999999</v>
      </c>
      <c r="D139">
        <v>9.9885000000000002E-2</v>
      </c>
      <c r="G139" s="3">
        <f t="shared" si="3"/>
        <v>0.10050000000000026</v>
      </c>
      <c r="H139" s="4">
        <f t="shared" si="4"/>
        <v>7.9789999999999992</v>
      </c>
      <c r="I139" s="4">
        <f t="shared" si="5"/>
        <v>-16.074999999999999</v>
      </c>
    </row>
    <row r="140" spans="1:9">
      <c r="A140">
        <v>13.744</v>
      </c>
      <c r="B140">
        <v>50.13</v>
      </c>
      <c r="C140">
        <v>-14.656000000000001</v>
      </c>
      <c r="D140">
        <v>9.9874000000000004E-2</v>
      </c>
      <c r="G140" s="3">
        <f t="shared" si="3"/>
        <v>0.10050000000000026</v>
      </c>
      <c r="H140" s="4">
        <f t="shared" si="4"/>
        <v>8.18</v>
      </c>
      <c r="I140" s="4">
        <f t="shared" si="5"/>
        <v>-14.656000000000001</v>
      </c>
    </row>
    <row r="141" spans="1:9">
      <c r="A141">
        <v>13.744</v>
      </c>
      <c r="B141">
        <v>50.331000000000003</v>
      </c>
      <c r="C141">
        <v>-13.17</v>
      </c>
      <c r="D141">
        <v>9.9876000000000006E-2</v>
      </c>
      <c r="G141" s="3">
        <f t="shared" si="3"/>
        <v>9.9999999999997868E-2</v>
      </c>
      <c r="H141" s="4">
        <f t="shared" si="4"/>
        <v>8.3810000000000002</v>
      </c>
      <c r="I141" s="4">
        <f t="shared" si="5"/>
        <v>-13.17</v>
      </c>
    </row>
    <row r="142" spans="1:9">
      <c r="A142">
        <v>13.744</v>
      </c>
      <c r="B142">
        <v>50.530999999999999</v>
      </c>
      <c r="C142">
        <v>-11.683</v>
      </c>
      <c r="D142">
        <v>9.9878999999999996E-2</v>
      </c>
      <c r="G142" s="3">
        <f t="shared" si="3"/>
        <v>9.9000000000000199E-2</v>
      </c>
      <c r="H142" s="4">
        <f t="shared" si="4"/>
        <v>8.580999999999996</v>
      </c>
      <c r="I142" s="4">
        <f t="shared" si="5"/>
        <v>-11.683</v>
      </c>
    </row>
    <row r="143" spans="1:9">
      <c r="A143">
        <v>13.744</v>
      </c>
      <c r="B143">
        <v>50.728999999999999</v>
      </c>
      <c r="C143">
        <v>-10.38</v>
      </c>
      <c r="D143">
        <v>9.9876999999999994E-2</v>
      </c>
      <c r="G143" s="3">
        <f t="shared" si="3"/>
        <v>0.10099999999999909</v>
      </c>
      <c r="H143" s="4">
        <f t="shared" si="4"/>
        <v>8.7789999999999964</v>
      </c>
      <c r="I143" s="4">
        <f t="shared" si="5"/>
        <v>-10.38</v>
      </c>
    </row>
    <row r="144" spans="1:9">
      <c r="A144">
        <v>13.744</v>
      </c>
      <c r="B144">
        <v>50.930999999999997</v>
      </c>
      <c r="C144">
        <v>-9.7810000000000006</v>
      </c>
      <c r="D144">
        <v>9.9895999999999999E-2</v>
      </c>
      <c r="G144" s="3">
        <f t="shared" si="3"/>
        <v>0.10100000000000264</v>
      </c>
      <c r="H144" s="4">
        <f t="shared" si="4"/>
        <v>8.9809999999999945</v>
      </c>
      <c r="I144" s="4">
        <f t="shared" si="5"/>
        <v>-9.7810000000000006</v>
      </c>
    </row>
    <row r="145" spans="1:9">
      <c r="A145">
        <v>13.744</v>
      </c>
      <c r="B145">
        <v>51.133000000000003</v>
      </c>
      <c r="C145">
        <v>-8.3889999999999993</v>
      </c>
      <c r="D145">
        <v>9.9900000000000003E-2</v>
      </c>
      <c r="G145" s="3">
        <f t="shared" si="3"/>
        <v>9.9499999999999034E-2</v>
      </c>
      <c r="H145" s="4">
        <f t="shared" si="4"/>
        <v>9.1829999999999998</v>
      </c>
      <c r="I145" s="4">
        <f t="shared" si="5"/>
        <v>-8.3889999999999993</v>
      </c>
    </row>
    <row r="146" spans="1:9">
      <c r="A146">
        <v>13.744</v>
      </c>
      <c r="B146">
        <v>51.332000000000001</v>
      </c>
      <c r="C146">
        <v>-7.8550000000000004</v>
      </c>
      <c r="D146">
        <v>9.9901000000000004E-2</v>
      </c>
      <c r="G146" s="3">
        <f t="shared" si="3"/>
        <v>9.9000000000000199E-2</v>
      </c>
      <c r="H146" s="4">
        <f t="shared" si="4"/>
        <v>9.3819999999999979</v>
      </c>
      <c r="I146" s="4">
        <f t="shared" si="5"/>
        <v>-7.8550000000000004</v>
      </c>
    </row>
    <row r="147" spans="1:9">
      <c r="A147">
        <v>13.744</v>
      </c>
      <c r="B147">
        <v>51.53</v>
      </c>
      <c r="C147">
        <v>-7.1959999999999997</v>
      </c>
      <c r="D147">
        <v>9.9895999999999999E-2</v>
      </c>
      <c r="G147" s="3">
        <f t="shared" si="3"/>
        <v>0.10099999999999909</v>
      </c>
      <c r="H147" s="4">
        <f t="shared" si="4"/>
        <v>9.5799999999999983</v>
      </c>
      <c r="I147" s="4">
        <f t="shared" si="5"/>
        <v>-7.1959999999999997</v>
      </c>
    </row>
    <row r="148" spans="1:9">
      <c r="A148">
        <v>13.744</v>
      </c>
      <c r="B148">
        <v>51.731999999999999</v>
      </c>
      <c r="C148">
        <v>-6.5129999999999999</v>
      </c>
      <c r="D148">
        <v>9.9878999999999996E-2</v>
      </c>
      <c r="G148" s="3">
        <f t="shared" ref="G148:G178" si="6">(H149-H148)/2</f>
        <v>0.10050000000000026</v>
      </c>
      <c r="H148" s="4">
        <f t="shared" ref="H148:H179" si="7">B148-$I$1</f>
        <v>9.7819999999999965</v>
      </c>
      <c r="I148" s="4">
        <f t="shared" ref="I148:I179" si="8">C148</f>
        <v>-6.5129999999999999</v>
      </c>
    </row>
    <row r="149" spans="1:9">
      <c r="A149">
        <v>13.744</v>
      </c>
      <c r="B149">
        <v>51.933</v>
      </c>
      <c r="C149">
        <v>-5.8789999999999996</v>
      </c>
      <c r="D149">
        <v>9.9880999999999998E-2</v>
      </c>
      <c r="G149" s="3">
        <f t="shared" si="6"/>
        <v>0.24849999999999994</v>
      </c>
      <c r="H149" s="4">
        <f t="shared" si="7"/>
        <v>9.982999999999997</v>
      </c>
      <c r="I149" s="4">
        <f t="shared" si="8"/>
        <v>-5.8789999999999996</v>
      </c>
    </row>
    <row r="150" spans="1:9">
      <c r="A150">
        <v>13.744</v>
      </c>
      <c r="B150">
        <v>52.43</v>
      </c>
      <c r="C150">
        <v>-4.3570000000000002</v>
      </c>
      <c r="D150">
        <v>9.9890000000000007E-2</v>
      </c>
      <c r="G150" s="3">
        <f t="shared" si="6"/>
        <v>0.25</v>
      </c>
      <c r="H150" s="4">
        <f t="shared" si="7"/>
        <v>10.479999999999997</v>
      </c>
      <c r="I150" s="4">
        <f t="shared" si="8"/>
        <v>-4.3570000000000002</v>
      </c>
    </row>
    <row r="151" spans="1:9">
      <c r="A151">
        <v>13.744</v>
      </c>
      <c r="B151">
        <v>52.93</v>
      </c>
      <c r="C151">
        <v>-3.6840000000000002</v>
      </c>
      <c r="D151">
        <v>9.9874000000000004E-2</v>
      </c>
      <c r="G151" s="3">
        <f t="shared" si="6"/>
        <v>0.25100000000000122</v>
      </c>
      <c r="H151" s="4">
        <f t="shared" si="7"/>
        <v>10.979999999999997</v>
      </c>
      <c r="I151" s="4">
        <f t="shared" si="8"/>
        <v>-3.6840000000000002</v>
      </c>
    </row>
    <row r="152" spans="1:9">
      <c r="A152">
        <v>13.744</v>
      </c>
      <c r="B152">
        <v>53.432000000000002</v>
      </c>
      <c r="C152">
        <v>-2.9580000000000002</v>
      </c>
      <c r="D152">
        <v>9.9875000000000005E-2</v>
      </c>
      <c r="G152" s="3">
        <f t="shared" si="6"/>
        <v>0.24949999999999761</v>
      </c>
      <c r="H152" s="4">
        <f t="shared" si="7"/>
        <v>11.481999999999999</v>
      </c>
      <c r="I152" s="4">
        <f t="shared" si="8"/>
        <v>-2.9580000000000002</v>
      </c>
    </row>
    <row r="153" spans="1:9">
      <c r="A153">
        <v>13.744</v>
      </c>
      <c r="B153">
        <v>53.930999999999997</v>
      </c>
      <c r="C153">
        <v>-2.3420000000000001</v>
      </c>
      <c r="D153">
        <v>9.9873000000000003E-2</v>
      </c>
      <c r="G153" s="3">
        <f t="shared" si="6"/>
        <v>0.25100000000000122</v>
      </c>
      <c r="H153" s="4">
        <f t="shared" si="7"/>
        <v>11.980999999999995</v>
      </c>
      <c r="I153" s="4">
        <f t="shared" si="8"/>
        <v>-2.3420000000000001</v>
      </c>
    </row>
    <row r="154" spans="1:9">
      <c r="A154">
        <v>13.744</v>
      </c>
      <c r="B154">
        <v>54.433</v>
      </c>
      <c r="C154">
        <v>-1.8460000000000001</v>
      </c>
      <c r="D154">
        <v>9.9884000000000001E-2</v>
      </c>
      <c r="G154" s="3">
        <f t="shared" si="6"/>
        <v>0.24849999999999994</v>
      </c>
      <c r="H154" s="4">
        <f t="shared" si="7"/>
        <v>12.482999999999997</v>
      </c>
      <c r="I154" s="4">
        <f t="shared" si="8"/>
        <v>-1.8460000000000001</v>
      </c>
    </row>
    <row r="155" spans="1:9">
      <c r="A155">
        <v>13.744</v>
      </c>
      <c r="B155">
        <v>54.93</v>
      </c>
      <c r="C155">
        <v>-1.4750000000000001</v>
      </c>
      <c r="D155">
        <v>9.9899000000000002E-2</v>
      </c>
      <c r="G155" s="3">
        <f t="shared" si="6"/>
        <v>0.24950000000000117</v>
      </c>
      <c r="H155" s="4">
        <f t="shared" si="7"/>
        <v>12.979999999999997</v>
      </c>
      <c r="I155" s="4">
        <f t="shared" si="8"/>
        <v>-1.4750000000000001</v>
      </c>
    </row>
    <row r="156" spans="1:9">
      <c r="A156">
        <v>13.744</v>
      </c>
      <c r="B156">
        <v>55.429000000000002</v>
      </c>
      <c r="C156">
        <v>-1.1539999999999999</v>
      </c>
      <c r="D156">
        <v>9.9905999999999995E-2</v>
      </c>
      <c r="G156" s="3">
        <f t="shared" si="6"/>
        <v>0.25199999999999889</v>
      </c>
      <c r="H156" s="4">
        <f t="shared" si="7"/>
        <v>13.478999999999999</v>
      </c>
      <c r="I156" s="4">
        <f t="shared" si="8"/>
        <v>-1.1539999999999999</v>
      </c>
    </row>
    <row r="157" spans="1:9">
      <c r="A157">
        <v>13.744</v>
      </c>
      <c r="B157">
        <v>55.933</v>
      </c>
      <c r="C157">
        <v>-0.91500000000000004</v>
      </c>
      <c r="D157">
        <v>9.9885000000000002E-2</v>
      </c>
      <c r="G157" s="3">
        <f t="shared" si="6"/>
        <v>0.24899999999999878</v>
      </c>
      <c r="H157" s="4">
        <f t="shared" si="7"/>
        <v>13.982999999999997</v>
      </c>
      <c r="I157" s="4">
        <f t="shared" si="8"/>
        <v>-0.91500000000000004</v>
      </c>
    </row>
    <row r="158" spans="1:9">
      <c r="A158">
        <v>13.744</v>
      </c>
      <c r="B158">
        <v>56.430999999999997</v>
      </c>
      <c r="C158">
        <v>-0.72099999999999997</v>
      </c>
      <c r="D158">
        <v>9.9883E-2</v>
      </c>
      <c r="G158" s="3">
        <f t="shared" si="6"/>
        <v>0.25100000000000122</v>
      </c>
      <c r="H158" s="4">
        <f t="shared" si="7"/>
        <v>14.480999999999995</v>
      </c>
      <c r="I158" s="4">
        <f t="shared" si="8"/>
        <v>-0.72099999999999997</v>
      </c>
    </row>
    <row r="159" spans="1:9">
      <c r="A159">
        <v>13.744</v>
      </c>
      <c r="B159">
        <v>56.933</v>
      </c>
      <c r="C159">
        <v>-0.56299999999999994</v>
      </c>
      <c r="D159">
        <v>9.9891999999999995E-2</v>
      </c>
      <c r="G159" s="3">
        <f t="shared" si="6"/>
        <v>0.24950000000000117</v>
      </c>
      <c r="H159" s="4">
        <f t="shared" si="7"/>
        <v>14.982999999999997</v>
      </c>
      <c r="I159" s="4">
        <f t="shared" si="8"/>
        <v>-0.56299999999999994</v>
      </c>
    </row>
    <row r="160" spans="1:9">
      <c r="A160">
        <v>13.744</v>
      </c>
      <c r="B160">
        <v>57.432000000000002</v>
      </c>
      <c r="C160">
        <v>-0.437</v>
      </c>
      <c r="D160">
        <v>9.9875000000000005E-2</v>
      </c>
      <c r="G160" s="3">
        <f t="shared" si="6"/>
        <v>0.24849999999999994</v>
      </c>
      <c r="H160" s="4">
        <f t="shared" si="7"/>
        <v>15.481999999999999</v>
      </c>
      <c r="I160" s="4">
        <f t="shared" si="8"/>
        <v>-0.437</v>
      </c>
    </row>
    <row r="161" spans="1:9">
      <c r="A161">
        <v>13.744</v>
      </c>
      <c r="B161">
        <v>57.929000000000002</v>
      </c>
      <c r="C161">
        <v>-0.33800000000000002</v>
      </c>
      <c r="D161">
        <v>9.9881999999999999E-2</v>
      </c>
      <c r="G161" s="3">
        <f t="shared" si="6"/>
        <v>0.25199999999999889</v>
      </c>
      <c r="H161" s="4">
        <f t="shared" si="7"/>
        <v>15.978999999999999</v>
      </c>
      <c r="I161" s="4">
        <f t="shared" si="8"/>
        <v>-0.33800000000000002</v>
      </c>
    </row>
    <row r="162" spans="1:9">
      <c r="A162">
        <v>13.744</v>
      </c>
      <c r="B162">
        <v>58.433</v>
      </c>
      <c r="C162">
        <v>-0.253</v>
      </c>
      <c r="D162">
        <v>9.9879999999999997E-2</v>
      </c>
      <c r="G162" s="3">
        <f t="shared" si="6"/>
        <v>0.24950000000000117</v>
      </c>
      <c r="H162" s="4">
        <f t="shared" si="7"/>
        <v>16.482999999999997</v>
      </c>
      <c r="I162" s="4">
        <f t="shared" si="8"/>
        <v>-0.253</v>
      </c>
    </row>
    <row r="163" spans="1:9">
      <c r="A163">
        <v>13.744</v>
      </c>
      <c r="B163">
        <v>58.932000000000002</v>
      </c>
      <c r="C163">
        <v>-0.189</v>
      </c>
      <c r="D163">
        <v>9.9874000000000004E-2</v>
      </c>
      <c r="G163" s="3">
        <f t="shared" si="6"/>
        <v>0.24949999999999761</v>
      </c>
      <c r="H163" s="4">
        <f t="shared" si="7"/>
        <v>16.981999999999999</v>
      </c>
      <c r="I163" s="4">
        <f t="shared" si="8"/>
        <v>-0.189</v>
      </c>
    </row>
    <row r="164" spans="1:9">
      <c r="A164">
        <v>13.744</v>
      </c>
      <c r="B164">
        <v>59.430999999999997</v>
      </c>
      <c r="C164">
        <v>-0.129</v>
      </c>
      <c r="D164">
        <v>9.9874000000000004E-2</v>
      </c>
      <c r="G164" s="3">
        <f t="shared" si="6"/>
        <v>0.25100000000000122</v>
      </c>
      <c r="H164" s="4">
        <f t="shared" si="7"/>
        <v>17.480999999999995</v>
      </c>
      <c r="I164" s="4">
        <f t="shared" si="8"/>
        <v>-0.129</v>
      </c>
    </row>
    <row r="165" spans="1:9">
      <c r="A165">
        <v>13.744</v>
      </c>
      <c r="B165">
        <v>59.933</v>
      </c>
      <c r="C165">
        <v>-8.4000000000000005E-2</v>
      </c>
      <c r="D165">
        <v>9.9889000000000006E-2</v>
      </c>
      <c r="G165" s="3">
        <f t="shared" si="6"/>
        <v>0.24849999999999994</v>
      </c>
      <c r="H165" s="4">
        <f t="shared" si="7"/>
        <v>17.982999999999997</v>
      </c>
      <c r="I165" s="4">
        <f t="shared" si="8"/>
        <v>-8.4000000000000005E-2</v>
      </c>
    </row>
    <row r="166" spans="1:9">
      <c r="A166">
        <v>13.744</v>
      </c>
      <c r="B166">
        <v>60.43</v>
      </c>
      <c r="C166">
        <v>-4.3999999999999997E-2</v>
      </c>
      <c r="D166">
        <v>9.9877999999999995E-2</v>
      </c>
      <c r="G166" s="3">
        <f t="shared" si="6"/>
        <v>0.25100000000000122</v>
      </c>
      <c r="H166" s="4">
        <f t="shared" si="7"/>
        <v>18.479999999999997</v>
      </c>
      <c r="I166" s="4">
        <f t="shared" si="8"/>
        <v>-4.3999999999999997E-2</v>
      </c>
    </row>
    <row r="167" spans="1:9">
      <c r="A167">
        <v>13.744</v>
      </c>
      <c r="B167">
        <v>60.932000000000002</v>
      </c>
      <c r="C167">
        <v>-0.01</v>
      </c>
      <c r="D167">
        <v>9.9875000000000005E-2</v>
      </c>
      <c r="G167" s="3">
        <f t="shared" si="6"/>
        <v>0.25049999999999883</v>
      </c>
      <c r="H167" s="4">
        <f t="shared" si="7"/>
        <v>18.981999999999999</v>
      </c>
      <c r="I167" s="4">
        <f t="shared" si="8"/>
        <v>-0.01</v>
      </c>
    </row>
    <row r="168" spans="1:9">
      <c r="A168">
        <v>13.744</v>
      </c>
      <c r="B168">
        <v>61.433</v>
      </c>
      <c r="C168">
        <v>1.2999999999999999E-2</v>
      </c>
      <c r="D168">
        <v>9.9883E-2</v>
      </c>
      <c r="G168" s="3">
        <f t="shared" si="6"/>
        <v>0.24899999999999878</v>
      </c>
      <c r="H168" s="4">
        <f t="shared" si="7"/>
        <v>19.482999999999997</v>
      </c>
      <c r="I168" s="4">
        <f t="shared" si="8"/>
        <v>1.2999999999999999E-2</v>
      </c>
    </row>
    <row r="169" spans="1:9">
      <c r="A169">
        <v>13.744</v>
      </c>
      <c r="B169">
        <v>61.930999999999997</v>
      </c>
      <c r="C169">
        <v>3.7999999999999999E-2</v>
      </c>
      <c r="D169">
        <v>9.9893999999999997E-2</v>
      </c>
      <c r="G169" s="3">
        <f t="shared" si="6"/>
        <v>0.25100000000000122</v>
      </c>
      <c r="H169" s="4">
        <f t="shared" si="7"/>
        <v>19.980999999999995</v>
      </c>
      <c r="I169" s="4">
        <f t="shared" si="8"/>
        <v>3.7999999999999999E-2</v>
      </c>
    </row>
    <row r="170" spans="1:9">
      <c r="A170">
        <v>13.744</v>
      </c>
      <c r="B170">
        <v>62.433</v>
      </c>
      <c r="C170">
        <v>6.2E-2</v>
      </c>
      <c r="D170">
        <v>9.9874000000000004E-2</v>
      </c>
      <c r="G170" s="3">
        <f t="shared" si="6"/>
        <v>0.24800000000000111</v>
      </c>
      <c r="H170" s="4">
        <f t="shared" si="7"/>
        <v>20.482999999999997</v>
      </c>
      <c r="I170" s="4">
        <f t="shared" si="8"/>
        <v>6.2E-2</v>
      </c>
    </row>
    <row r="171" spans="1:9">
      <c r="A171">
        <v>13.744</v>
      </c>
      <c r="B171">
        <v>62.929000000000002</v>
      </c>
      <c r="C171">
        <v>7.4999999999999997E-2</v>
      </c>
      <c r="D171">
        <v>9.9885000000000002E-2</v>
      </c>
      <c r="G171" s="3">
        <f t="shared" si="6"/>
        <v>0.25</v>
      </c>
      <c r="H171" s="4">
        <f t="shared" si="7"/>
        <v>20.978999999999999</v>
      </c>
      <c r="I171" s="4">
        <f t="shared" si="8"/>
        <v>7.4999999999999997E-2</v>
      </c>
    </row>
    <row r="172" spans="1:9">
      <c r="A172">
        <v>13.744</v>
      </c>
      <c r="B172">
        <v>63.429000000000002</v>
      </c>
      <c r="C172">
        <v>8.8999999999999996E-2</v>
      </c>
      <c r="D172">
        <v>9.9883E-2</v>
      </c>
      <c r="G172" s="3">
        <f t="shared" si="6"/>
        <v>0.25150000000000006</v>
      </c>
      <c r="H172" s="4">
        <f t="shared" si="7"/>
        <v>21.478999999999999</v>
      </c>
      <c r="I172" s="4">
        <f t="shared" si="8"/>
        <v>8.8999999999999996E-2</v>
      </c>
    </row>
    <row r="173" spans="1:9">
      <c r="A173">
        <v>13.744</v>
      </c>
      <c r="B173">
        <v>63.932000000000002</v>
      </c>
      <c r="C173">
        <v>0.107</v>
      </c>
      <c r="D173">
        <v>9.9876000000000006E-2</v>
      </c>
      <c r="G173" s="3">
        <f t="shared" si="6"/>
        <v>0.24900000000000233</v>
      </c>
      <c r="H173" s="4">
        <f t="shared" si="7"/>
        <v>21.981999999999999</v>
      </c>
      <c r="I173" s="4">
        <f t="shared" si="8"/>
        <v>0.107</v>
      </c>
    </row>
    <row r="174" spans="1:9">
      <c r="A174">
        <v>13.744</v>
      </c>
      <c r="B174">
        <v>64.430000000000007</v>
      </c>
      <c r="C174">
        <v>0.115</v>
      </c>
      <c r="D174">
        <v>9.9876999999999994E-2</v>
      </c>
      <c r="G174" s="3">
        <f t="shared" si="6"/>
        <v>0.25099999999999767</v>
      </c>
      <c r="H174" s="4">
        <f t="shared" si="7"/>
        <v>22.480000000000004</v>
      </c>
      <c r="I174" s="4">
        <f t="shared" si="8"/>
        <v>0.115</v>
      </c>
    </row>
    <row r="175" spans="1:9">
      <c r="A175">
        <v>13.744</v>
      </c>
      <c r="B175">
        <v>64.932000000000002</v>
      </c>
      <c r="C175">
        <v>0.125</v>
      </c>
      <c r="D175">
        <v>9.9888000000000005E-2</v>
      </c>
      <c r="G175" s="3">
        <f t="shared" si="6"/>
        <v>0.24949999999999761</v>
      </c>
      <c r="H175" s="4">
        <f t="shared" si="7"/>
        <v>22.981999999999999</v>
      </c>
      <c r="I175" s="4">
        <f t="shared" si="8"/>
        <v>0.125</v>
      </c>
    </row>
    <row r="176" spans="1:9">
      <c r="A176">
        <v>13.744</v>
      </c>
      <c r="B176">
        <v>65.430999999999997</v>
      </c>
      <c r="C176">
        <v>0.13700000000000001</v>
      </c>
      <c r="D176">
        <v>9.9887000000000004E-2</v>
      </c>
      <c r="G176" s="3">
        <f t="shared" si="6"/>
        <v>0.24900000000000233</v>
      </c>
      <c r="H176" s="4">
        <f t="shared" si="7"/>
        <v>23.480999999999995</v>
      </c>
      <c r="I176" s="4">
        <f t="shared" si="8"/>
        <v>0.13700000000000001</v>
      </c>
    </row>
    <row r="177" spans="1:9">
      <c r="A177">
        <v>13.744</v>
      </c>
      <c r="B177">
        <v>65.929000000000002</v>
      </c>
      <c r="C177">
        <v>0.14499999999999999</v>
      </c>
      <c r="D177">
        <v>9.9880999999999998E-2</v>
      </c>
      <c r="G177" s="3">
        <f t="shared" si="6"/>
        <v>0.25150000000000006</v>
      </c>
      <c r="H177" s="4">
        <f t="shared" si="7"/>
        <v>23.978999999999999</v>
      </c>
      <c r="I177" s="4">
        <f t="shared" si="8"/>
        <v>0.14499999999999999</v>
      </c>
    </row>
    <row r="178" spans="1:9">
      <c r="A178">
        <v>13.744</v>
      </c>
      <c r="B178">
        <v>66.432000000000002</v>
      </c>
      <c r="C178">
        <v>0.151</v>
      </c>
      <c r="D178">
        <v>9.9883E-2</v>
      </c>
      <c r="G178" s="3">
        <f t="shared" si="6"/>
        <v>0.24949999999999761</v>
      </c>
      <c r="H178" s="4">
        <f t="shared" si="7"/>
        <v>24.481999999999999</v>
      </c>
      <c r="I178" s="4">
        <f t="shared" si="8"/>
        <v>0.151</v>
      </c>
    </row>
    <row r="179" spans="1:9">
      <c r="A179">
        <v>13.744</v>
      </c>
      <c r="B179">
        <v>66.930999999999997</v>
      </c>
      <c r="C179">
        <v>0.156</v>
      </c>
      <c r="D179">
        <v>9.9885000000000002E-2</v>
      </c>
      <c r="G179" s="3">
        <v>0.25</v>
      </c>
      <c r="H179" s="4">
        <f t="shared" si="7"/>
        <v>24.980999999999995</v>
      </c>
      <c r="I179" s="4">
        <f t="shared" si="8"/>
        <v>0.156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"/>
  <sheetViews>
    <sheetView topLeftCell="A7" workbookViewId="0">
      <selection activeCell="J43" sqref="J43"/>
    </sheetView>
  </sheetViews>
  <sheetFormatPr defaultRowHeight="15"/>
  <cols>
    <col min="1" max="1" width="10.7109375" customWidth="1"/>
  </cols>
  <sheetData>
    <row r="1" spans="1:10">
      <c r="A1" t="s">
        <v>0</v>
      </c>
      <c r="H1" t="s">
        <v>19</v>
      </c>
      <c r="I1">
        <v>41.95</v>
      </c>
    </row>
    <row r="2" spans="1:10">
      <c r="A2" t="s">
        <v>81</v>
      </c>
      <c r="B2" t="s">
        <v>1</v>
      </c>
    </row>
    <row r="3" spans="1:10">
      <c r="A3" s="1">
        <v>44054</v>
      </c>
      <c r="B3" t="s">
        <v>2</v>
      </c>
    </row>
    <row r="4" spans="1:10">
      <c r="A4" s="2">
        <v>0.47892361111111109</v>
      </c>
      <c r="B4" t="s">
        <v>3</v>
      </c>
    </row>
    <row r="5" spans="1:10">
      <c r="A5">
        <v>5.0999999999999996</v>
      </c>
      <c r="B5" t="s">
        <v>4</v>
      </c>
    </row>
    <row r="6" spans="1:10">
      <c r="A6">
        <v>1</v>
      </c>
      <c r="B6" t="s">
        <v>5</v>
      </c>
    </row>
    <row r="7" spans="1:10">
      <c r="A7">
        <v>1</v>
      </c>
      <c r="B7" t="s">
        <v>6</v>
      </c>
    </row>
    <row r="8" spans="1:10">
      <c r="A8">
        <v>161</v>
      </c>
      <c r="B8" t="s">
        <v>7</v>
      </c>
    </row>
    <row r="9" spans="1:10">
      <c r="A9">
        <v>2</v>
      </c>
      <c r="B9" t="s">
        <v>8</v>
      </c>
    </row>
    <row r="10" spans="1:10">
      <c r="A10">
        <v>0</v>
      </c>
      <c r="B10" t="s">
        <v>9</v>
      </c>
    </row>
    <row r="11" spans="1:10">
      <c r="A11" t="s">
        <v>82</v>
      </c>
    </row>
    <row r="12" spans="1:10">
      <c r="A12" t="s">
        <v>10</v>
      </c>
      <c r="H12" t="s">
        <v>20</v>
      </c>
      <c r="I12" s="3">
        <f>AVERAGE(D19:D179)*10</f>
        <v>-3.0952795031055835E-3</v>
      </c>
      <c r="J12" t="s">
        <v>23</v>
      </c>
    </row>
    <row r="13" spans="1:10">
      <c r="A13" t="s">
        <v>11</v>
      </c>
      <c r="H13" t="s">
        <v>21</v>
      </c>
      <c r="I13" s="5">
        <f>SUMPRODUCT(G19:G179,I19:I179)</f>
        <v>-1.4812729999999958</v>
      </c>
      <c r="J13" t="s">
        <v>24</v>
      </c>
    </row>
    <row r="14" spans="1:10">
      <c r="A14">
        <v>0</v>
      </c>
      <c r="B14" t="s">
        <v>12</v>
      </c>
      <c r="H14" t="s">
        <v>26</v>
      </c>
      <c r="I14" s="3">
        <f>I99</f>
        <v>-3.508</v>
      </c>
      <c r="J14" t="s">
        <v>25</v>
      </c>
    </row>
    <row r="15" spans="1:10">
      <c r="A15">
        <v>0</v>
      </c>
      <c r="B15" t="s">
        <v>13</v>
      </c>
      <c r="H15" t="s">
        <v>22</v>
      </c>
      <c r="I15" s="5">
        <f>I13/I14</f>
        <v>0.42225570125427475</v>
      </c>
      <c r="J15" t="s">
        <v>29</v>
      </c>
    </row>
    <row r="16" spans="1:10">
      <c r="A16">
        <v>0</v>
      </c>
      <c r="B16" t="s">
        <v>14</v>
      </c>
      <c r="I16" s="3"/>
    </row>
    <row r="17" spans="1:9">
      <c r="A17" t="s">
        <v>15</v>
      </c>
    </row>
    <row r="18" spans="1:9">
      <c r="A18" t="s">
        <v>16</v>
      </c>
      <c r="C18" t="s">
        <v>17</v>
      </c>
      <c r="D18" t="s">
        <v>18</v>
      </c>
    </row>
    <row r="19" spans="1:9">
      <c r="A19">
        <v>13.744</v>
      </c>
      <c r="B19">
        <v>16.940999999999999</v>
      </c>
      <c r="C19">
        <v>0.20599999999999999</v>
      </c>
      <c r="D19">
        <v>-3.0899999999999998E-4</v>
      </c>
      <c r="G19" s="3">
        <f>(H20-H19)/2</f>
        <v>0.24650000000000105</v>
      </c>
      <c r="H19" s="4">
        <f>B19-$I$1</f>
        <v>-25.009000000000004</v>
      </c>
      <c r="I19" s="4">
        <f>C19</f>
        <v>0.20599999999999999</v>
      </c>
    </row>
    <row r="20" spans="1:9">
      <c r="A20">
        <v>13.744</v>
      </c>
      <c r="B20">
        <v>17.434000000000001</v>
      </c>
      <c r="C20">
        <v>0.17100000000000001</v>
      </c>
      <c r="D20">
        <v>-3.1E-4</v>
      </c>
      <c r="G20" s="3">
        <f t="shared" ref="G20:G83" si="0">(H21-H20)/2</f>
        <v>0.24849999999999994</v>
      </c>
      <c r="H20" s="4">
        <f t="shared" ref="H20:H83" si="1">B20-$I$1</f>
        <v>-24.516000000000002</v>
      </c>
      <c r="I20" s="4">
        <f t="shared" ref="I20:I83" si="2">C20</f>
        <v>0.17100000000000001</v>
      </c>
    </row>
    <row r="21" spans="1:9">
      <c r="A21">
        <v>13.744</v>
      </c>
      <c r="B21">
        <v>17.931000000000001</v>
      </c>
      <c r="C21">
        <v>0.17100000000000001</v>
      </c>
      <c r="D21">
        <v>-3.0899999999999998E-4</v>
      </c>
      <c r="G21" s="3">
        <f t="shared" si="0"/>
        <v>0.25049999999999883</v>
      </c>
      <c r="H21" s="4">
        <f t="shared" si="1"/>
        <v>-24.019000000000002</v>
      </c>
      <c r="I21" s="4">
        <f t="shared" si="2"/>
        <v>0.17100000000000001</v>
      </c>
    </row>
    <row r="22" spans="1:9">
      <c r="A22">
        <v>13.744</v>
      </c>
      <c r="B22">
        <v>18.431999999999999</v>
      </c>
      <c r="C22">
        <v>0.18099999999999999</v>
      </c>
      <c r="D22">
        <v>-3.1300000000000002E-4</v>
      </c>
      <c r="G22" s="3">
        <f t="shared" si="0"/>
        <v>0.25</v>
      </c>
      <c r="H22" s="4">
        <f t="shared" si="1"/>
        <v>-23.518000000000004</v>
      </c>
      <c r="I22" s="4">
        <f t="shared" si="2"/>
        <v>0.18099999999999999</v>
      </c>
    </row>
    <row r="23" spans="1:9">
      <c r="A23">
        <v>13.744</v>
      </c>
      <c r="B23">
        <v>18.931999999999999</v>
      </c>
      <c r="C23">
        <v>0.19700000000000001</v>
      </c>
      <c r="D23">
        <v>-3.0899999999999998E-4</v>
      </c>
      <c r="G23" s="3">
        <f t="shared" si="0"/>
        <v>0.24800000000000111</v>
      </c>
      <c r="H23" s="4">
        <f t="shared" si="1"/>
        <v>-23.018000000000004</v>
      </c>
      <c r="I23" s="4">
        <f t="shared" si="2"/>
        <v>0.19700000000000001</v>
      </c>
    </row>
    <row r="24" spans="1:9">
      <c r="A24">
        <v>13.744</v>
      </c>
      <c r="B24">
        <v>19.428000000000001</v>
      </c>
      <c r="C24">
        <v>0.219</v>
      </c>
      <c r="D24">
        <v>-3.1100000000000002E-4</v>
      </c>
      <c r="G24" s="3">
        <f t="shared" si="0"/>
        <v>0.25150000000000006</v>
      </c>
      <c r="H24" s="4">
        <f t="shared" si="1"/>
        <v>-22.522000000000002</v>
      </c>
      <c r="I24" s="4">
        <f t="shared" si="2"/>
        <v>0.219</v>
      </c>
    </row>
    <row r="25" spans="1:9">
      <c r="A25">
        <v>13.744</v>
      </c>
      <c r="B25">
        <v>19.931000000000001</v>
      </c>
      <c r="C25">
        <v>0.23</v>
      </c>
      <c r="D25">
        <v>-3.1100000000000002E-4</v>
      </c>
      <c r="G25" s="3">
        <f t="shared" si="0"/>
        <v>0.25</v>
      </c>
      <c r="H25" s="4">
        <f t="shared" si="1"/>
        <v>-22.019000000000002</v>
      </c>
      <c r="I25" s="4">
        <f t="shared" si="2"/>
        <v>0.23</v>
      </c>
    </row>
    <row r="26" spans="1:9">
      <c r="A26">
        <v>13.744</v>
      </c>
      <c r="B26">
        <v>20.431000000000001</v>
      </c>
      <c r="C26">
        <v>0.251</v>
      </c>
      <c r="D26">
        <v>-3.1100000000000002E-4</v>
      </c>
      <c r="G26" s="3">
        <f t="shared" si="0"/>
        <v>0.24949999999999939</v>
      </c>
      <c r="H26" s="4">
        <f t="shared" si="1"/>
        <v>-21.519000000000002</v>
      </c>
      <c r="I26" s="4">
        <f t="shared" si="2"/>
        <v>0.251</v>
      </c>
    </row>
    <row r="27" spans="1:9">
      <c r="A27">
        <v>13.744</v>
      </c>
      <c r="B27">
        <v>20.93</v>
      </c>
      <c r="C27">
        <v>0.26900000000000002</v>
      </c>
      <c r="D27">
        <v>-3.1E-4</v>
      </c>
      <c r="G27" s="3">
        <f t="shared" si="0"/>
        <v>0.25099999999999945</v>
      </c>
      <c r="H27" s="4">
        <f t="shared" si="1"/>
        <v>-21.020000000000003</v>
      </c>
      <c r="I27" s="4">
        <f t="shared" si="2"/>
        <v>0.26900000000000002</v>
      </c>
    </row>
    <row r="28" spans="1:9">
      <c r="A28">
        <v>13.744</v>
      </c>
      <c r="B28">
        <v>21.431999999999999</v>
      </c>
      <c r="C28">
        <v>0.28799999999999998</v>
      </c>
      <c r="D28">
        <v>-3.1100000000000002E-4</v>
      </c>
      <c r="G28" s="3">
        <f t="shared" si="0"/>
        <v>0.24849999999999994</v>
      </c>
      <c r="H28" s="4">
        <f t="shared" si="1"/>
        <v>-20.518000000000004</v>
      </c>
      <c r="I28" s="4">
        <f t="shared" si="2"/>
        <v>0.28799999999999998</v>
      </c>
    </row>
    <row r="29" spans="1:9">
      <c r="A29">
        <v>13.744</v>
      </c>
      <c r="B29">
        <v>21.928999999999998</v>
      </c>
      <c r="C29">
        <v>0.314</v>
      </c>
      <c r="D29">
        <v>-3.0899999999999998E-4</v>
      </c>
      <c r="G29" s="3">
        <f t="shared" si="0"/>
        <v>0.25</v>
      </c>
      <c r="H29" s="4">
        <f t="shared" si="1"/>
        <v>-20.021000000000004</v>
      </c>
      <c r="I29" s="4">
        <f t="shared" si="2"/>
        <v>0.314</v>
      </c>
    </row>
    <row r="30" spans="1:9">
      <c r="A30">
        <v>13.744</v>
      </c>
      <c r="B30">
        <v>22.428999999999998</v>
      </c>
      <c r="C30">
        <v>0.34200000000000003</v>
      </c>
      <c r="D30">
        <v>-3.0899999999999998E-4</v>
      </c>
      <c r="G30" s="3">
        <f t="shared" si="0"/>
        <v>0.25150000000000006</v>
      </c>
      <c r="H30" s="4">
        <f t="shared" si="1"/>
        <v>-19.521000000000004</v>
      </c>
      <c r="I30" s="4">
        <f t="shared" si="2"/>
        <v>0.34200000000000003</v>
      </c>
    </row>
    <row r="31" spans="1:9">
      <c r="A31">
        <v>13.744</v>
      </c>
      <c r="B31">
        <v>22.931999999999999</v>
      </c>
      <c r="C31">
        <v>0.36799999999999999</v>
      </c>
      <c r="D31">
        <v>-3.1199999999999999E-4</v>
      </c>
      <c r="G31" s="3">
        <f t="shared" si="0"/>
        <v>0.24900000000000055</v>
      </c>
      <c r="H31" s="4">
        <f t="shared" si="1"/>
        <v>-19.018000000000004</v>
      </c>
      <c r="I31" s="4">
        <f t="shared" si="2"/>
        <v>0.36799999999999999</v>
      </c>
    </row>
    <row r="32" spans="1:9">
      <c r="A32">
        <v>13.744</v>
      </c>
      <c r="B32">
        <v>23.43</v>
      </c>
      <c r="C32">
        <v>0.39200000000000002</v>
      </c>
      <c r="D32">
        <v>-3.1100000000000002E-4</v>
      </c>
      <c r="G32" s="3">
        <f t="shared" si="0"/>
        <v>0.25099999999999945</v>
      </c>
      <c r="H32" s="4">
        <f t="shared" si="1"/>
        <v>-18.520000000000003</v>
      </c>
      <c r="I32" s="4">
        <f t="shared" si="2"/>
        <v>0.39200000000000002</v>
      </c>
    </row>
    <row r="33" spans="1:9">
      <c r="A33">
        <v>13.744</v>
      </c>
      <c r="B33">
        <v>23.931999999999999</v>
      </c>
      <c r="C33">
        <v>0.42499999999999999</v>
      </c>
      <c r="D33">
        <v>-3.1E-4</v>
      </c>
      <c r="G33" s="3">
        <f t="shared" si="0"/>
        <v>0.24950000000000117</v>
      </c>
      <c r="H33" s="4">
        <f t="shared" si="1"/>
        <v>-18.018000000000004</v>
      </c>
      <c r="I33" s="4">
        <f t="shared" si="2"/>
        <v>0.42499999999999999</v>
      </c>
    </row>
    <row r="34" spans="1:9">
      <c r="A34">
        <v>13.744</v>
      </c>
      <c r="B34">
        <v>24.431000000000001</v>
      </c>
      <c r="C34">
        <v>0.46200000000000002</v>
      </c>
      <c r="D34">
        <v>-3.1E-4</v>
      </c>
      <c r="G34" s="3">
        <f t="shared" si="0"/>
        <v>0.24849999999999994</v>
      </c>
      <c r="H34" s="4">
        <f t="shared" si="1"/>
        <v>-17.519000000000002</v>
      </c>
      <c r="I34" s="4">
        <f t="shared" si="2"/>
        <v>0.46200000000000002</v>
      </c>
    </row>
    <row r="35" spans="1:9">
      <c r="A35">
        <v>13.744</v>
      </c>
      <c r="B35">
        <v>24.928000000000001</v>
      </c>
      <c r="C35">
        <v>0.49099999999999999</v>
      </c>
      <c r="D35">
        <v>-3.0899999999999998E-4</v>
      </c>
      <c r="G35" s="3">
        <f t="shared" si="0"/>
        <v>0.2524999999999995</v>
      </c>
      <c r="H35" s="4">
        <f t="shared" si="1"/>
        <v>-17.022000000000002</v>
      </c>
      <c r="I35" s="4">
        <f t="shared" si="2"/>
        <v>0.49099999999999999</v>
      </c>
    </row>
    <row r="36" spans="1:9">
      <c r="A36">
        <v>13.744</v>
      </c>
      <c r="B36">
        <v>25.433</v>
      </c>
      <c r="C36">
        <v>0.52500000000000002</v>
      </c>
      <c r="D36">
        <v>-3.1E-4</v>
      </c>
      <c r="G36" s="3">
        <f t="shared" si="0"/>
        <v>0.24900000000000055</v>
      </c>
      <c r="H36" s="4">
        <f t="shared" si="1"/>
        <v>-16.517000000000003</v>
      </c>
      <c r="I36" s="4">
        <f t="shared" si="2"/>
        <v>0.52500000000000002</v>
      </c>
    </row>
    <row r="37" spans="1:9">
      <c r="A37">
        <v>13.744</v>
      </c>
      <c r="B37">
        <v>25.931000000000001</v>
      </c>
      <c r="C37">
        <v>0.56200000000000006</v>
      </c>
      <c r="D37">
        <v>-3.1100000000000002E-4</v>
      </c>
      <c r="G37" s="3">
        <f t="shared" si="0"/>
        <v>0.25049999999999883</v>
      </c>
      <c r="H37" s="4">
        <f t="shared" si="1"/>
        <v>-16.019000000000002</v>
      </c>
      <c r="I37" s="4">
        <f t="shared" si="2"/>
        <v>0.56200000000000006</v>
      </c>
    </row>
    <row r="38" spans="1:9">
      <c r="A38">
        <v>13.744</v>
      </c>
      <c r="B38">
        <v>26.431999999999999</v>
      </c>
      <c r="C38">
        <v>0.60499999999999998</v>
      </c>
      <c r="D38">
        <v>-3.1100000000000002E-4</v>
      </c>
      <c r="G38" s="3">
        <f t="shared" si="0"/>
        <v>0.25</v>
      </c>
      <c r="H38" s="4">
        <f t="shared" si="1"/>
        <v>-15.518000000000004</v>
      </c>
      <c r="I38" s="4">
        <f t="shared" si="2"/>
        <v>0.60499999999999998</v>
      </c>
    </row>
    <row r="39" spans="1:9">
      <c r="A39">
        <v>13.744</v>
      </c>
      <c r="B39">
        <v>26.931999999999999</v>
      </c>
      <c r="C39">
        <v>0.65300000000000002</v>
      </c>
      <c r="D39">
        <v>-3.0699999999999998E-4</v>
      </c>
      <c r="G39" s="3">
        <f t="shared" si="0"/>
        <v>0.24800000000000111</v>
      </c>
      <c r="H39" s="4">
        <f t="shared" si="1"/>
        <v>-15.018000000000004</v>
      </c>
      <c r="I39" s="4">
        <f t="shared" si="2"/>
        <v>0.65300000000000002</v>
      </c>
    </row>
    <row r="40" spans="1:9">
      <c r="A40">
        <v>13.744</v>
      </c>
      <c r="B40">
        <v>27.428000000000001</v>
      </c>
      <c r="C40">
        <v>0.69799999999999995</v>
      </c>
      <c r="D40">
        <v>-3.1300000000000002E-4</v>
      </c>
      <c r="G40" s="3">
        <f t="shared" si="0"/>
        <v>0.25199999999999889</v>
      </c>
      <c r="H40" s="4">
        <f t="shared" si="1"/>
        <v>-14.522000000000002</v>
      </c>
      <c r="I40" s="4">
        <f t="shared" si="2"/>
        <v>0.69799999999999995</v>
      </c>
    </row>
    <row r="41" spans="1:9">
      <c r="A41">
        <v>13.744</v>
      </c>
      <c r="B41">
        <v>27.931999999999999</v>
      </c>
      <c r="C41">
        <v>0.747</v>
      </c>
      <c r="D41">
        <v>-3.1E-4</v>
      </c>
      <c r="G41" s="3">
        <f t="shared" si="0"/>
        <v>0.24950000000000117</v>
      </c>
      <c r="H41" s="4">
        <f t="shared" si="1"/>
        <v>-14.018000000000004</v>
      </c>
      <c r="I41" s="4">
        <f t="shared" si="2"/>
        <v>0.747</v>
      </c>
    </row>
    <row r="42" spans="1:9">
      <c r="A42">
        <v>13.744</v>
      </c>
      <c r="B42">
        <v>28.431000000000001</v>
      </c>
      <c r="C42">
        <v>0.8</v>
      </c>
      <c r="D42">
        <v>-3.0800000000000001E-4</v>
      </c>
      <c r="G42" s="3">
        <f t="shared" si="0"/>
        <v>0.24949999999999939</v>
      </c>
      <c r="H42" s="4">
        <f t="shared" si="1"/>
        <v>-13.519000000000002</v>
      </c>
      <c r="I42" s="4">
        <f t="shared" si="2"/>
        <v>0.8</v>
      </c>
    </row>
    <row r="43" spans="1:9">
      <c r="A43">
        <v>13.744</v>
      </c>
      <c r="B43">
        <v>28.93</v>
      </c>
      <c r="C43">
        <v>0.85599999999999998</v>
      </c>
      <c r="D43">
        <v>-3.1E-4</v>
      </c>
      <c r="G43" s="3">
        <f t="shared" si="0"/>
        <v>0.25050000000000061</v>
      </c>
      <c r="H43" s="4">
        <f t="shared" si="1"/>
        <v>-13.020000000000003</v>
      </c>
      <c r="I43" s="4">
        <f t="shared" si="2"/>
        <v>0.85599999999999998</v>
      </c>
    </row>
    <row r="44" spans="1:9">
      <c r="A44">
        <v>13.744</v>
      </c>
      <c r="B44">
        <v>29.431000000000001</v>
      </c>
      <c r="C44">
        <v>0.90400000000000003</v>
      </c>
      <c r="D44">
        <v>-3.0899999999999998E-4</v>
      </c>
      <c r="G44" s="3">
        <f t="shared" si="0"/>
        <v>0.24849999999999994</v>
      </c>
      <c r="H44" s="4">
        <f t="shared" si="1"/>
        <v>-12.519000000000002</v>
      </c>
      <c r="I44" s="4">
        <f t="shared" si="2"/>
        <v>0.90400000000000003</v>
      </c>
    </row>
    <row r="45" spans="1:9">
      <c r="A45">
        <v>13.744</v>
      </c>
      <c r="B45">
        <v>29.928000000000001</v>
      </c>
      <c r="C45">
        <v>0.96199999999999997</v>
      </c>
      <c r="D45">
        <v>-3.1300000000000002E-4</v>
      </c>
      <c r="G45" s="3">
        <f t="shared" si="0"/>
        <v>0.25150000000000006</v>
      </c>
      <c r="H45" s="4">
        <f t="shared" si="1"/>
        <v>-12.022000000000002</v>
      </c>
      <c r="I45" s="4">
        <f t="shared" si="2"/>
        <v>0.96199999999999997</v>
      </c>
    </row>
    <row r="46" spans="1:9">
      <c r="A46">
        <v>13.744</v>
      </c>
      <c r="B46">
        <v>30.431000000000001</v>
      </c>
      <c r="C46">
        <v>1.0149999999999999</v>
      </c>
      <c r="D46">
        <v>-3.0899999999999998E-4</v>
      </c>
      <c r="G46" s="3">
        <f t="shared" si="0"/>
        <v>0.25049999999999883</v>
      </c>
      <c r="H46" s="4">
        <f t="shared" si="1"/>
        <v>-11.519000000000002</v>
      </c>
      <c r="I46" s="4">
        <f t="shared" si="2"/>
        <v>1.0149999999999999</v>
      </c>
    </row>
    <row r="47" spans="1:9">
      <c r="A47">
        <v>13.744</v>
      </c>
      <c r="B47">
        <v>30.931999999999999</v>
      </c>
      <c r="C47">
        <v>1.0720000000000001</v>
      </c>
      <c r="D47">
        <v>-3.0899999999999998E-4</v>
      </c>
      <c r="G47" s="3">
        <f t="shared" si="0"/>
        <v>0.24849999999999994</v>
      </c>
      <c r="H47" s="4">
        <f t="shared" si="1"/>
        <v>-11.018000000000004</v>
      </c>
      <c r="I47" s="4">
        <f t="shared" si="2"/>
        <v>1.0720000000000001</v>
      </c>
    </row>
    <row r="48" spans="1:9">
      <c r="A48">
        <v>13.744</v>
      </c>
      <c r="B48">
        <v>31.428999999999998</v>
      </c>
      <c r="C48">
        <v>1.1200000000000001</v>
      </c>
      <c r="D48">
        <v>-3.1199999999999999E-4</v>
      </c>
      <c r="G48" s="3">
        <f t="shared" si="0"/>
        <v>0.25150000000000006</v>
      </c>
      <c r="H48" s="4">
        <f t="shared" si="1"/>
        <v>-10.521000000000004</v>
      </c>
      <c r="I48" s="4">
        <f t="shared" si="2"/>
        <v>1.1200000000000001</v>
      </c>
    </row>
    <row r="49" spans="1:9">
      <c r="A49">
        <v>13.744</v>
      </c>
      <c r="B49">
        <v>31.931999999999999</v>
      </c>
      <c r="C49">
        <v>1.1659999999999999</v>
      </c>
      <c r="D49">
        <v>-3.1E-4</v>
      </c>
      <c r="G49" s="3">
        <f t="shared" si="0"/>
        <v>9.8499999999999588E-2</v>
      </c>
      <c r="H49" s="4">
        <f t="shared" si="1"/>
        <v>-10.018000000000004</v>
      </c>
      <c r="I49" s="4">
        <f t="shared" si="2"/>
        <v>1.1659999999999999</v>
      </c>
    </row>
    <row r="50" spans="1:9">
      <c r="A50">
        <v>13.744</v>
      </c>
      <c r="B50">
        <v>32.128999999999998</v>
      </c>
      <c r="C50">
        <v>1.1870000000000001</v>
      </c>
      <c r="D50">
        <v>-3.1E-4</v>
      </c>
      <c r="G50" s="3">
        <f t="shared" si="0"/>
        <v>9.9500000000002586E-2</v>
      </c>
      <c r="H50" s="4">
        <f t="shared" si="1"/>
        <v>-9.8210000000000051</v>
      </c>
      <c r="I50" s="4">
        <f t="shared" si="2"/>
        <v>1.1870000000000001</v>
      </c>
    </row>
    <row r="51" spans="1:9">
      <c r="A51">
        <v>13.744</v>
      </c>
      <c r="B51">
        <v>32.328000000000003</v>
      </c>
      <c r="C51">
        <v>1.1910000000000001</v>
      </c>
      <c r="D51">
        <v>-3.1E-4</v>
      </c>
      <c r="G51" s="3">
        <f t="shared" si="0"/>
        <v>0.10099999999999909</v>
      </c>
      <c r="H51" s="4">
        <f t="shared" si="1"/>
        <v>-9.6219999999999999</v>
      </c>
      <c r="I51" s="4">
        <f t="shared" si="2"/>
        <v>1.1910000000000001</v>
      </c>
    </row>
    <row r="52" spans="1:9">
      <c r="A52">
        <v>13.744</v>
      </c>
      <c r="B52">
        <v>32.53</v>
      </c>
      <c r="C52">
        <v>1.1910000000000001</v>
      </c>
      <c r="D52">
        <v>-3.0800000000000001E-4</v>
      </c>
      <c r="G52" s="3">
        <f t="shared" si="0"/>
        <v>0.10050000000000026</v>
      </c>
      <c r="H52" s="4">
        <f t="shared" si="1"/>
        <v>-9.4200000000000017</v>
      </c>
      <c r="I52" s="4">
        <f t="shared" si="2"/>
        <v>1.1910000000000001</v>
      </c>
    </row>
    <row r="53" spans="1:9">
      <c r="A53">
        <v>13.744</v>
      </c>
      <c r="B53">
        <v>32.731000000000002</v>
      </c>
      <c r="C53">
        <v>1.1890000000000001</v>
      </c>
      <c r="D53">
        <v>-3.1199999999999999E-4</v>
      </c>
      <c r="G53" s="3">
        <f t="shared" si="0"/>
        <v>9.9000000000000199E-2</v>
      </c>
      <c r="H53" s="4">
        <f t="shared" si="1"/>
        <v>-9.2190000000000012</v>
      </c>
      <c r="I53" s="4">
        <f t="shared" si="2"/>
        <v>1.1890000000000001</v>
      </c>
    </row>
    <row r="54" spans="1:9">
      <c r="A54">
        <v>13.744</v>
      </c>
      <c r="B54">
        <v>32.929000000000002</v>
      </c>
      <c r="C54">
        <v>1.1850000000000001</v>
      </c>
      <c r="D54">
        <v>-3.0800000000000001E-4</v>
      </c>
      <c r="G54" s="3">
        <f t="shared" si="0"/>
        <v>0.10050000000000026</v>
      </c>
      <c r="H54" s="4">
        <f t="shared" si="1"/>
        <v>-9.0210000000000008</v>
      </c>
      <c r="I54" s="4">
        <f t="shared" si="2"/>
        <v>1.1850000000000001</v>
      </c>
    </row>
    <row r="55" spans="1:9">
      <c r="A55">
        <v>13.744</v>
      </c>
      <c r="B55">
        <v>33.130000000000003</v>
      </c>
      <c r="C55">
        <v>1.1759999999999999</v>
      </c>
      <c r="D55">
        <v>-3.1E-4</v>
      </c>
      <c r="G55" s="3">
        <f t="shared" si="0"/>
        <v>0.10099999999999909</v>
      </c>
      <c r="H55" s="4">
        <f t="shared" si="1"/>
        <v>-8.82</v>
      </c>
      <c r="I55" s="4">
        <f t="shared" si="2"/>
        <v>1.1759999999999999</v>
      </c>
    </row>
    <row r="56" spans="1:9">
      <c r="A56">
        <v>13.744</v>
      </c>
      <c r="B56">
        <v>33.332000000000001</v>
      </c>
      <c r="C56">
        <v>1.1559999999999999</v>
      </c>
      <c r="D56">
        <v>-3.1E-4</v>
      </c>
      <c r="G56" s="3">
        <f t="shared" si="0"/>
        <v>0.10050000000000026</v>
      </c>
      <c r="H56" s="4">
        <f t="shared" si="1"/>
        <v>-8.6180000000000021</v>
      </c>
      <c r="I56" s="4">
        <f t="shared" si="2"/>
        <v>1.1559999999999999</v>
      </c>
    </row>
    <row r="57" spans="1:9">
      <c r="A57">
        <v>13.744</v>
      </c>
      <c r="B57">
        <v>33.533000000000001</v>
      </c>
      <c r="C57">
        <v>1.129</v>
      </c>
      <c r="D57">
        <v>-3.1E-4</v>
      </c>
      <c r="G57" s="3">
        <f t="shared" si="0"/>
        <v>9.9000000000000199E-2</v>
      </c>
      <c r="H57" s="4">
        <f t="shared" si="1"/>
        <v>-8.4170000000000016</v>
      </c>
      <c r="I57" s="4">
        <f t="shared" si="2"/>
        <v>1.129</v>
      </c>
    </row>
    <row r="58" spans="1:9">
      <c r="A58">
        <v>13.744</v>
      </c>
      <c r="B58">
        <v>33.731000000000002</v>
      </c>
      <c r="C58">
        <v>1.0900000000000001</v>
      </c>
      <c r="D58">
        <v>-3.1199999999999999E-4</v>
      </c>
      <c r="G58" s="3">
        <f t="shared" si="0"/>
        <v>9.9499999999999034E-2</v>
      </c>
      <c r="H58" s="4">
        <f t="shared" si="1"/>
        <v>-8.2190000000000012</v>
      </c>
      <c r="I58" s="4">
        <f t="shared" si="2"/>
        <v>1.0900000000000001</v>
      </c>
    </row>
    <row r="59" spans="1:9">
      <c r="A59">
        <v>13.744</v>
      </c>
      <c r="B59">
        <v>33.93</v>
      </c>
      <c r="C59">
        <v>1.0429999999999999</v>
      </c>
      <c r="D59">
        <v>-3.1100000000000002E-4</v>
      </c>
      <c r="G59" s="3">
        <f t="shared" si="0"/>
        <v>0.10099999999999909</v>
      </c>
      <c r="H59" s="4">
        <f t="shared" si="1"/>
        <v>-8.0200000000000031</v>
      </c>
      <c r="I59" s="4">
        <f t="shared" si="2"/>
        <v>1.0429999999999999</v>
      </c>
    </row>
    <row r="60" spans="1:9">
      <c r="A60">
        <v>13.744</v>
      </c>
      <c r="B60">
        <v>34.131999999999998</v>
      </c>
      <c r="C60">
        <v>0.99199999999999999</v>
      </c>
      <c r="D60">
        <v>-3.1E-4</v>
      </c>
      <c r="G60" s="3">
        <f t="shared" si="0"/>
        <v>0.10000000000000142</v>
      </c>
      <c r="H60" s="4">
        <f t="shared" si="1"/>
        <v>-7.8180000000000049</v>
      </c>
      <c r="I60" s="4">
        <f t="shared" si="2"/>
        <v>0.99199999999999999</v>
      </c>
    </row>
    <row r="61" spans="1:9">
      <c r="A61">
        <v>13.744</v>
      </c>
      <c r="B61">
        <v>34.332000000000001</v>
      </c>
      <c r="C61">
        <v>0.90700000000000003</v>
      </c>
      <c r="D61">
        <v>-3.1100000000000002E-4</v>
      </c>
      <c r="G61" s="3">
        <f t="shared" si="0"/>
        <v>9.7999999999998977E-2</v>
      </c>
      <c r="H61" s="4">
        <f t="shared" si="1"/>
        <v>-7.6180000000000021</v>
      </c>
      <c r="I61" s="4">
        <f t="shared" si="2"/>
        <v>0.90700000000000003</v>
      </c>
    </row>
    <row r="62" spans="1:9">
      <c r="A62">
        <v>13.744</v>
      </c>
      <c r="B62">
        <v>34.527999999999999</v>
      </c>
      <c r="C62">
        <v>0.83</v>
      </c>
      <c r="D62">
        <v>-3.1100000000000002E-4</v>
      </c>
      <c r="G62" s="3">
        <f t="shared" si="0"/>
        <v>0.10000000000000142</v>
      </c>
      <c r="H62" s="4">
        <f t="shared" si="1"/>
        <v>-7.4220000000000041</v>
      </c>
      <c r="I62" s="4">
        <f t="shared" si="2"/>
        <v>0.83</v>
      </c>
    </row>
    <row r="63" spans="1:9">
      <c r="A63">
        <v>13.744</v>
      </c>
      <c r="B63">
        <v>34.728000000000002</v>
      </c>
      <c r="C63">
        <v>0.72899999999999998</v>
      </c>
      <c r="D63">
        <v>-3.1E-4</v>
      </c>
      <c r="G63" s="3">
        <f t="shared" si="0"/>
        <v>0.10050000000000026</v>
      </c>
      <c r="H63" s="4">
        <f t="shared" si="1"/>
        <v>-7.2220000000000013</v>
      </c>
      <c r="I63" s="4">
        <f t="shared" si="2"/>
        <v>0.72899999999999998</v>
      </c>
    </row>
    <row r="64" spans="1:9">
      <c r="A64">
        <v>13.744</v>
      </c>
      <c r="B64">
        <v>34.929000000000002</v>
      </c>
      <c r="C64">
        <v>0.59299999999999997</v>
      </c>
      <c r="D64">
        <v>-3.0699999999999998E-4</v>
      </c>
      <c r="G64" s="3">
        <f t="shared" si="0"/>
        <v>0.10050000000000026</v>
      </c>
      <c r="H64" s="4">
        <f t="shared" si="1"/>
        <v>-7.0210000000000008</v>
      </c>
      <c r="I64" s="4">
        <f t="shared" si="2"/>
        <v>0.59299999999999997</v>
      </c>
    </row>
    <row r="65" spans="1:9">
      <c r="A65">
        <v>13.744</v>
      </c>
      <c r="B65">
        <v>35.130000000000003</v>
      </c>
      <c r="C65">
        <v>0.46700000000000003</v>
      </c>
      <c r="D65">
        <v>-3.1E-4</v>
      </c>
      <c r="G65" s="3">
        <f t="shared" si="0"/>
        <v>9.9000000000000199E-2</v>
      </c>
      <c r="H65" s="4">
        <f t="shared" si="1"/>
        <v>-6.82</v>
      </c>
      <c r="I65" s="4">
        <f t="shared" si="2"/>
        <v>0.46700000000000003</v>
      </c>
    </row>
    <row r="66" spans="1:9">
      <c r="A66">
        <v>13.744</v>
      </c>
      <c r="B66">
        <v>35.328000000000003</v>
      </c>
      <c r="C66">
        <v>0.28999999999999998</v>
      </c>
      <c r="D66">
        <v>-3.1100000000000002E-4</v>
      </c>
      <c r="G66" s="3">
        <f t="shared" si="0"/>
        <v>0.10050000000000026</v>
      </c>
      <c r="H66" s="4">
        <f t="shared" si="1"/>
        <v>-6.6219999999999999</v>
      </c>
      <c r="I66" s="4">
        <f t="shared" si="2"/>
        <v>0.28999999999999998</v>
      </c>
    </row>
    <row r="67" spans="1:9">
      <c r="A67">
        <v>13.744</v>
      </c>
      <c r="B67">
        <v>35.529000000000003</v>
      </c>
      <c r="C67">
        <v>0.13200000000000001</v>
      </c>
      <c r="D67">
        <v>-3.1100000000000002E-4</v>
      </c>
      <c r="G67" s="3">
        <f t="shared" si="0"/>
        <v>0.10149999999999793</v>
      </c>
      <c r="H67" s="4">
        <f t="shared" si="1"/>
        <v>-6.4209999999999994</v>
      </c>
      <c r="I67" s="4">
        <f t="shared" si="2"/>
        <v>0.13200000000000001</v>
      </c>
    </row>
    <row r="68" spans="1:9">
      <c r="A68">
        <v>13.744</v>
      </c>
      <c r="B68">
        <v>35.731999999999999</v>
      </c>
      <c r="C68">
        <v>-5.0999999999999997E-2</v>
      </c>
      <c r="D68">
        <v>-3.0899999999999998E-4</v>
      </c>
      <c r="G68" s="3">
        <f t="shared" si="0"/>
        <v>0.10050000000000026</v>
      </c>
      <c r="H68" s="4">
        <f t="shared" si="1"/>
        <v>-6.2180000000000035</v>
      </c>
      <c r="I68" s="4">
        <f t="shared" si="2"/>
        <v>-5.0999999999999997E-2</v>
      </c>
    </row>
    <row r="69" spans="1:9">
      <c r="A69">
        <v>13.744</v>
      </c>
      <c r="B69">
        <v>35.933</v>
      </c>
      <c r="C69">
        <v>-0.29299999999999998</v>
      </c>
      <c r="D69">
        <v>-3.0800000000000001E-4</v>
      </c>
      <c r="G69" s="3">
        <f t="shared" si="0"/>
        <v>9.9000000000000199E-2</v>
      </c>
      <c r="H69" s="4">
        <f t="shared" si="1"/>
        <v>-6.017000000000003</v>
      </c>
      <c r="I69" s="4">
        <f t="shared" si="2"/>
        <v>-0.29299999999999998</v>
      </c>
    </row>
    <row r="70" spans="1:9">
      <c r="A70">
        <v>13.744</v>
      </c>
      <c r="B70">
        <v>36.131</v>
      </c>
      <c r="C70">
        <v>-0.502</v>
      </c>
      <c r="D70">
        <v>-3.0800000000000001E-4</v>
      </c>
      <c r="G70" s="3">
        <f t="shared" si="0"/>
        <v>9.9499999999999034E-2</v>
      </c>
      <c r="H70" s="4">
        <f t="shared" si="1"/>
        <v>-5.8190000000000026</v>
      </c>
      <c r="I70" s="4">
        <f t="shared" si="2"/>
        <v>-0.502</v>
      </c>
    </row>
    <row r="71" spans="1:9">
      <c r="A71">
        <v>13.744</v>
      </c>
      <c r="B71">
        <v>36.33</v>
      </c>
      <c r="C71">
        <v>-0.72699999999999998</v>
      </c>
      <c r="D71">
        <v>-3.0899999999999998E-4</v>
      </c>
      <c r="G71" s="3">
        <f t="shared" si="0"/>
        <v>0.10099999999999909</v>
      </c>
      <c r="H71" s="4">
        <f t="shared" si="1"/>
        <v>-5.6200000000000045</v>
      </c>
      <c r="I71" s="4">
        <f t="shared" si="2"/>
        <v>-0.72699999999999998</v>
      </c>
    </row>
    <row r="72" spans="1:9">
      <c r="A72">
        <v>13.744</v>
      </c>
      <c r="B72">
        <v>36.531999999999996</v>
      </c>
      <c r="C72">
        <v>-1.0229999999999999</v>
      </c>
      <c r="D72">
        <v>-3.1E-4</v>
      </c>
      <c r="G72" s="3">
        <f t="shared" si="0"/>
        <v>0.10000000000000142</v>
      </c>
      <c r="H72" s="4">
        <f t="shared" si="1"/>
        <v>-5.4180000000000064</v>
      </c>
      <c r="I72" s="4">
        <f t="shared" si="2"/>
        <v>-1.0229999999999999</v>
      </c>
    </row>
    <row r="73" spans="1:9">
      <c r="A73">
        <v>13.744</v>
      </c>
      <c r="B73">
        <v>36.731999999999999</v>
      </c>
      <c r="C73">
        <v>-1.2669999999999999</v>
      </c>
      <c r="D73">
        <v>-3.0800000000000001E-4</v>
      </c>
      <c r="G73" s="3">
        <f t="shared" si="0"/>
        <v>9.8500000000001364E-2</v>
      </c>
      <c r="H73" s="4">
        <f t="shared" si="1"/>
        <v>-5.2180000000000035</v>
      </c>
      <c r="I73" s="4">
        <f t="shared" si="2"/>
        <v>-1.2669999999999999</v>
      </c>
    </row>
    <row r="74" spans="1:9">
      <c r="A74">
        <v>13.744</v>
      </c>
      <c r="B74">
        <v>36.929000000000002</v>
      </c>
      <c r="C74">
        <v>-1.5209999999999999</v>
      </c>
      <c r="D74">
        <v>-3.0899999999999998E-4</v>
      </c>
      <c r="G74" s="3">
        <f t="shared" si="0"/>
        <v>9.9999999999997868E-2</v>
      </c>
      <c r="H74" s="4">
        <f t="shared" si="1"/>
        <v>-5.0210000000000008</v>
      </c>
      <c r="I74" s="4">
        <f t="shared" si="2"/>
        <v>-1.5209999999999999</v>
      </c>
    </row>
    <row r="75" spans="1:9">
      <c r="A75">
        <v>13.744</v>
      </c>
      <c r="B75">
        <v>37.128999999999998</v>
      </c>
      <c r="C75">
        <v>-1.8380000000000001</v>
      </c>
      <c r="D75">
        <v>-3.1E-4</v>
      </c>
      <c r="G75" s="3">
        <f t="shared" si="0"/>
        <v>0.10050000000000026</v>
      </c>
      <c r="H75" s="4">
        <f t="shared" si="1"/>
        <v>-4.8210000000000051</v>
      </c>
      <c r="I75" s="4">
        <f t="shared" si="2"/>
        <v>-1.8380000000000001</v>
      </c>
    </row>
    <row r="76" spans="1:9">
      <c r="A76">
        <v>13.744</v>
      </c>
      <c r="B76">
        <v>37.33</v>
      </c>
      <c r="C76">
        <v>-2.0790000000000002</v>
      </c>
      <c r="D76">
        <v>-3.0899999999999998E-4</v>
      </c>
      <c r="G76" s="3">
        <f t="shared" si="0"/>
        <v>9.9500000000002586E-2</v>
      </c>
      <c r="H76" s="4">
        <f t="shared" si="1"/>
        <v>-4.6200000000000045</v>
      </c>
      <c r="I76" s="4">
        <f t="shared" si="2"/>
        <v>-2.0790000000000002</v>
      </c>
    </row>
    <row r="77" spans="1:9">
      <c r="A77">
        <v>13.744</v>
      </c>
      <c r="B77">
        <v>37.529000000000003</v>
      </c>
      <c r="C77">
        <v>-2.38</v>
      </c>
      <c r="D77">
        <v>-3.0899999999999998E-4</v>
      </c>
      <c r="G77" s="3">
        <f t="shared" si="0"/>
        <v>9.8999999999996646E-2</v>
      </c>
      <c r="H77" s="4">
        <f t="shared" si="1"/>
        <v>-4.4209999999999994</v>
      </c>
      <c r="I77" s="4">
        <f t="shared" si="2"/>
        <v>-2.38</v>
      </c>
    </row>
    <row r="78" spans="1:9">
      <c r="A78">
        <v>13.744</v>
      </c>
      <c r="B78">
        <v>37.726999999999997</v>
      </c>
      <c r="C78">
        <v>-2.6030000000000002</v>
      </c>
      <c r="D78">
        <v>-3.1E-4</v>
      </c>
      <c r="G78" s="3">
        <f t="shared" si="0"/>
        <v>0.10000000000000142</v>
      </c>
      <c r="H78" s="4">
        <f t="shared" si="1"/>
        <v>-4.2230000000000061</v>
      </c>
      <c r="I78" s="4">
        <f t="shared" si="2"/>
        <v>-2.6030000000000002</v>
      </c>
    </row>
    <row r="79" spans="1:9">
      <c r="A79">
        <v>13.744</v>
      </c>
      <c r="B79">
        <v>37.927</v>
      </c>
      <c r="C79">
        <v>-2.8250000000000002</v>
      </c>
      <c r="D79">
        <v>-3.0899999999999998E-4</v>
      </c>
      <c r="G79" s="3">
        <f t="shared" si="0"/>
        <v>0.10150000000000148</v>
      </c>
      <c r="H79" s="4">
        <f t="shared" si="1"/>
        <v>-4.0230000000000032</v>
      </c>
      <c r="I79" s="4">
        <f t="shared" si="2"/>
        <v>-2.8250000000000002</v>
      </c>
    </row>
    <row r="80" spans="1:9">
      <c r="A80">
        <v>13.744</v>
      </c>
      <c r="B80">
        <v>38.130000000000003</v>
      </c>
      <c r="C80">
        <v>-3.08</v>
      </c>
      <c r="D80">
        <v>-3.0800000000000001E-4</v>
      </c>
      <c r="G80" s="3">
        <f t="shared" si="0"/>
        <v>0.10099999999999909</v>
      </c>
      <c r="H80" s="4">
        <f t="shared" si="1"/>
        <v>-3.8200000000000003</v>
      </c>
      <c r="I80" s="4">
        <f t="shared" si="2"/>
        <v>-3.08</v>
      </c>
    </row>
    <row r="81" spans="1:9">
      <c r="A81">
        <v>13.744</v>
      </c>
      <c r="B81">
        <v>38.332000000000001</v>
      </c>
      <c r="C81">
        <v>-3.2639999999999998</v>
      </c>
      <c r="D81">
        <v>-3.1100000000000002E-4</v>
      </c>
      <c r="G81" s="3">
        <f t="shared" si="0"/>
        <v>9.9000000000000199E-2</v>
      </c>
      <c r="H81" s="4">
        <f t="shared" si="1"/>
        <v>-3.6180000000000021</v>
      </c>
      <c r="I81" s="4">
        <f t="shared" si="2"/>
        <v>-3.2639999999999998</v>
      </c>
    </row>
    <row r="82" spans="1:9">
      <c r="A82">
        <v>13.744</v>
      </c>
      <c r="B82">
        <v>38.53</v>
      </c>
      <c r="C82">
        <v>-3.4729999999999999</v>
      </c>
      <c r="D82">
        <v>-3.0899999999999998E-4</v>
      </c>
      <c r="G82" s="3">
        <f t="shared" si="0"/>
        <v>9.9999999999997868E-2</v>
      </c>
      <c r="H82" s="4">
        <f t="shared" si="1"/>
        <v>-3.4200000000000017</v>
      </c>
      <c r="I82" s="4">
        <f t="shared" si="2"/>
        <v>-3.4729999999999999</v>
      </c>
    </row>
    <row r="83" spans="1:9">
      <c r="A83">
        <v>13.744</v>
      </c>
      <c r="B83">
        <v>38.729999999999997</v>
      </c>
      <c r="C83">
        <v>-3.6120000000000001</v>
      </c>
      <c r="D83">
        <v>-3.0899999999999998E-4</v>
      </c>
      <c r="G83" s="3">
        <f t="shared" si="0"/>
        <v>0.10050000000000026</v>
      </c>
      <c r="H83" s="4">
        <f t="shared" si="1"/>
        <v>-3.220000000000006</v>
      </c>
      <c r="I83" s="4">
        <f t="shared" si="2"/>
        <v>-3.6120000000000001</v>
      </c>
    </row>
    <row r="84" spans="1:9">
      <c r="A84">
        <v>13.744</v>
      </c>
      <c r="B84">
        <v>38.930999999999997</v>
      </c>
      <c r="C84">
        <v>-3.7440000000000002</v>
      </c>
      <c r="D84">
        <v>-3.0899999999999998E-4</v>
      </c>
      <c r="G84" s="3">
        <f t="shared" ref="G84:G147" si="3">(H85-H84)/2</f>
        <v>0.10050000000000026</v>
      </c>
      <c r="H84" s="4">
        <f t="shared" ref="H84:H147" si="4">B84-$I$1</f>
        <v>-3.0190000000000055</v>
      </c>
      <c r="I84" s="4">
        <f t="shared" ref="I84:I147" si="5">C84</f>
        <v>-3.7440000000000002</v>
      </c>
    </row>
    <row r="85" spans="1:9">
      <c r="A85">
        <v>13.744</v>
      </c>
      <c r="B85">
        <v>39.131999999999998</v>
      </c>
      <c r="C85">
        <v>-3.8809999999999998</v>
      </c>
      <c r="D85">
        <v>-3.1E-4</v>
      </c>
      <c r="G85" s="3">
        <f t="shared" si="3"/>
        <v>9.8500000000001364E-2</v>
      </c>
      <c r="H85" s="4">
        <f t="shared" si="4"/>
        <v>-2.8180000000000049</v>
      </c>
      <c r="I85" s="4">
        <f t="shared" si="5"/>
        <v>-3.8809999999999998</v>
      </c>
    </row>
    <row r="86" spans="1:9">
      <c r="A86">
        <v>13.744</v>
      </c>
      <c r="B86">
        <v>39.329000000000001</v>
      </c>
      <c r="C86">
        <v>-3.9609999999999999</v>
      </c>
      <c r="D86">
        <v>-3.0800000000000001E-4</v>
      </c>
      <c r="G86" s="3">
        <f t="shared" si="3"/>
        <v>9.9499999999999034E-2</v>
      </c>
      <c r="H86" s="4">
        <f t="shared" si="4"/>
        <v>-2.6210000000000022</v>
      </c>
      <c r="I86" s="4">
        <f t="shared" si="5"/>
        <v>-3.9609999999999999</v>
      </c>
    </row>
    <row r="87" spans="1:9">
      <c r="A87">
        <v>13.744</v>
      </c>
      <c r="B87">
        <v>39.527999999999999</v>
      </c>
      <c r="C87">
        <v>-4.0270000000000001</v>
      </c>
      <c r="D87">
        <v>-3.1100000000000002E-4</v>
      </c>
      <c r="G87" s="3">
        <f t="shared" si="3"/>
        <v>0.10050000000000026</v>
      </c>
      <c r="H87" s="4">
        <f t="shared" si="4"/>
        <v>-2.4220000000000041</v>
      </c>
      <c r="I87" s="4">
        <f t="shared" si="5"/>
        <v>-4.0270000000000001</v>
      </c>
    </row>
    <row r="88" spans="1:9">
      <c r="A88">
        <v>13.744</v>
      </c>
      <c r="B88">
        <v>39.728999999999999</v>
      </c>
      <c r="C88">
        <v>-4.0830000000000002</v>
      </c>
      <c r="D88">
        <v>-3.1100000000000002E-4</v>
      </c>
      <c r="G88" s="3">
        <f t="shared" si="3"/>
        <v>0.10000000000000142</v>
      </c>
      <c r="H88" s="4">
        <f t="shared" si="4"/>
        <v>-2.2210000000000036</v>
      </c>
      <c r="I88" s="4">
        <f t="shared" si="5"/>
        <v>-4.0830000000000002</v>
      </c>
    </row>
    <row r="89" spans="1:9">
      <c r="A89">
        <v>13.744</v>
      </c>
      <c r="B89">
        <v>39.929000000000002</v>
      </c>
      <c r="C89">
        <v>-4.1070000000000002</v>
      </c>
      <c r="D89">
        <v>-3.1E-4</v>
      </c>
      <c r="G89" s="3">
        <f t="shared" si="3"/>
        <v>9.8499999999997812E-2</v>
      </c>
      <c r="H89" s="4">
        <f t="shared" si="4"/>
        <v>-2.0210000000000008</v>
      </c>
      <c r="I89" s="4">
        <f t="shared" si="5"/>
        <v>-4.1070000000000002</v>
      </c>
    </row>
    <row r="90" spans="1:9">
      <c r="A90">
        <v>13.744</v>
      </c>
      <c r="B90">
        <v>40.125999999999998</v>
      </c>
      <c r="C90">
        <v>-4.1100000000000003</v>
      </c>
      <c r="D90">
        <v>-3.1100000000000002E-4</v>
      </c>
      <c r="G90" s="3">
        <f t="shared" si="3"/>
        <v>0.10050000000000026</v>
      </c>
      <c r="H90" s="4">
        <f t="shared" si="4"/>
        <v>-1.8240000000000052</v>
      </c>
      <c r="I90" s="4">
        <f t="shared" si="5"/>
        <v>-4.1100000000000003</v>
      </c>
    </row>
    <row r="91" spans="1:9">
      <c r="A91">
        <v>13.744</v>
      </c>
      <c r="B91">
        <v>40.326999999999998</v>
      </c>
      <c r="C91">
        <v>-4.0960000000000001</v>
      </c>
      <c r="D91">
        <v>-3.0800000000000001E-4</v>
      </c>
      <c r="G91" s="3">
        <f t="shared" si="3"/>
        <v>0.10150000000000148</v>
      </c>
      <c r="H91" s="4">
        <f t="shared" si="4"/>
        <v>-1.6230000000000047</v>
      </c>
      <c r="I91" s="4">
        <f t="shared" si="5"/>
        <v>-4.0960000000000001</v>
      </c>
    </row>
    <row r="92" spans="1:9">
      <c r="A92">
        <v>13.744</v>
      </c>
      <c r="B92">
        <v>40.53</v>
      </c>
      <c r="C92">
        <v>-4.0709999999999997</v>
      </c>
      <c r="D92">
        <v>-3.0899999999999998E-4</v>
      </c>
      <c r="G92" s="3">
        <f t="shared" si="3"/>
        <v>0.10099999999999909</v>
      </c>
      <c r="H92" s="4">
        <f t="shared" si="4"/>
        <v>-1.4200000000000017</v>
      </c>
      <c r="I92" s="4">
        <f t="shared" si="5"/>
        <v>-4.0709999999999997</v>
      </c>
    </row>
    <row r="93" spans="1:9">
      <c r="A93">
        <v>13.744</v>
      </c>
      <c r="B93">
        <v>40.731999999999999</v>
      </c>
      <c r="C93">
        <v>-4.0170000000000003</v>
      </c>
      <c r="D93">
        <v>-3.0800000000000001E-4</v>
      </c>
      <c r="G93" s="3">
        <f t="shared" si="3"/>
        <v>9.9000000000000199E-2</v>
      </c>
      <c r="H93" s="4">
        <f t="shared" si="4"/>
        <v>-1.2180000000000035</v>
      </c>
      <c r="I93" s="4">
        <f t="shared" si="5"/>
        <v>-4.0170000000000003</v>
      </c>
    </row>
    <row r="94" spans="1:9">
      <c r="A94">
        <v>13.744</v>
      </c>
      <c r="B94">
        <v>40.93</v>
      </c>
      <c r="C94">
        <v>-3.9649999999999999</v>
      </c>
      <c r="D94">
        <v>-3.0899999999999998E-4</v>
      </c>
      <c r="G94" s="3">
        <f t="shared" si="3"/>
        <v>0.10000000000000142</v>
      </c>
      <c r="H94" s="4">
        <f t="shared" si="4"/>
        <v>-1.0200000000000031</v>
      </c>
      <c r="I94" s="4">
        <f t="shared" si="5"/>
        <v>-3.9649999999999999</v>
      </c>
    </row>
    <row r="95" spans="1:9">
      <c r="A95">
        <v>13.744</v>
      </c>
      <c r="B95">
        <v>41.13</v>
      </c>
      <c r="C95">
        <v>-3.8919999999999999</v>
      </c>
      <c r="D95">
        <v>-3.0899999999999998E-4</v>
      </c>
      <c r="G95" s="3">
        <f t="shared" si="3"/>
        <v>0.10099999999999909</v>
      </c>
      <c r="H95" s="4">
        <f t="shared" si="4"/>
        <v>-0.82000000000000028</v>
      </c>
      <c r="I95" s="4">
        <f t="shared" si="5"/>
        <v>-3.8919999999999999</v>
      </c>
    </row>
    <row r="96" spans="1:9">
      <c r="A96">
        <v>13.744</v>
      </c>
      <c r="B96">
        <v>41.332000000000001</v>
      </c>
      <c r="C96">
        <v>-3.7970000000000002</v>
      </c>
      <c r="D96">
        <v>-3.1E-4</v>
      </c>
      <c r="G96" s="3">
        <f t="shared" si="3"/>
        <v>0.10050000000000026</v>
      </c>
      <c r="H96" s="4">
        <f t="shared" si="4"/>
        <v>-0.6180000000000021</v>
      </c>
      <c r="I96" s="4">
        <f t="shared" si="5"/>
        <v>-3.7970000000000002</v>
      </c>
    </row>
    <row r="97" spans="1:9">
      <c r="A97">
        <v>13.744</v>
      </c>
      <c r="B97">
        <v>41.533000000000001</v>
      </c>
      <c r="C97">
        <v>-3.7090000000000001</v>
      </c>
      <c r="D97">
        <v>-3.1E-4</v>
      </c>
      <c r="G97" s="3">
        <f t="shared" si="3"/>
        <v>9.9000000000000199E-2</v>
      </c>
      <c r="H97" s="4">
        <f t="shared" si="4"/>
        <v>-0.41700000000000159</v>
      </c>
      <c r="I97" s="4">
        <f t="shared" si="5"/>
        <v>-3.7090000000000001</v>
      </c>
    </row>
    <row r="98" spans="1:9">
      <c r="A98">
        <v>13.744</v>
      </c>
      <c r="B98">
        <v>41.731000000000002</v>
      </c>
      <c r="C98">
        <v>-3.6040000000000001</v>
      </c>
      <c r="D98">
        <v>-3.1100000000000002E-4</v>
      </c>
      <c r="G98" s="3">
        <f t="shared" si="3"/>
        <v>9.9000000000000199E-2</v>
      </c>
      <c r="H98" s="4">
        <f t="shared" si="4"/>
        <v>-0.21900000000000119</v>
      </c>
      <c r="I98" s="4">
        <f t="shared" si="5"/>
        <v>-3.6040000000000001</v>
      </c>
    </row>
    <row r="99" spans="1:9">
      <c r="A99">
        <v>13.744</v>
      </c>
      <c r="B99">
        <v>41.929000000000002</v>
      </c>
      <c r="C99">
        <v>-3.508</v>
      </c>
      <c r="D99">
        <v>-3.0800000000000001E-4</v>
      </c>
      <c r="G99" s="3">
        <f t="shared" si="3"/>
        <v>0.10050000000000026</v>
      </c>
      <c r="H99" s="4">
        <f t="shared" si="4"/>
        <v>-2.1000000000000796E-2</v>
      </c>
      <c r="I99" s="4">
        <f t="shared" si="5"/>
        <v>-3.508</v>
      </c>
    </row>
    <row r="100" spans="1:9">
      <c r="A100">
        <v>13.744</v>
      </c>
      <c r="B100">
        <v>42.13</v>
      </c>
      <c r="C100">
        <v>-3.4049999999999998</v>
      </c>
      <c r="D100">
        <v>-3.0899999999999998E-4</v>
      </c>
      <c r="G100" s="3">
        <f t="shared" si="3"/>
        <v>9.9999999999997868E-2</v>
      </c>
      <c r="H100" s="4">
        <f t="shared" si="4"/>
        <v>0.17999999999999972</v>
      </c>
      <c r="I100" s="4">
        <f t="shared" si="5"/>
        <v>-3.4049999999999998</v>
      </c>
    </row>
    <row r="101" spans="1:9">
      <c r="A101">
        <v>13.744</v>
      </c>
      <c r="B101">
        <v>42.33</v>
      </c>
      <c r="C101">
        <v>-3.28</v>
      </c>
      <c r="D101">
        <v>-3.0800000000000001E-4</v>
      </c>
      <c r="G101" s="3">
        <f t="shared" si="3"/>
        <v>9.9000000000000199E-2</v>
      </c>
      <c r="H101" s="4">
        <f t="shared" si="4"/>
        <v>0.37999999999999545</v>
      </c>
      <c r="I101" s="4">
        <f t="shared" si="5"/>
        <v>-3.28</v>
      </c>
    </row>
    <row r="102" spans="1:9">
      <c r="A102">
        <v>13.744</v>
      </c>
      <c r="B102">
        <v>42.527999999999999</v>
      </c>
      <c r="C102">
        <v>-3.181</v>
      </c>
      <c r="D102">
        <v>-3.0899999999999998E-4</v>
      </c>
      <c r="G102" s="3">
        <f t="shared" si="3"/>
        <v>9.9499999999999034E-2</v>
      </c>
      <c r="H102" s="4">
        <f t="shared" si="4"/>
        <v>0.57799999999999585</v>
      </c>
      <c r="I102" s="4">
        <f t="shared" si="5"/>
        <v>-3.181</v>
      </c>
    </row>
    <row r="103" spans="1:9">
      <c r="A103">
        <v>13.744</v>
      </c>
      <c r="B103">
        <v>42.726999999999997</v>
      </c>
      <c r="C103">
        <v>-3.0779999999999998</v>
      </c>
      <c r="D103">
        <v>-3.0699999999999998E-4</v>
      </c>
      <c r="G103" s="3">
        <f t="shared" si="3"/>
        <v>0.10150000000000148</v>
      </c>
      <c r="H103" s="4">
        <f t="shared" si="4"/>
        <v>0.77699999999999392</v>
      </c>
      <c r="I103" s="4">
        <f t="shared" si="5"/>
        <v>-3.0779999999999998</v>
      </c>
    </row>
    <row r="104" spans="1:9">
      <c r="A104">
        <v>13.744</v>
      </c>
      <c r="B104">
        <v>42.93</v>
      </c>
      <c r="C104">
        <v>-2.964</v>
      </c>
      <c r="D104">
        <v>-3.0899999999999998E-4</v>
      </c>
      <c r="G104" s="3">
        <f t="shared" si="3"/>
        <v>0.10050000000000026</v>
      </c>
      <c r="H104" s="4">
        <f t="shared" si="4"/>
        <v>0.97999999999999687</v>
      </c>
      <c r="I104" s="4">
        <f t="shared" si="5"/>
        <v>-2.964</v>
      </c>
    </row>
    <row r="105" spans="1:9">
      <c r="A105">
        <v>13.744</v>
      </c>
      <c r="B105">
        <v>43.131</v>
      </c>
      <c r="C105">
        <v>-2.879</v>
      </c>
      <c r="D105">
        <v>-3.0899999999999998E-4</v>
      </c>
      <c r="G105" s="3">
        <f t="shared" si="3"/>
        <v>0.10000000000000142</v>
      </c>
      <c r="H105" s="4">
        <f t="shared" si="4"/>
        <v>1.1809999999999974</v>
      </c>
      <c r="I105" s="4">
        <f t="shared" si="5"/>
        <v>-2.879</v>
      </c>
    </row>
    <row r="106" spans="1:9">
      <c r="A106">
        <v>13.744</v>
      </c>
      <c r="B106">
        <v>43.331000000000003</v>
      </c>
      <c r="C106">
        <v>-2.7759999999999998</v>
      </c>
      <c r="D106">
        <v>-3.1100000000000002E-4</v>
      </c>
      <c r="G106" s="3">
        <f t="shared" si="3"/>
        <v>9.9499999999999034E-2</v>
      </c>
      <c r="H106" s="4">
        <f t="shared" si="4"/>
        <v>1.3810000000000002</v>
      </c>
      <c r="I106" s="4">
        <f t="shared" si="5"/>
        <v>-2.7759999999999998</v>
      </c>
    </row>
    <row r="107" spans="1:9">
      <c r="A107">
        <v>13.744</v>
      </c>
      <c r="B107">
        <v>43.53</v>
      </c>
      <c r="C107">
        <v>-2.694</v>
      </c>
      <c r="D107">
        <v>-3.0899999999999998E-4</v>
      </c>
      <c r="G107" s="3">
        <f t="shared" si="3"/>
        <v>0.10099999999999909</v>
      </c>
      <c r="H107" s="4">
        <f t="shared" si="4"/>
        <v>1.5799999999999983</v>
      </c>
      <c r="I107" s="4">
        <f t="shared" si="5"/>
        <v>-2.694</v>
      </c>
    </row>
    <row r="108" spans="1:9">
      <c r="A108">
        <v>13.744</v>
      </c>
      <c r="B108">
        <v>43.731999999999999</v>
      </c>
      <c r="C108">
        <v>-2.6070000000000002</v>
      </c>
      <c r="D108">
        <v>-3.1E-4</v>
      </c>
      <c r="G108" s="3">
        <f t="shared" si="3"/>
        <v>0.10050000000000026</v>
      </c>
      <c r="H108" s="4">
        <f t="shared" si="4"/>
        <v>1.7819999999999965</v>
      </c>
      <c r="I108" s="4">
        <f t="shared" si="5"/>
        <v>-2.6070000000000002</v>
      </c>
    </row>
    <row r="109" spans="1:9">
      <c r="A109">
        <v>13.744</v>
      </c>
      <c r="B109">
        <v>43.933</v>
      </c>
      <c r="C109">
        <v>-2.5070000000000001</v>
      </c>
      <c r="D109">
        <v>-3.1100000000000002E-4</v>
      </c>
      <c r="G109" s="3">
        <f t="shared" si="3"/>
        <v>9.9000000000000199E-2</v>
      </c>
      <c r="H109" s="4">
        <f t="shared" si="4"/>
        <v>1.982999999999997</v>
      </c>
      <c r="I109" s="4">
        <f t="shared" si="5"/>
        <v>-2.5070000000000001</v>
      </c>
    </row>
    <row r="110" spans="1:9">
      <c r="A110">
        <v>13.744</v>
      </c>
      <c r="B110">
        <v>44.131</v>
      </c>
      <c r="C110">
        <v>-2.4340000000000002</v>
      </c>
      <c r="D110">
        <v>-3.1E-4</v>
      </c>
      <c r="G110" s="3">
        <f t="shared" si="3"/>
        <v>9.9000000000000199E-2</v>
      </c>
      <c r="H110" s="4">
        <f t="shared" si="4"/>
        <v>2.1809999999999974</v>
      </c>
      <c r="I110" s="4">
        <f t="shared" si="5"/>
        <v>-2.4340000000000002</v>
      </c>
    </row>
    <row r="111" spans="1:9">
      <c r="A111">
        <v>13.744</v>
      </c>
      <c r="B111">
        <v>44.329000000000001</v>
      </c>
      <c r="C111">
        <v>-2.3530000000000002</v>
      </c>
      <c r="D111">
        <v>-3.0899999999999998E-4</v>
      </c>
      <c r="G111" s="3">
        <f t="shared" si="3"/>
        <v>0.10099999999999909</v>
      </c>
      <c r="H111" s="4">
        <f t="shared" si="4"/>
        <v>2.3789999999999978</v>
      </c>
      <c r="I111" s="4">
        <f t="shared" si="5"/>
        <v>-2.3530000000000002</v>
      </c>
    </row>
    <row r="112" spans="1:9">
      <c r="A112">
        <v>13.744</v>
      </c>
      <c r="B112">
        <v>44.530999999999999</v>
      </c>
      <c r="C112">
        <v>-2.2549999999999999</v>
      </c>
      <c r="D112">
        <v>-3.1100000000000002E-4</v>
      </c>
      <c r="G112" s="3">
        <f t="shared" si="3"/>
        <v>0.10000000000000142</v>
      </c>
      <c r="H112" s="4">
        <f t="shared" si="4"/>
        <v>2.580999999999996</v>
      </c>
      <c r="I112" s="4">
        <f t="shared" si="5"/>
        <v>-2.2549999999999999</v>
      </c>
    </row>
    <row r="113" spans="1:9">
      <c r="A113">
        <v>13.744</v>
      </c>
      <c r="B113">
        <v>44.731000000000002</v>
      </c>
      <c r="C113">
        <v>-2.1800000000000002</v>
      </c>
      <c r="D113">
        <v>-3.1E-4</v>
      </c>
      <c r="G113" s="3">
        <f t="shared" si="3"/>
        <v>9.8499999999997812E-2</v>
      </c>
      <c r="H113" s="4">
        <f t="shared" si="4"/>
        <v>2.7809999999999988</v>
      </c>
      <c r="I113" s="4">
        <f t="shared" si="5"/>
        <v>-2.1800000000000002</v>
      </c>
    </row>
    <row r="114" spans="1:9">
      <c r="A114">
        <v>13.744</v>
      </c>
      <c r="B114">
        <v>44.927999999999997</v>
      </c>
      <c r="C114">
        <v>-2.0779999999999998</v>
      </c>
      <c r="D114">
        <v>-3.1100000000000002E-4</v>
      </c>
      <c r="G114" s="3">
        <f t="shared" si="3"/>
        <v>9.9500000000002586E-2</v>
      </c>
      <c r="H114" s="4">
        <f t="shared" si="4"/>
        <v>2.9779999999999944</v>
      </c>
      <c r="I114" s="4">
        <f t="shared" si="5"/>
        <v>-2.0779999999999998</v>
      </c>
    </row>
    <row r="115" spans="1:9">
      <c r="A115">
        <v>13.744</v>
      </c>
      <c r="B115">
        <v>45.127000000000002</v>
      </c>
      <c r="C115">
        <v>-1.992</v>
      </c>
      <c r="D115">
        <v>-3.0800000000000001E-4</v>
      </c>
      <c r="G115" s="3">
        <f t="shared" si="3"/>
        <v>0.10099999999999909</v>
      </c>
      <c r="H115" s="4">
        <f t="shared" si="4"/>
        <v>3.1769999999999996</v>
      </c>
      <c r="I115" s="4">
        <f t="shared" si="5"/>
        <v>-1.992</v>
      </c>
    </row>
    <row r="116" spans="1:9">
      <c r="A116">
        <v>13.744</v>
      </c>
      <c r="B116">
        <v>45.329000000000001</v>
      </c>
      <c r="C116">
        <v>-1.8939999999999999</v>
      </c>
      <c r="D116">
        <v>-3.1E-4</v>
      </c>
      <c r="G116" s="3">
        <f t="shared" si="3"/>
        <v>0.10099999999999909</v>
      </c>
      <c r="H116" s="4">
        <f t="shared" si="4"/>
        <v>3.3789999999999978</v>
      </c>
      <c r="I116" s="4">
        <f t="shared" si="5"/>
        <v>-1.8939999999999999</v>
      </c>
    </row>
    <row r="117" spans="1:9">
      <c r="A117">
        <v>13.744</v>
      </c>
      <c r="B117">
        <v>45.530999999999999</v>
      </c>
      <c r="C117">
        <v>-1.762</v>
      </c>
      <c r="D117">
        <v>-3.0899999999999998E-4</v>
      </c>
      <c r="G117" s="3">
        <f t="shared" si="3"/>
        <v>9.9499999999999034E-2</v>
      </c>
      <c r="H117" s="4">
        <f t="shared" si="4"/>
        <v>3.580999999999996</v>
      </c>
      <c r="I117" s="4">
        <f t="shared" si="5"/>
        <v>-1.762</v>
      </c>
    </row>
    <row r="118" spans="1:9">
      <c r="A118">
        <v>13.744</v>
      </c>
      <c r="B118">
        <v>45.73</v>
      </c>
      <c r="C118">
        <v>-1.6519999999999999</v>
      </c>
      <c r="D118">
        <v>-3.0899999999999998E-4</v>
      </c>
      <c r="G118" s="3">
        <f t="shared" si="3"/>
        <v>0.10000000000000142</v>
      </c>
      <c r="H118" s="4">
        <f t="shared" si="4"/>
        <v>3.779999999999994</v>
      </c>
      <c r="I118" s="4">
        <f t="shared" si="5"/>
        <v>-1.6519999999999999</v>
      </c>
    </row>
    <row r="119" spans="1:9">
      <c r="A119">
        <v>13.744</v>
      </c>
      <c r="B119">
        <v>45.93</v>
      </c>
      <c r="C119">
        <v>-1.526</v>
      </c>
      <c r="D119">
        <v>-3.0800000000000001E-4</v>
      </c>
      <c r="G119" s="3">
        <f t="shared" si="3"/>
        <v>0.10099999999999909</v>
      </c>
      <c r="H119" s="4">
        <f t="shared" si="4"/>
        <v>3.9799999999999969</v>
      </c>
      <c r="I119" s="4">
        <f t="shared" si="5"/>
        <v>-1.526</v>
      </c>
    </row>
    <row r="120" spans="1:9">
      <c r="A120">
        <v>13.744</v>
      </c>
      <c r="B120">
        <v>46.131999999999998</v>
      </c>
      <c r="C120">
        <v>-1.3620000000000001</v>
      </c>
      <c r="D120">
        <v>-3.0899999999999998E-4</v>
      </c>
      <c r="G120" s="3">
        <f t="shared" si="3"/>
        <v>0.10050000000000026</v>
      </c>
      <c r="H120" s="4">
        <f t="shared" si="4"/>
        <v>4.1819999999999951</v>
      </c>
      <c r="I120" s="4">
        <f t="shared" si="5"/>
        <v>-1.3620000000000001</v>
      </c>
    </row>
    <row r="121" spans="1:9">
      <c r="A121">
        <v>13.744</v>
      </c>
      <c r="B121">
        <v>46.332999999999998</v>
      </c>
      <c r="C121">
        <v>-1.2250000000000001</v>
      </c>
      <c r="D121">
        <v>-3.0899999999999998E-4</v>
      </c>
      <c r="G121" s="3">
        <f t="shared" si="3"/>
        <v>9.9000000000000199E-2</v>
      </c>
      <c r="H121" s="4">
        <f t="shared" si="4"/>
        <v>4.3829999999999956</v>
      </c>
      <c r="I121" s="4">
        <f t="shared" si="5"/>
        <v>-1.2250000000000001</v>
      </c>
    </row>
    <row r="122" spans="1:9">
      <c r="A122">
        <v>13.744</v>
      </c>
      <c r="B122">
        <v>46.530999999999999</v>
      </c>
      <c r="C122">
        <v>-1.0740000000000001</v>
      </c>
      <c r="D122">
        <v>-3.1100000000000002E-4</v>
      </c>
      <c r="G122" s="3">
        <f t="shared" si="3"/>
        <v>9.9499999999999034E-2</v>
      </c>
      <c r="H122" s="4">
        <f t="shared" si="4"/>
        <v>4.580999999999996</v>
      </c>
      <c r="I122" s="4">
        <f t="shared" si="5"/>
        <v>-1.0740000000000001</v>
      </c>
    </row>
    <row r="123" spans="1:9">
      <c r="A123">
        <v>13.744</v>
      </c>
      <c r="B123">
        <v>46.73</v>
      </c>
      <c r="C123">
        <v>-0.88600000000000001</v>
      </c>
      <c r="D123">
        <v>-3.0899999999999998E-4</v>
      </c>
      <c r="G123" s="3">
        <f t="shared" si="3"/>
        <v>0.10050000000000026</v>
      </c>
      <c r="H123" s="4">
        <f t="shared" si="4"/>
        <v>4.779999999999994</v>
      </c>
      <c r="I123" s="4">
        <f t="shared" si="5"/>
        <v>-0.88600000000000001</v>
      </c>
    </row>
    <row r="124" spans="1:9">
      <c r="A124">
        <v>13.744</v>
      </c>
      <c r="B124">
        <v>46.930999999999997</v>
      </c>
      <c r="C124">
        <v>-0.72599999999999998</v>
      </c>
      <c r="D124">
        <v>-3.1100000000000002E-4</v>
      </c>
      <c r="G124" s="3">
        <f t="shared" si="3"/>
        <v>0.10050000000000026</v>
      </c>
      <c r="H124" s="4">
        <f t="shared" si="4"/>
        <v>4.9809999999999945</v>
      </c>
      <c r="I124" s="4">
        <f t="shared" si="5"/>
        <v>-0.72599999999999998</v>
      </c>
    </row>
    <row r="125" spans="1:9">
      <c r="A125">
        <v>13.744</v>
      </c>
      <c r="B125">
        <v>47.131999999999998</v>
      </c>
      <c r="C125">
        <v>-0.53</v>
      </c>
      <c r="D125">
        <v>-3.1100000000000002E-4</v>
      </c>
      <c r="G125" s="3">
        <f t="shared" si="3"/>
        <v>9.8500000000001364E-2</v>
      </c>
      <c r="H125" s="4">
        <f t="shared" si="4"/>
        <v>5.1819999999999951</v>
      </c>
      <c r="I125" s="4">
        <f t="shared" si="5"/>
        <v>-0.53</v>
      </c>
    </row>
    <row r="126" spans="1:9">
      <c r="A126">
        <v>13.744</v>
      </c>
      <c r="B126">
        <v>47.329000000000001</v>
      </c>
      <c r="C126">
        <v>-0.36899999999999999</v>
      </c>
      <c r="D126">
        <v>-3.1100000000000002E-4</v>
      </c>
      <c r="G126" s="3">
        <f t="shared" si="3"/>
        <v>9.9000000000000199E-2</v>
      </c>
      <c r="H126" s="4">
        <f t="shared" si="4"/>
        <v>5.3789999999999978</v>
      </c>
      <c r="I126" s="4">
        <f t="shared" si="5"/>
        <v>-0.36899999999999999</v>
      </c>
    </row>
    <row r="127" spans="1:9">
      <c r="A127">
        <v>13.744</v>
      </c>
      <c r="B127">
        <v>47.527000000000001</v>
      </c>
      <c r="C127">
        <v>-0.20599999999999999</v>
      </c>
      <c r="D127">
        <v>-3.1100000000000002E-4</v>
      </c>
      <c r="G127" s="3">
        <f t="shared" si="3"/>
        <v>0.10099999999999909</v>
      </c>
      <c r="H127" s="4">
        <f t="shared" si="4"/>
        <v>5.5769999999999982</v>
      </c>
      <c r="I127" s="4">
        <f t="shared" si="5"/>
        <v>-0.20599999999999999</v>
      </c>
    </row>
    <row r="128" spans="1:9">
      <c r="A128">
        <v>13.744</v>
      </c>
      <c r="B128">
        <v>47.728999999999999</v>
      </c>
      <c r="C128">
        <v>-6.0000000000000001E-3</v>
      </c>
      <c r="D128">
        <v>-3.1E-4</v>
      </c>
      <c r="G128" s="3">
        <f t="shared" si="3"/>
        <v>0.10099999999999909</v>
      </c>
      <c r="H128" s="4">
        <f t="shared" si="4"/>
        <v>5.7789999999999964</v>
      </c>
      <c r="I128" s="4">
        <f t="shared" si="5"/>
        <v>-6.0000000000000001E-3</v>
      </c>
    </row>
    <row r="129" spans="1:9">
      <c r="A129">
        <v>13.744</v>
      </c>
      <c r="B129">
        <v>47.930999999999997</v>
      </c>
      <c r="C129">
        <v>0.14599999999999999</v>
      </c>
      <c r="D129">
        <v>-3.1100000000000002E-4</v>
      </c>
      <c r="G129" s="3">
        <f t="shared" si="3"/>
        <v>0.10000000000000142</v>
      </c>
      <c r="H129" s="4">
        <f t="shared" si="4"/>
        <v>5.9809999999999945</v>
      </c>
      <c r="I129" s="4">
        <f t="shared" si="5"/>
        <v>0.14599999999999999</v>
      </c>
    </row>
    <row r="130" spans="1:9">
      <c r="A130">
        <v>13.744</v>
      </c>
      <c r="B130">
        <v>48.131</v>
      </c>
      <c r="C130">
        <v>0.29299999999999998</v>
      </c>
      <c r="D130">
        <v>-3.0899999999999998E-4</v>
      </c>
      <c r="G130" s="3">
        <f t="shared" si="3"/>
        <v>9.9000000000000199E-2</v>
      </c>
      <c r="H130" s="4">
        <f t="shared" si="4"/>
        <v>6.1809999999999974</v>
      </c>
      <c r="I130" s="4">
        <f t="shared" si="5"/>
        <v>0.29299999999999998</v>
      </c>
    </row>
    <row r="131" spans="1:9">
      <c r="A131">
        <v>13.744</v>
      </c>
      <c r="B131">
        <v>48.329000000000001</v>
      </c>
      <c r="C131">
        <v>0.46700000000000003</v>
      </c>
      <c r="D131">
        <v>-3.0899999999999998E-4</v>
      </c>
      <c r="G131" s="3">
        <f t="shared" si="3"/>
        <v>0.10099999999999909</v>
      </c>
      <c r="H131" s="4">
        <f t="shared" si="4"/>
        <v>6.3789999999999978</v>
      </c>
      <c r="I131" s="4">
        <f t="shared" si="5"/>
        <v>0.46700000000000003</v>
      </c>
    </row>
    <row r="132" spans="1:9">
      <c r="A132">
        <v>13.744</v>
      </c>
      <c r="B132">
        <v>48.530999999999999</v>
      </c>
      <c r="C132">
        <v>0.58899999999999997</v>
      </c>
      <c r="D132">
        <v>-3.0899999999999998E-4</v>
      </c>
      <c r="G132" s="3">
        <f t="shared" si="3"/>
        <v>0.10099999999999909</v>
      </c>
      <c r="H132" s="4">
        <f t="shared" si="4"/>
        <v>6.580999999999996</v>
      </c>
      <c r="I132" s="4">
        <f t="shared" si="5"/>
        <v>0.58899999999999997</v>
      </c>
    </row>
    <row r="133" spans="1:9">
      <c r="A133">
        <v>13.744</v>
      </c>
      <c r="B133">
        <v>48.732999999999997</v>
      </c>
      <c r="C133">
        <v>0.73099999999999998</v>
      </c>
      <c r="D133">
        <v>-3.0899999999999998E-4</v>
      </c>
      <c r="G133" s="3">
        <f t="shared" si="3"/>
        <v>9.9500000000002586E-2</v>
      </c>
      <c r="H133" s="4">
        <f t="shared" si="4"/>
        <v>6.7829999999999941</v>
      </c>
      <c r="I133" s="4">
        <f t="shared" si="5"/>
        <v>0.73099999999999998</v>
      </c>
    </row>
    <row r="134" spans="1:9">
      <c r="A134">
        <v>13.744</v>
      </c>
      <c r="B134">
        <v>48.932000000000002</v>
      </c>
      <c r="C134">
        <v>0.83</v>
      </c>
      <c r="D134">
        <v>-3.1E-4</v>
      </c>
      <c r="G134" s="3">
        <f t="shared" si="3"/>
        <v>9.9000000000000199E-2</v>
      </c>
      <c r="H134" s="4">
        <f t="shared" si="4"/>
        <v>6.9819999999999993</v>
      </c>
      <c r="I134" s="4">
        <f t="shared" si="5"/>
        <v>0.83</v>
      </c>
    </row>
    <row r="135" spans="1:9">
      <c r="A135">
        <v>13.744</v>
      </c>
      <c r="B135">
        <v>49.13</v>
      </c>
      <c r="C135">
        <v>0.92400000000000004</v>
      </c>
      <c r="D135">
        <v>-3.0899999999999998E-4</v>
      </c>
      <c r="G135" s="3">
        <f t="shared" si="3"/>
        <v>0.10050000000000026</v>
      </c>
      <c r="H135" s="4">
        <f t="shared" si="4"/>
        <v>7.18</v>
      </c>
      <c r="I135" s="4">
        <f t="shared" si="5"/>
        <v>0.92400000000000004</v>
      </c>
    </row>
    <row r="136" spans="1:9">
      <c r="A136">
        <v>13.744</v>
      </c>
      <c r="B136">
        <v>49.331000000000003</v>
      </c>
      <c r="C136">
        <v>1.0209999999999999</v>
      </c>
      <c r="D136">
        <v>-3.0899999999999998E-4</v>
      </c>
      <c r="G136" s="3">
        <f t="shared" si="3"/>
        <v>0.1004999999999967</v>
      </c>
      <c r="H136" s="4">
        <f t="shared" si="4"/>
        <v>7.3810000000000002</v>
      </c>
      <c r="I136" s="4">
        <f t="shared" si="5"/>
        <v>1.0209999999999999</v>
      </c>
    </row>
    <row r="137" spans="1:9">
      <c r="A137">
        <v>13.744</v>
      </c>
      <c r="B137">
        <v>49.531999999999996</v>
      </c>
      <c r="C137">
        <v>1.087</v>
      </c>
      <c r="D137">
        <v>-3.0899999999999998E-4</v>
      </c>
      <c r="G137" s="3">
        <f t="shared" si="3"/>
        <v>9.9000000000000199E-2</v>
      </c>
      <c r="H137" s="4">
        <f t="shared" si="4"/>
        <v>7.5819999999999936</v>
      </c>
      <c r="I137" s="4">
        <f t="shared" si="5"/>
        <v>1.087</v>
      </c>
    </row>
    <row r="138" spans="1:9">
      <c r="A138">
        <v>13.744</v>
      </c>
      <c r="B138">
        <v>49.73</v>
      </c>
      <c r="C138">
        <v>1.1439999999999999</v>
      </c>
      <c r="D138">
        <v>-3.0899999999999998E-4</v>
      </c>
      <c r="G138" s="3">
        <f t="shared" si="3"/>
        <v>9.9000000000000199E-2</v>
      </c>
      <c r="H138" s="4">
        <f t="shared" si="4"/>
        <v>7.779999999999994</v>
      </c>
      <c r="I138" s="4">
        <f t="shared" si="5"/>
        <v>1.1439999999999999</v>
      </c>
    </row>
    <row r="139" spans="1:9">
      <c r="A139">
        <v>13.744</v>
      </c>
      <c r="B139">
        <v>49.927999999999997</v>
      </c>
      <c r="C139">
        <v>1.206</v>
      </c>
      <c r="D139">
        <v>-3.0899999999999998E-4</v>
      </c>
      <c r="G139" s="3">
        <f t="shared" si="3"/>
        <v>0.10100000000000264</v>
      </c>
      <c r="H139" s="4">
        <f t="shared" si="4"/>
        <v>7.9779999999999944</v>
      </c>
      <c r="I139" s="4">
        <f t="shared" si="5"/>
        <v>1.206</v>
      </c>
    </row>
    <row r="140" spans="1:9">
      <c r="A140">
        <v>13.744</v>
      </c>
      <c r="B140">
        <v>50.13</v>
      </c>
      <c r="C140">
        <v>1.242</v>
      </c>
      <c r="D140">
        <v>-3.1E-4</v>
      </c>
      <c r="G140" s="3">
        <f t="shared" si="3"/>
        <v>0.10050000000000026</v>
      </c>
      <c r="H140" s="4">
        <f t="shared" si="4"/>
        <v>8.18</v>
      </c>
      <c r="I140" s="4">
        <f t="shared" si="5"/>
        <v>1.242</v>
      </c>
    </row>
    <row r="141" spans="1:9">
      <c r="A141">
        <v>13.744</v>
      </c>
      <c r="B141">
        <v>50.331000000000003</v>
      </c>
      <c r="C141">
        <v>1.2789999999999999</v>
      </c>
      <c r="D141">
        <v>-3.1100000000000002E-4</v>
      </c>
      <c r="G141" s="3">
        <f t="shared" si="3"/>
        <v>9.9499999999999034E-2</v>
      </c>
      <c r="H141" s="4">
        <f t="shared" si="4"/>
        <v>8.3810000000000002</v>
      </c>
      <c r="I141" s="4">
        <f t="shared" si="5"/>
        <v>1.2789999999999999</v>
      </c>
    </row>
    <row r="142" spans="1:9">
      <c r="A142">
        <v>13.744</v>
      </c>
      <c r="B142">
        <v>50.53</v>
      </c>
      <c r="C142">
        <v>1.3</v>
      </c>
      <c r="D142">
        <v>-3.0899999999999998E-4</v>
      </c>
      <c r="G142" s="3">
        <f t="shared" si="3"/>
        <v>9.9499999999999034E-2</v>
      </c>
      <c r="H142" s="4">
        <f t="shared" si="4"/>
        <v>8.5799999999999983</v>
      </c>
      <c r="I142" s="4">
        <f t="shared" si="5"/>
        <v>1.3</v>
      </c>
    </row>
    <row r="143" spans="1:9">
      <c r="A143">
        <v>13.744</v>
      </c>
      <c r="B143">
        <v>50.728999999999999</v>
      </c>
      <c r="C143">
        <v>1.3169999999999999</v>
      </c>
      <c r="D143">
        <v>-3.0899999999999998E-4</v>
      </c>
      <c r="G143" s="3">
        <f t="shared" si="3"/>
        <v>0.10099999999999909</v>
      </c>
      <c r="H143" s="4">
        <f t="shared" si="4"/>
        <v>8.7789999999999964</v>
      </c>
      <c r="I143" s="4">
        <f t="shared" si="5"/>
        <v>1.3169999999999999</v>
      </c>
    </row>
    <row r="144" spans="1:9">
      <c r="A144">
        <v>13.744</v>
      </c>
      <c r="B144">
        <v>50.930999999999997</v>
      </c>
      <c r="C144">
        <v>1.3260000000000001</v>
      </c>
      <c r="D144">
        <v>-3.1E-4</v>
      </c>
      <c r="G144" s="3">
        <f t="shared" si="3"/>
        <v>0.10100000000000264</v>
      </c>
      <c r="H144" s="4">
        <f t="shared" si="4"/>
        <v>8.9809999999999945</v>
      </c>
      <c r="I144" s="4">
        <f t="shared" si="5"/>
        <v>1.3260000000000001</v>
      </c>
    </row>
    <row r="145" spans="1:9">
      <c r="A145">
        <v>13.744</v>
      </c>
      <c r="B145">
        <v>51.133000000000003</v>
      </c>
      <c r="C145">
        <v>1.331</v>
      </c>
      <c r="D145">
        <v>-3.0899999999999998E-4</v>
      </c>
      <c r="G145" s="3">
        <f t="shared" si="3"/>
        <v>9.9000000000000199E-2</v>
      </c>
      <c r="H145" s="4">
        <f t="shared" si="4"/>
        <v>9.1829999999999998</v>
      </c>
      <c r="I145" s="4">
        <f t="shared" si="5"/>
        <v>1.331</v>
      </c>
    </row>
    <row r="146" spans="1:9">
      <c r="A146">
        <v>13.744</v>
      </c>
      <c r="B146">
        <v>51.331000000000003</v>
      </c>
      <c r="C146">
        <v>1.3320000000000001</v>
      </c>
      <c r="D146">
        <v>-3.0899999999999998E-4</v>
      </c>
      <c r="G146" s="3">
        <f t="shared" si="3"/>
        <v>9.9499999999999034E-2</v>
      </c>
      <c r="H146" s="4">
        <f t="shared" si="4"/>
        <v>9.3810000000000002</v>
      </c>
      <c r="I146" s="4">
        <f t="shared" si="5"/>
        <v>1.3320000000000001</v>
      </c>
    </row>
    <row r="147" spans="1:9">
      <c r="A147">
        <v>13.744</v>
      </c>
      <c r="B147">
        <v>51.53</v>
      </c>
      <c r="C147">
        <v>1.325</v>
      </c>
      <c r="D147">
        <v>-3.0899999999999998E-4</v>
      </c>
      <c r="G147" s="3">
        <f t="shared" si="3"/>
        <v>0.10050000000000026</v>
      </c>
      <c r="H147" s="4">
        <f t="shared" si="4"/>
        <v>9.5799999999999983</v>
      </c>
      <c r="I147" s="4">
        <f t="shared" si="5"/>
        <v>1.325</v>
      </c>
    </row>
    <row r="148" spans="1:9">
      <c r="A148">
        <v>13.744</v>
      </c>
      <c r="B148">
        <v>51.731000000000002</v>
      </c>
      <c r="C148">
        <v>1.3220000000000001</v>
      </c>
      <c r="D148">
        <v>-3.1199999999999999E-4</v>
      </c>
      <c r="G148" s="3">
        <f t="shared" ref="G148:G178" si="6">(H149-H148)/2</f>
        <v>0.10050000000000026</v>
      </c>
      <c r="H148" s="4">
        <f t="shared" ref="H148:H179" si="7">B148-$I$1</f>
        <v>9.7809999999999988</v>
      </c>
      <c r="I148" s="4">
        <f t="shared" ref="I148:I179" si="8">C148</f>
        <v>1.3220000000000001</v>
      </c>
    </row>
    <row r="149" spans="1:9">
      <c r="A149">
        <v>13.744</v>
      </c>
      <c r="B149">
        <v>51.932000000000002</v>
      </c>
      <c r="C149">
        <v>1.3089999999999999</v>
      </c>
      <c r="D149">
        <v>-3.0800000000000001E-4</v>
      </c>
      <c r="G149" s="3">
        <f t="shared" si="6"/>
        <v>0.24849999999999994</v>
      </c>
      <c r="H149" s="4">
        <f t="shared" si="7"/>
        <v>9.9819999999999993</v>
      </c>
      <c r="I149" s="4">
        <f t="shared" si="8"/>
        <v>1.3089999999999999</v>
      </c>
    </row>
    <row r="150" spans="1:9">
      <c r="A150">
        <v>13.744</v>
      </c>
      <c r="B150">
        <v>52.429000000000002</v>
      </c>
      <c r="C150">
        <v>1.278</v>
      </c>
      <c r="D150">
        <v>-3.0899999999999998E-4</v>
      </c>
      <c r="G150" s="3">
        <f t="shared" si="6"/>
        <v>0.25049999999999883</v>
      </c>
      <c r="H150" s="4">
        <f t="shared" si="7"/>
        <v>10.478999999999999</v>
      </c>
      <c r="I150" s="4">
        <f t="shared" si="8"/>
        <v>1.278</v>
      </c>
    </row>
    <row r="151" spans="1:9">
      <c r="A151">
        <v>13.744</v>
      </c>
      <c r="B151">
        <v>52.93</v>
      </c>
      <c r="C151">
        <v>1.2430000000000001</v>
      </c>
      <c r="D151">
        <v>-3.1E-4</v>
      </c>
      <c r="G151" s="3">
        <f t="shared" si="6"/>
        <v>0.25100000000000122</v>
      </c>
      <c r="H151" s="4">
        <f t="shared" si="7"/>
        <v>10.979999999999997</v>
      </c>
      <c r="I151" s="4">
        <f t="shared" si="8"/>
        <v>1.2430000000000001</v>
      </c>
    </row>
    <row r="152" spans="1:9">
      <c r="A152">
        <v>13.744</v>
      </c>
      <c r="B152">
        <v>53.432000000000002</v>
      </c>
      <c r="C152">
        <v>1.1930000000000001</v>
      </c>
      <c r="D152">
        <v>-3.0600000000000001E-4</v>
      </c>
      <c r="G152" s="3">
        <f t="shared" si="6"/>
        <v>0.24899999999999878</v>
      </c>
      <c r="H152" s="4">
        <f t="shared" si="7"/>
        <v>11.481999999999999</v>
      </c>
      <c r="I152" s="4">
        <f t="shared" si="8"/>
        <v>1.1930000000000001</v>
      </c>
    </row>
    <row r="153" spans="1:9">
      <c r="A153">
        <v>13.744</v>
      </c>
      <c r="B153">
        <v>53.93</v>
      </c>
      <c r="C153">
        <v>1.1399999999999999</v>
      </c>
      <c r="D153">
        <v>-3.0899999999999998E-4</v>
      </c>
      <c r="G153" s="3">
        <f t="shared" si="6"/>
        <v>0.25150000000000006</v>
      </c>
      <c r="H153" s="4">
        <f t="shared" si="7"/>
        <v>11.979999999999997</v>
      </c>
      <c r="I153" s="4">
        <f t="shared" si="8"/>
        <v>1.1399999999999999</v>
      </c>
    </row>
    <row r="154" spans="1:9">
      <c r="A154">
        <v>13.744</v>
      </c>
      <c r="B154">
        <v>54.433</v>
      </c>
      <c r="C154">
        <v>1.0880000000000001</v>
      </c>
      <c r="D154">
        <v>-3.0699999999999998E-4</v>
      </c>
      <c r="G154" s="3">
        <f t="shared" si="6"/>
        <v>0.24849999999999994</v>
      </c>
      <c r="H154" s="4">
        <f t="shared" si="7"/>
        <v>12.482999999999997</v>
      </c>
      <c r="I154" s="4">
        <f t="shared" si="8"/>
        <v>1.0880000000000001</v>
      </c>
    </row>
    <row r="155" spans="1:9">
      <c r="A155">
        <v>13.744</v>
      </c>
      <c r="B155">
        <v>54.93</v>
      </c>
      <c r="C155">
        <v>1.034</v>
      </c>
      <c r="D155">
        <v>-3.0800000000000001E-4</v>
      </c>
      <c r="G155" s="3">
        <f t="shared" si="6"/>
        <v>0.24899999999999878</v>
      </c>
      <c r="H155" s="4">
        <f t="shared" si="7"/>
        <v>12.979999999999997</v>
      </c>
      <c r="I155" s="4">
        <f t="shared" si="8"/>
        <v>1.034</v>
      </c>
    </row>
    <row r="156" spans="1:9">
      <c r="A156">
        <v>13.744</v>
      </c>
      <c r="B156">
        <v>55.427999999999997</v>
      </c>
      <c r="C156">
        <v>0.98699999999999999</v>
      </c>
      <c r="D156">
        <v>-3.0699999999999998E-4</v>
      </c>
      <c r="G156" s="3">
        <f t="shared" si="6"/>
        <v>0.25250000000000128</v>
      </c>
      <c r="H156" s="4">
        <f t="shared" si="7"/>
        <v>13.477999999999994</v>
      </c>
      <c r="I156" s="4">
        <f t="shared" si="8"/>
        <v>0.98699999999999999</v>
      </c>
    </row>
    <row r="157" spans="1:9">
      <c r="A157">
        <v>13.744</v>
      </c>
      <c r="B157">
        <v>55.933</v>
      </c>
      <c r="C157">
        <v>0.93400000000000005</v>
      </c>
      <c r="D157">
        <v>-3.1E-4</v>
      </c>
      <c r="G157" s="3">
        <f t="shared" si="6"/>
        <v>0.24899999999999878</v>
      </c>
      <c r="H157" s="4">
        <f t="shared" si="7"/>
        <v>13.982999999999997</v>
      </c>
      <c r="I157" s="4">
        <f t="shared" si="8"/>
        <v>0.93400000000000005</v>
      </c>
    </row>
    <row r="158" spans="1:9">
      <c r="A158">
        <v>13.744</v>
      </c>
      <c r="B158">
        <v>56.430999999999997</v>
      </c>
      <c r="C158">
        <v>0.89200000000000002</v>
      </c>
      <c r="D158">
        <v>-3.0800000000000001E-4</v>
      </c>
      <c r="G158" s="3">
        <f t="shared" si="6"/>
        <v>0.25100000000000122</v>
      </c>
      <c r="H158" s="4">
        <f t="shared" si="7"/>
        <v>14.480999999999995</v>
      </c>
      <c r="I158" s="4">
        <f t="shared" si="8"/>
        <v>0.89200000000000002</v>
      </c>
    </row>
    <row r="159" spans="1:9">
      <c r="A159">
        <v>13.744</v>
      </c>
      <c r="B159">
        <v>56.933</v>
      </c>
      <c r="C159">
        <v>0.84499999999999997</v>
      </c>
      <c r="D159">
        <v>-3.0699999999999998E-4</v>
      </c>
      <c r="G159" s="3">
        <f t="shared" si="6"/>
        <v>0.24899999999999878</v>
      </c>
      <c r="H159" s="4">
        <f t="shared" si="7"/>
        <v>14.982999999999997</v>
      </c>
      <c r="I159" s="4">
        <f t="shared" si="8"/>
        <v>0.84499999999999997</v>
      </c>
    </row>
    <row r="160" spans="1:9">
      <c r="A160">
        <v>13.744</v>
      </c>
      <c r="B160">
        <v>57.430999999999997</v>
      </c>
      <c r="C160">
        <v>0.80600000000000005</v>
      </c>
      <c r="D160">
        <v>-3.0899999999999998E-4</v>
      </c>
      <c r="G160" s="3">
        <f t="shared" si="6"/>
        <v>0.24849999999999994</v>
      </c>
      <c r="H160" s="4">
        <f t="shared" si="7"/>
        <v>15.480999999999995</v>
      </c>
      <c r="I160" s="4">
        <f t="shared" si="8"/>
        <v>0.80600000000000005</v>
      </c>
    </row>
    <row r="161" spans="1:9">
      <c r="A161">
        <v>13.744</v>
      </c>
      <c r="B161">
        <v>57.927999999999997</v>
      </c>
      <c r="C161">
        <v>0.76500000000000001</v>
      </c>
      <c r="D161">
        <v>-3.0899999999999998E-4</v>
      </c>
      <c r="G161" s="3">
        <f t="shared" si="6"/>
        <v>0.25250000000000128</v>
      </c>
      <c r="H161" s="4">
        <f t="shared" si="7"/>
        <v>15.977999999999994</v>
      </c>
      <c r="I161" s="4">
        <f t="shared" si="8"/>
        <v>0.76500000000000001</v>
      </c>
    </row>
    <row r="162" spans="1:9">
      <c r="A162">
        <v>13.744</v>
      </c>
      <c r="B162">
        <v>58.433</v>
      </c>
      <c r="C162">
        <v>0.73099999999999998</v>
      </c>
      <c r="D162">
        <v>-3.0899999999999998E-4</v>
      </c>
      <c r="G162" s="3">
        <f t="shared" si="6"/>
        <v>0.24950000000000117</v>
      </c>
      <c r="H162" s="4">
        <f t="shared" si="7"/>
        <v>16.482999999999997</v>
      </c>
      <c r="I162" s="4">
        <f t="shared" si="8"/>
        <v>0.73099999999999998</v>
      </c>
    </row>
    <row r="163" spans="1:9">
      <c r="A163">
        <v>13.744</v>
      </c>
      <c r="B163">
        <v>58.932000000000002</v>
      </c>
      <c r="C163">
        <v>0.69499999999999995</v>
      </c>
      <c r="D163">
        <v>-3.0899999999999998E-4</v>
      </c>
      <c r="G163" s="3">
        <f t="shared" si="6"/>
        <v>0.24949999999999761</v>
      </c>
      <c r="H163" s="4">
        <f t="shared" si="7"/>
        <v>16.981999999999999</v>
      </c>
      <c r="I163" s="4">
        <f t="shared" si="8"/>
        <v>0.69499999999999995</v>
      </c>
    </row>
    <row r="164" spans="1:9">
      <c r="A164">
        <v>13.744</v>
      </c>
      <c r="B164">
        <v>59.430999999999997</v>
      </c>
      <c r="C164">
        <v>0.66300000000000003</v>
      </c>
      <c r="D164">
        <v>-3.0699999999999998E-4</v>
      </c>
      <c r="G164" s="3">
        <f t="shared" si="6"/>
        <v>0.25050000000000239</v>
      </c>
      <c r="H164" s="4">
        <f t="shared" si="7"/>
        <v>17.480999999999995</v>
      </c>
      <c r="I164" s="4">
        <f t="shared" si="8"/>
        <v>0.66300000000000003</v>
      </c>
    </row>
    <row r="165" spans="1:9">
      <c r="A165">
        <v>13.744</v>
      </c>
      <c r="B165">
        <v>59.932000000000002</v>
      </c>
      <c r="C165">
        <v>0.63500000000000001</v>
      </c>
      <c r="D165">
        <v>-3.0899999999999998E-4</v>
      </c>
      <c r="G165" s="3">
        <f t="shared" si="6"/>
        <v>0.24849999999999994</v>
      </c>
      <c r="H165" s="4">
        <f t="shared" si="7"/>
        <v>17.981999999999999</v>
      </c>
      <c r="I165" s="4">
        <f t="shared" si="8"/>
        <v>0.63500000000000001</v>
      </c>
    </row>
    <row r="166" spans="1:9">
      <c r="A166">
        <v>13.744</v>
      </c>
      <c r="B166">
        <v>60.429000000000002</v>
      </c>
      <c r="C166">
        <v>0.60899999999999999</v>
      </c>
      <c r="D166">
        <v>-3.1100000000000002E-4</v>
      </c>
      <c r="G166" s="3">
        <f t="shared" si="6"/>
        <v>0.25150000000000006</v>
      </c>
      <c r="H166" s="4">
        <f t="shared" si="7"/>
        <v>18.478999999999999</v>
      </c>
      <c r="I166" s="4">
        <f t="shared" si="8"/>
        <v>0.60899999999999999</v>
      </c>
    </row>
    <row r="167" spans="1:9">
      <c r="A167">
        <v>13.744</v>
      </c>
      <c r="B167">
        <v>60.932000000000002</v>
      </c>
      <c r="C167">
        <v>0.58099999999999996</v>
      </c>
      <c r="D167">
        <v>-3.0800000000000001E-4</v>
      </c>
      <c r="G167" s="3">
        <f t="shared" si="6"/>
        <v>0.25049999999999883</v>
      </c>
      <c r="H167" s="4">
        <f t="shared" si="7"/>
        <v>18.981999999999999</v>
      </c>
      <c r="I167" s="4">
        <f t="shared" si="8"/>
        <v>0.58099999999999996</v>
      </c>
    </row>
    <row r="168" spans="1:9">
      <c r="A168">
        <v>13.744</v>
      </c>
      <c r="B168">
        <v>61.433</v>
      </c>
      <c r="C168">
        <v>0.56200000000000006</v>
      </c>
      <c r="D168">
        <v>-3.1E-4</v>
      </c>
      <c r="G168" s="3">
        <f t="shared" si="6"/>
        <v>0.24849999999999994</v>
      </c>
      <c r="H168" s="4">
        <f t="shared" si="7"/>
        <v>19.482999999999997</v>
      </c>
      <c r="I168" s="4">
        <f t="shared" si="8"/>
        <v>0.56200000000000006</v>
      </c>
    </row>
    <row r="169" spans="1:9">
      <c r="A169">
        <v>13.744</v>
      </c>
      <c r="B169">
        <v>61.93</v>
      </c>
      <c r="C169">
        <v>0.53900000000000003</v>
      </c>
      <c r="D169">
        <v>-3.0899999999999998E-4</v>
      </c>
      <c r="G169" s="3">
        <f t="shared" si="6"/>
        <v>0.25100000000000122</v>
      </c>
      <c r="H169" s="4">
        <f t="shared" si="7"/>
        <v>19.979999999999997</v>
      </c>
      <c r="I169" s="4">
        <f t="shared" si="8"/>
        <v>0.53900000000000003</v>
      </c>
    </row>
    <row r="170" spans="1:9">
      <c r="A170">
        <v>13.744</v>
      </c>
      <c r="B170">
        <v>62.432000000000002</v>
      </c>
      <c r="C170">
        <v>0.51900000000000002</v>
      </c>
      <c r="D170">
        <v>-3.0899999999999998E-4</v>
      </c>
      <c r="G170" s="3">
        <f t="shared" si="6"/>
        <v>0.24849999999999994</v>
      </c>
      <c r="H170" s="4">
        <f t="shared" si="7"/>
        <v>20.481999999999999</v>
      </c>
      <c r="I170" s="4">
        <f t="shared" si="8"/>
        <v>0.51900000000000002</v>
      </c>
    </row>
    <row r="171" spans="1:9">
      <c r="A171">
        <v>13.744</v>
      </c>
      <c r="B171">
        <v>62.929000000000002</v>
      </c>
      <c r="C171">
        <v>0.504</v>
      </c>
      <c r="D171">
        <v>-3.0899999999999998E-4</v>
      </c>
      <c r="G171" s="3">
        <f t="shared" si="6"/>
        <v>0.25</v>
      </c>
      <c r="H171" s="4">
        <f t="shared" si="7"/>
        <v>20.978999999999999</v>
      </c>
      <c r="I171" s="4">
        <f t="shared" si="8"/>
        <v>0.504</v>
      </c>
    </row>
    <row r="172" spans="1:9">
      <c r="A172">
        <v>13.744</v>
      </c>
      <c r="B172">
        <v>63.429000000000002</v>
      </c>
      <c r="C172">
        <v>0.48699999999999999</v>
      </c>
      <c r="D172">
        <v>-3.0899999999999998E-4</v>
      </c>
      <c r="G172" s="3">
        <f t="shared" si="6"/>
        <v>0.25150000000000006</v>
      </c>
      <c r="H172" s="4">
        <f t="shared" si="7"/>
        <v>21.478999999999999</v>
      </c>
      <c r="I172" s="4">
        <f t="shared" si="8"/>
        <v>0.48699999999999999</v>
      </c>
    </row>
    <row r="173" spans="1:9">
      <c r="A173">
        <v>13.744</v>
      </c>
      <c r="B173">
        <v>63.932000000000002</v>
      </c>
      <c r="C173">
        <v>0.46800000000000003</v>
      </c>
      <c r="D173">
        <v>-3.0899999999999998E-4</v>
      </c>
      <c r="G173" s="3">
        <f t="shared" si="6"/>
        <v>0.24900000000000233</v>
      </c>
      <c r="H173" s="4">
        <f t="shared" si="7"/>
        <v>21.981999999999999</v>
      </c>
      <c r="I173" s="4">
        <f t="shared" si="8"/>
        <v>0.46800000000000003</v>
      </c>
    </row>
    <row r="174" spans="1:9">
      <c r="A174">
        <v>13.744</v>
      </c>
      <c r="B174">
        <v>64.430000000000007</v>
      </c>
      <c r="C174">
        <v>0.45200000000000001</v>
      </c>
      <c r="D174">
        <v>-3.1100000000000002E-4</v>
      </c>
      <c r="G174" s="3">
        <f t="shared" si="6"/>
        <v>0.25049999999999528</v>
      </c>
      <c r="H174" s="4">
        <f t="shared" si="7"/>
        <v>22.480000000000004</v>
      </c>
      <c r="I174" s="4">
        <f t="shared" si="8"/>
        <v>0.45200000000000001</v>
      </c>
    </row>
    <row r="175" spans="1:9">
      <c r="A175">
        <v>13.744</v>
      </c>
      <c r="B175">
        <v>64.930999999999997</v>
      </c>
      <c r="C175">
        <v>0.439</v>
      </c>
      <c r="D175">
        <v>-3.0800000000000001E-4</v>
      </c>
      <c r="G175" s="3">
        <f t="shared" si="6"/>
        <v>0.24950000000000472</v>
      </c>
      <c r="H175" s="4">
        <f t="shared" si="7"/>
        <v>22.980999999999995</v>
      </c>
      <c r="I175" s="4">
        <f t="shared" si="8"/>
        <v>0.439</v>
      </c>
    </row>
    <row r="176" spans="1:9">
      <c r="A176">
        <v>13.744</v>
      </c>
      <c r="B176">
        <v>65.430000000000007</v>
      </c>
      <c r="C176">
        <v>0.42699999999999999</v>
      </c>
      <c r="D176">
        <v>-3.1100000000000002E-4</v>
      </c>
      <c r="G176" s="3">
        <f t="shared" si="6"/>
        <v>0.24899999999999523</v>
      </c>
      <c r="H176" s="4">
        <f t="shared" si="7"/>
        <v>23.480000000000004</v>
      </c>
      <c r="I176" s="4">
        <f t="shared" si="8"/>
        <v>0.42699999999999999</v>
      </c>
    </row>
    <row r="177" spans="1:9">
      <c r="A177">
        <v>13.744</v>
      </c>
      <c r="B177">
        <v>65.927999999999997</v>
      </c>
      <c r="C177">
        <v>0.41499999999999998</v>
      </c>
      <c r="D177">
        <v>-3.0800000000000001E-4</v>
      </c>
      <c r="G177" s="3">
        <f t="shared" si="6"/>
        <v>0.25200000000000244</v>
      </c>
      <c r="H177" s="4">
        <f t="shared" si="7"/>
        <v>23.977999999999994</v>
      </c>
      <c r="I177" s="4">
        <f t="shared" si="8"/>
        <v>0.41499999999999998</v>
      </c>
    </row>
    <row r="178" spans="1:9">
      <c r="A178">
        <v>13.744</v>
      </c>
      <c r="B178">
        <v>66.432000000000002</v>
      </c>
      <c r="C178">
        <v>0.40600000000000003</v>
      </c>
      <c r="D178">
        <v>-3.0800000000000001E-4</v>
      </c>
      <c r="G178" s="3">
        <f t="shared" si="6"/>
        <v>0.24900000000000233</v>
      </c>
      <c r="H178" s="4">
        <f t="shared" si="7"/>
        <v>24.481999999999999</v>
      </c>
      <c r="I178" s="4">
        <f t="shared" si="8"/>
        <v>0.40600000000000003</v>
      </c>
    </row>
    <row r="179" spans="1:9">
      <c r="A179">
        <v>13.744</v>
      </c>
      <c r="B179">
        <v>66.930000000000007</v>
      </c>
      <c r="C179">
        <v>0.39500000000000002</v>
      </c>
      <c r="D179">
        <v>-3.0899999999999998E-4</v>
      </c>
      <c r="G179" s="3">
        <v>0.25</v>
      </c>
      <c r="H179" s="4">
        <f t="shared" si="7"/>
        <v>24.980000000000004</v>
      </c>
      <c r="I179" s="4">
        <f t="shared" si="8"/>
        <v>0.39500000000000002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Summary</vt:lpstr>
      <vt:lpstr>CW Run 3A</vt:lpstr>
      <vt:lpstr>CW Run 3A (Field Out)</vt:lpstr>
      <vt:lpstr>SW Run 4A</vt:lpstr>
      <vt:lpstr>SW Run 3A</vt:lpstr>
      <vt:lpstr>SW Run 2.8A</vt:lpstr>
      <vt:lpstr>SW Run 2A</vt:lpstr>
      <vt:lpstr>SW Run 1A</vt:lpstr>
      <vt:lpstr>SW Run 0A</vt:lpstr>
      <vt:lpstr>SW Run -1A</vt:lpstr>
      <vt:lpstr>SW Run -2A</vt:lpstr>
      <vt:lpstr>SW Run -2.8A</vt:lpstr>
      <vt:lpstr>SW Run -3A</vt:lpstr>
      <vt:lpstr>SW Run -4A</vt:lpstr>
      <vt:lpstr>B v I</vt:lpstr>
      <vt:lpstr>B v I (Null .2A inc)</vt:lpstr>
      <vt:lpstr>B v I (SW .2A inc)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MaGTest</dc:creator>
  <cp:lastModifiedBy>Mike Beck</cp:lastModifiedBy>
  <dcterms:created xsi:type="dcterms:W3CDTF">2020-07-22T14:02:13Z</dcterms:created>
  <dcterms:modified xsi:type="dcterms:W3CDTF">2020-08-19T11:06:17Z</dcterms:modified>
</cp:coreProperties>
</file>