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1185" windowWidth="14295" windowHeight="8400" activeTab="1"/>
  </bookViews>
  <sheets>
    <sheet name="JLamp" sheetId="1" r:id="rId1"/>
    <sheet name="LCW" sheetId="2" r:id="rId2"/>
  </sheets>
  <definedNames>
    <definedName name="A">'JLamp'!$Q$1:$AA$12</definedName>
    <definedName name="P_H">'JLamp'!$B$29:$K$31</definedName>
    <definedName name="_xlnm.Print_Area" localSheetId="0">'JLamp'!$A$1:$K$34</definedName>
    <definedName name="Print_Area_MI">'JLamp'!$B$1:$K$31</definedName>
  </definedNames>
  <calcPr fullCalcOnLoad="1"/>
</workbook>
</file>

<file path=xl/sharedStrings.xml><?xml version="1.0" encoding="utf-8"?>
<sst xmlns="http://schemas.openxmlformats.org/spreadsheetml/2006/main" count="139" uniqueCount="59">
  <si>
    <t xml:space="preserve"> SURA/CEBAF CONSTRUCTION-PLANT ENGINEERING</t>
  </si>
  <si>
    <r>
      <t xml:space="preserve">  MATERIAL AND LABOR COST ESTIMATE</t>
    </r>
    <r>
      <rPr>
        <b/>
        <i/>
        <sz val="10"/>
        <rFont val="Helv"/>
        <family val="0"/>
      </rPr>
      <t xml:space="preserve"> for</t>
    </r>
  </si>
  <si>
    <t>prepared by</t>
  </si>
  <si>
    <t>plp</t>
  </si>
  <si>
    <t>sheet 1 of 2</t>
  </si>
  <si>
    <t>MATERIAL</t>
  </si>
  <si>
    <t>LABOR</t>
  </si>
  <si>
    <t>EQUIPMENT</t>
  </si>
  <si>
    <t>TOTAL</t>
  </si>
  <si>
    <t>LINE #</t>
  </si>
  <si>
    <t>ITEM DESCRIPTION</t>
  </si>
  <si>
    <t>QTY</t>
  </si>
  <si>
    <t>U/M</t>
  </si>
  <si>
    <t>UNIT</t>
  </si>
  <si>
    <t>COST</t>
  </si>
  <si>
    <t>ea</t>
  </si>
  <si>
    <t>lf</t>
  </si>
  <si>
    <t>ls</t>
  </si>
  <si>
    <t>mth</t>
  </si>
  <si>
    <t>SUBTOTAL:</t>
  </si>
  <si>
    <t>OVERHEAD AND PROFIT:</t>
  </si>
  <si>
    <t>TOTAL:</t>
  </si>
  <si>
    <t xml:space="preserve"> </t>
  </si>
  <si>
    <t>Tunnel Power and Ltg</t>
  </si>
  <si>
    <t>FEL - JLamp</t>
  </si>
  <si>
    <t>JLamp Distribution</t>
  </si>
  <si>
    <t>Notes:</t>
  </si>
  <si>
    <t xml:space="preserve">Includes distribution limited to the switchboard level </t>
  </si>
  <si>
    <t>Includes a limited amount of domestic loads in the underground chamber.</t>
  </si>
  <si>
    <t>Filtering</t>
  </si>
  <si>
    <t>Metering</t>
  </si>
  <si>
    <t>Metering of all water and energy</t>
  </si>
  <si>
    <t>Filtering for harmonic loads</t>
  </si>
  <si>
    <t>480 V Substation - for JLamp</t>
  </si>
  <si>
    <t>Includes 1, 1,500 kVA transformers for Jlamp</t>
  </si>
  <si>
    <t>Re-Feed Existing 2000 kVA transformer</t>
  </si>
  <si>
    <t>Safety Training</t>
  </si>
  <si>
    <t>Accelerator Technical Lab - Electrical</t>
  </si>
  <si>
    <t>Bertha Receptacle</t>
  </si>
  <si>
    <t>Bertha Feeder</t>
  </si>
  <si>
    <t>Move IPC</t>
  </si>
  <si>
    <t>600 A Feeder</t>
  </si>
  <si>
    <t>Pad For IPC</t>
  </si>
  <si>
    <t>75 kVA XFMR</t>
  </si>
  <si>
    <t>225 A Panelboard</t>
  </si>
  <si>
    <t>100 A Ckt Breaker for IPC</t>
  </si>
  <si>
    <t>60 A Bertha Breaker in IPC</t>
  </si>
  <si>
    <t>60 A Feeder</t>
  </si>
  <si>
    <t>100 A Feeder</t>
  </si>
  <si>
    <t>Roots Pump Stand Breaker in IPC 30 A</t>
  </si>
  <si>
    <t>30 A Feeder</t>
  </si>
  <si>
    <t>Connections</t>
  </si>
  <si>
    <t>200 A breaker</t>
  </si>
  <si>
    <t>RF Power Supply Feeder (200 A)</t>
  </si>
  <si>
    <t>20 A 120 V Branch Circuits</t>
  </si>
  <si>
    <t>Feeders to P2 Panels (60 A)</t>
  </si>
  <si>
    <t>225 A Ckt Brkr</t>
  </si>
  <si>
    <t>load Center for PSS</t>
  </si>
  <si>
    <t>60 A Breaker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</si>
</sst>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&quot;$&quot;#,##0.0_);\(&quot;$&quot;#,##0.0\)"/>
    <numFmt numFmtId="168" formatCode="_(&quot;$&quot;* #,##0_);_(&quot;$&quot;* \(#,##0\);_(&quot;$&quot;* &quot;-&quot;??_);_(@_)"/>
  </numFmts>
  <fonts count="46">
    <font>
      <sz val="8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Helv"/>
      <family val="0"/>
    </font>
    <font>
      <b/>
      <sz val="8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7"/>
      <name val="Helv"/>
      <family val="0"/>
    </font>
    <font>
      <b/>
      <sz val="10"/>
      <name val="Helv"/>
      <family val="0"/>
    </font>
    <font>
      <b/>
      <i/>
      <sz val="10"/>
      <name val="Helv"/>
      <family val="0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0" fillId="0" borderId="10" xfId="0" applyFont="1" applyFill="1" applyBorder="1" applyAlignment="1">
      <alignment/>
    </xf>
    <xf numFmtId="164" fontId="7" fillId="0" borderId="0" xfId="0" applyFont="1" applyFill="1" applyBorder="1" applyAlignment="1">
      <alignment horizontal="centerContinuous"/>
    </xf>
    <xf numFmtId="164" fontId="6" fillId="0" borderId="0" xfId="0" applyFont="1" applyFill="1" applyBorder="1" applyAlignment="1">
      <alignment horizontal="centerContinuous"/>
    </xf>
    <xf numFmtId="164" fontId="8" fillId="0" borderId="11" xfId="0" applyFont="1" applyFill="1" applyBorder="1" applyAlignment="1">
      <alignment/>
    </xf>
    <xf numFmtId="164" fontId="8" fillId="0" borderId="10" xfId="0" applyFont="1" applyFill="1" applyBorder="1" applyAlignment="1">
      <alignment/>
    </xf>
    <xf numFmtId="164" fontId="8" fillId="0" borderId="12" xfId="0" applyFont="1" applyFill="1" applyBorder="1" applyAlignment="1" applyProtection="1">
      <alignment horizontal="centerContinuous"/>
      <protection/>
    </xf>
    <xf numFmtId="164" fontId="8" fillId="0" borderId="12" xfId="0" applyFont="1" applyFill="1" applyBorder="1" applyAlignment="1">
      <alignment horizontal="centerContinuous"/>
    </xf>
    <xf numFmtId="164" fontId="8" fillId="0" borderId="11" xfId="0" applyFont="1" applyFill="1" applyBorder="1" applyAlignment="1" applyProtection="1">
      <alignment horizontal="centerContinuous"/>
      <protection/>
    </xf>
    <xf numFmtId="164" fontId="8" fillId="0" borderId="10" xfId="0" applyFont="1" applyFill="1" applyBorder="1" applyAlignment="1" applyProtection="1">
      <alignment horizontal="center"/>
      <protection/>
    </xf>
    <xf numFmtId="164" fontId="8" fillId="0" borderId="13" xfId="0" applyFont="1" applyFill="1" applyBorder="1" applyAlignment="1" applyProtection="1">
      <alignment horizontal="center"/>
      <protection/>
    </xf>
    <xf numFmtId="164" fontId="8" fillId="0" borderId="13" xfId="0" applyFont="1" applyFill="1" applyBorder="1" applyAlignment="1" applyProtection="1" quotePrefix="1">
      <alignment horizontal="center"/>
      <protection/>
    </xf>
    <xf numFmtId="164" fontId="8" fillId="0" borderId="14" xfId="0" applyFont="1" applyFill="1" applyBorder="1" applyAlignment="1" applyProtection="1">
      <alignment horizontal="center"/>
      <protection/>
    </xf>
    <xf numFmtId="164" fontId="8" fillId="0" borderId="15" xfId="0" applyFont="1" applyFill="1" applyBorder="1" applyAlignment="1" applyProtection="1" quotePrefix="1">
      <alignment horizontal="center"/>
      <protection/>
    </xf>
    <xf numFmtId="164" fontId="0" fillId="0" borderId="14" xfId="0" applyFont="1" applyFill="1" applyBorder="1" applyAlignment="1">
      <alignment horizontal="center"/>
    </xf>
    <xf numFmtId="164" fontId="7" fillId="0" borderId="16" xfId="0" applyFont="1" applyBorder="1" applyAlignment="1">
      <alignment horizontal="center"/>
    </xf>
    <xf numFmtId="164" fontId="7" fillId="33" borderId="16" xfId="0" applyFont="1" applyFill="1" applyBorder="1" applyAlignment="1">
      <alignment horizontal="center"/>
    </xf>
    <xf numFmtId="164" fontId="7" fillId="0" borderId="16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Continuous"/>
    </xf>
    <xf numFmtId="164" fontId="10" fillId="0" borderId="0" xfId="0" applyFont="1" applyFill="1" applyBorder="1" applyAlignment="1">
      <alignment horizontal="centerContinuous"/>
    </xf>
    <xf numFmtId="164" fontId="0" fillId="34" borderId="0" xfId="0" applyFont="1" applyFill="1" applyBorder="1" applyAlignment="1">
      <alignment/>
    </xf>
    <xf numFmtId="164" fontId="0" fillId="34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2" fillId="0" borderId="0" xfId="0" applyFont="1" applyFill="1" applyBorder="1" applyAlignment="1" applyProtection="1">
      <alignment horizontal="left"/>
      <protection/>
    </xf>
    <xf numFmtId="164" fontId="12" fillId="33" borderId="0" xfId="0" applyFont="1" applyFill="1" applyBorder="1" applyAlignment="1">
      <alignment/>
    </xf>
    <xf numFmtId="164" fontId="12" fillId="33" borderId="0" xfId="0" applyFont="1" applyFill="1" applyBorder="1" applyAlignment="1" applyProtection="1">
      <alignment horizontal="left"/>
      <protection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 applyProtection="1">
      <alignment horizontal="left"/>
      <protection/>
    </xf>
    <xf numFmtId="164" fontId="5" fillId="0" borderId="12" xfId="0" applyFont="1" applyFill="1" applyBorder="1" applyAlignment="1" applyProtection="1">
      <alignment horizontal="centerContinuous"/>
      <protection/>
    </xf>
    <xf numFmtId="164" fontId="0" fillId="0" borderId="12" xfId="0" applyFont="1" applyFill="1" applyBorder="1" applyAlignment="1">
      <alignment horizontal="centerContinuous"/>
    </xf>
    <xf numFmtId="164" fontId="0" fillId="0" borderId="17" xfId="0" applyFont="1" applyFill="1" applyBorder="1" applyAlignment="1">
      <alignment horizontal="centerContinuous"/>
    </xf>
    <xf numFmtId="164" fontId="9" fillId="0" borderId="18" xfId="0" applyFont="1" applyBorder="1" applyAlignment="1">
      <alignment horizontal="centerContinuous"/>
    </xf>
    <xf numFmtId="164" fontId="0" fillId="0" borderId="11" xfId="0" applyBorder="1" applyAlignment="1">
      <alignment horizontal="centerContinuous"/>
    </xf>
    <xf numFmtId="164" fontId="0" fillId="0" borderId="12" xfId="0" applyBorder="1" applyAlignment="1">
      <alignment horizontal="centerContinuous"/>
    </xf>
    <xf numFmtId="164" fontId="0" fillId="0" borderId="12" xfId="0" applyFont="1" applyFill="1" applyBorder="1" applyAlignment="1">
      <alignment horizontal="centerContinuous"/>
    </xf>
    <xf numFmtId="164" fontId="6" fillId="0" borderId="12" xfId="0" applyFont="1" applyFill="1" applyBorder="1" applyAlignment="1">
      <alignment horizontal="centerContinuous"/>
    </xf>
    <xf numFmtId="164" fontId="0" fillId="0" borderId="18" xfId="0" applyBorder="1" applyAlignment="1">
      <alignment horizontal="centerContinuous"/>
    </xf>
    <xf numFmtId="164" fontId="0" fillId="0" borderId="0" xfId="0" applyBorder="1" applyAlignment="1">
      <alignment horizontal="centerContinuous"/>
    </xf>
    <xf numFmtId="164" fontId="0" fillId="0" borderId="19" xfId="0" applyFont="1" applyFill="1" applyBorder="1" applyAlignment="1" applyProtection="1" quotePrefix="1">
      <alignment horizontal="centerContinuous"/>
      <protection/>
    </xf>
    <xf numFmtId="164" fontId="7" fillId="0" borderId="0" xfId="0" applyFont="1" applyBorder="1" applyAlignment="1">
      <alignment horizontal="centerContinuous"/>
    </xf>
    <xf numFmtId="164" fontId="7" fillId="0" borderId="19" xfId="0" applyFont="1" applyFill="1" applyBorder="1" applyAlignment="1">
      <alignment horizontal="centerContinuous"/>
    </xf>
    <xf numFmtId="164" fontId="0" fillId="0" borderId="20" xfId="0" applyFont="1" applyFill="1" applyBorder="1" applyAlignment="1">
      <alignment horizontal="centerContinuous"/>
    </xf>
    <xf numFmtId="15" fontId="0" fillId="0" borderId="21" xfId="0" applyNumberFormat="1" applyBorder="1" applyAlignment="1">
      <alignment horizontal="left"/>
    </xf>
    <xf numFmtId="164" fontId="0" fillId="0" borderId="21" xfId="0" applyBorder="1" applyAlignment="1">
      <alignment horizontal="centerContinuous"/>
    </xf>
    <xf numFmtId="164" fontId="7" fillId="0" borderId="21" xfId="0" applyFont="1" applyBorder="1" applyAlignment="1">
      <alignment horizontal="centerContinuous"/>
    </xf>
    <xf numFmtId="164" fontId="7" fillId="0" borderId="21" xfId="0" applyFont="1" applyFill="1" applyBorder="1" applyAlignment="1">
      <alignment horizontal="centerContinuous"/>
    </xf>
    <xf numFmtId="164" fontId="9" fillId="0" borderId="22" xfId="0" applyFont="1" applyFill="1" applyBorder="1" applyAlignment="1">
      <alignment horizontal="right"/>
    </xf>
    <xf numFmtId="0" fontId="4" fillId="0" borderId="23" xfId="55" applyFont="1" applyFill="1" applyBorder="1" applyAlignment="1">
      <alignment wrapText="1"/>
      <protection/>
    </xf>
    <xf numFmtId="0" fontId="4" fillId="0" borderId="24" xfId="55" applyFont="1" applyFill="1" applyBorder="1">
      <alignment/>
      <protection/>
    </xf>
    <xf numFmtId="168" fontId="4" fillId="0" borderId="24" xfId="44" applyNumberFormat="1" applyFont="1" applyFill="1" applyBorder="1" applyAlignment="1">
      <alignment/>
    </xf>
    <xf numFmtId="43" fontId="4" fillId="0" borderId="24" xfId="42" applyFont="1" applyFill="1" applyBorder="1" applyAlignment="1">
      <alignment/>
    </xf>
    <xf numFmtId="0" fontId="4" fillId="0" borderId="25" xfId="55" applyFont="1" applyFill="1" applyBorder="1" applyAlignment="1">
      <alignment wrapText="1"/>
      <protection/>
    </xf>
    <xf numFmtId="0" fontId="4" fillId="0" borderId="26" xfId="55" applyFont="1" applyFill="1" applyBorder="1">
      <alignment/>
      <protection/>
    </xf>
    <xf numFmtId="168" fontId="4" fillId="0" borderId="26" xfId="44" applyNumberFormat="1" applyFont="1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12" fillId="35" borderId="0" xfId="0" applyFont="1" applyFill="1" applyBorder="1" applyAlignment="1">
      <alignment/>
    </xf>
    <xf numFmtId="164" fontId="12" fillId="36" borderId="0" xfId="0" applyFont="1" applyFill="1" applyBorder="1" applyAlignment="1">
      <alignment/>
    </xf>
    <xf numFmtId="164" fontId="7" fillId="35" borderId="0" xfId="0" applyFont="1" applyFill="1" applyBorder="1" applyAlignment="1">
      <alignment/>
    </xf>
    <xf numFmtId="164" fontId="7" fillId="36" borderId="0" xfId="0" applyFont="1" applyFill="1" applyBorder="1" applyAlignment="1">
      <alignment/>
    </xf>
    <xf numFmtId="164" fontId="0" fillId="0" borderId="12" xfId="0" applyFont="1" applyFill="1" applyBorder="1" applyAlignment="1">
      <alignment horizontal="centerContinuous"/>
    </xf>
    <xf numFmtId="164" fontId="0" fillId="0" borderId="17" xfId="0" applyFont="1" applyFill="1" applyBorder="1" applyAlignment="1">
      <alignment horizontal="centerContinuous"/>
    </xf>
    <xf numFmtId="164" fontId="0" fillId="0" borderId="0" xfId="0" applyFont="1" applyFill="1" applyBorder="1" applyAlignment="1">
      <alignment/>
    </xf>
    <xf numFmtId="164" fontId="0" fillId="34" borderId="0" xfId="0" applyFont="1" applyFill="1" applyBorder="1" applyAlignment="1">
      <alignment/>
    </xf>
    <xf numFmtId="164" fontId="0" fillId="0" borderId="19" xfId="0" applyFont="1" applyFill="1" applyBorder="1" applyAlignment="1" applyProtection="1" quotePrefix="1">
      <alignment horizontal="centerContinuous"/>
      <protection/>
    </xf>
    <xf numFmtId="164" fontId="0" fillId="0" borderId="10" xfId="0" applyFont="1" applyFill="1" applyBorder="1" applyAlignment="1">
      <alignment/>
    </xf>
    <xf numFmtId="164" fontId="0" fillId="0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L Building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4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B5" sqref="B5"/>
    </sheetView>
  </sheetViews>
  <sheetFormatPr defaultColWidth="9.66015625" defaultRowHeight="10.5"/>
  <cols>
    <col min="1" max="1" width="9.66015625" style="1" customWidth="1"/>
    <col min="2" max="2" width="42.16015625" style="1" customWidth="1"/>
    <col min="3" max="3" width="11.5" style="1" customWidth="1"/>
    <col min="4" max="4" width="6" style="1" customWidth="1"/>
    <col min="5" max="5" width="13.5" style="1" customWidth="1"/>
    <col min="6" max="6" width="14.5" style="1" customWidth="1"/>
    <col min="7" max="7" width="12.66015625" style="1" customWidth="1"/>
    <col min="8" max="8" width="14.5" style="1" customWidth="1"/>
    <col min="9" max="9" width="10.66015625" style="1" customWidth="1"/>
    <col min="10" max="11" width="14.5" style="1" customWidth="1"/>
    <col min="12" max="12" width="9.66015625" style="1" customWidth="1"/>
    <col min="13" max="13" width="74.66015625" style="1" customWidth="1"/>
    <col min="14" max="14" width="6.83203125" style="1" customWidth="1"/>
    <col min="15" max="15" width="9" style="1" customWidth="1"/>
    <col min="16" max="17" width="15.83203125" style="1" customWidth="1"/>
    <col min="18" max="18" width="17.16015625" style="1" customWidth="1"/>
    <col min="19" max="16384" width="9.66015625" style="1" customWidth="1"/>
  </cols>
  <sheetData>
    <row r="1" spans="1:248" s="24" customFormat="1" ht="19.5">
      <c r="A1" s="36"/>
      <c r="B1" s="32" t="s">
        <v>0</v>
      </c>
      <c r="C1" s="37"/>
      <c r="D1" s="38"/>
      <c r="E1" s="39"/>
      <c r="F1" s="33"/>
      <c r="G1" s="39"/>
      <c r="H1" s="33"/>
      <c r="I1" s="33"/>
      <c r="J1" s="33"/>
      <c r="K1" s="34"/>
      <c r="L1" s="2"/>
      <c r="M1" s="2"/>
      <c r="N1" s="2"/>
      <c r="O1" s="2"/>
      <c r="P1" s="2"/>
      <c r="Q1" s="3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s="24" customFormat="1" ht="12.75">
      <c r="A2" s="40"/>
      <c r="B2" s="23" t="s">
        <v>1</v>
      </c>
      <c r="C2" s="41"/>
      <c r="D2" s="7"/>
      <c r="E2" s="7"/>
      <c r="F2" s="7"/>
      <c r="G2" s="7"/>
      <c r="H2" s="7"/>
      <c r="I2" s="7"/>
      <c r="J2" s="7"/>
      <c r="K2" s="42"/>
      <c r="L2" s="2"/>
      <c r="M2" s="2"/>
      <c r="N2" s="2"/>
      <c r="O2" s="2"/>
      <c r="P2" s="2"/>
      <c r="Q2" s="3"/>
      <c r="R2" s="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s="25" customFormat="1" ht="18.75" customHeight="1">
      <c r="A3" s="35" t="s">
        <v>2</v>
      </c>
      <c r="B3" s="22" t="s">
        <v>24</v>
      </c>
      <c r="C3" s="41"/>
      <c r="D3" s="43"/>
      <c r="E3" s="6"/>
      <c r="F3" s="6"/>
      <c r="G3" s="6"/>
      <c r="H3" s="6"/>
      <c r="I3" s="6"/>
      <c r="J3" s="6"/>
      <c r="K3" s="44"/>
      <c r="L3" s="1"/>
      <c r="M3" s="1"/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s="25" customFormat="1" ht="12.75" customHeight="1">
      <c r="A4" s="45" t="s">
        <v>3</v>
      </c>
      <c r="B4" s="46">
        <v>40151</v>
      </c>
      <c r="C4" s="47"/>
      <c r="D4" s="48"/>
      <c r="E4" s="49"/>
      <c r="F4" s="49"/>
      <c r="G4" s="49"/>
      <c r="H4" s="49"/>
      <c r="I4" s="49"/>
      <c r="J4" s="49"/>
      <c r="K4" s="50" t="s">
        <v>4</v>
      </c>
      <c r="L4" s="1"/>
      <c r="M4" s="1"/>
      <c r="N4" s="1"/>
      <c r="O4" s="1"/>
      <c r="P4" s="1"/>
      <c r="Q4" s="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25" customFormat="1" ht="12.75">
      <c r="A5" s="5"/>
      <c r="B5" s="8"/>
      <c r="C5" s="9"/>
      <c r="D5" s="9"/>
      <c r="E5" s="10" t="s">
        <v>5</v>
      </c>
      <c r="F5" s="11"/>
      <c r="G5" s="12" t="s">
        <v>6</v>
      </c>
      <c r="H5" s="11"/>
      <c r="I5" s="12" t="s">
        <v>7</v>
      </c>
      <c r="J5" s="11"/>
      <c r="K5" s="13" t="s">
        <v>8</v>
      </c>
      <c r="L5" s="30"/>
      <c r="M5" s="30"/>
      <c r="N5" s="30"/>
      <c r="O5" s="30"/>
      <c r="P5" s="30"/>
      <c r="Q5" s="31"/>
      <c r="R5" s="3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s="25" customFormat="1" ht="13.5" thickBot="1">
      <c r="A6" s="18" t="s">
        <v>9</v>
      </c>
      <c r="B6" s="17" t="s">
        <v>10</v>
      </c>
      <c r="C6" s="16" t="s">
        <v>11</v>
      </c>
      <c r="D6" s="16" t="s">
        <v>12</v>
      </c>
      <c r="E6" s="15" t="s">
        <v>13</v>
      </c>
      <c r="F6" s="14" t="s">
        <v>8</v>
      </c>
      <c r="G6" s="14" t="s">
        <v>13</v>
      </c>
      <c r="H6" s="15" t="s">
        <v>8</v>
      </c>
      <c r="I6" s="14" t="s">
        <v>13</v>
      </c>
      <c r="J6" s="14" t="s">
        <v>8</v>
      </c>
      <c r="K6" s="16" t="s">
        <v>14</v>
      </c>
      <c r="L6" s="30"/>
      <c r="M6" s="30" t="s">
        <v>26</v>
      </c>
      <c r="N6" s="30"/>
      <c r="O6" s="30"/>
      <c r="P6" s="30"/>
      <c r="Q6" s="30"/>
      <c r="R6" s="30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7" spans="1:248" s="25" customFormat="1" ht="16.5" thickBot="1">
      <c r="A7" s="19">
        <v>1</v>
      </c>
      <c r="B7" s="51" t="s">
        <v>22</v>
      </c>
      <c r="C7" s="52">
        <v>0</v>
      </c>
      <c r="D7" s="52" t="s">
        <v>17</v>
      </c>
      <c r="E7" s="53">
        <v>150000</v>
      </c>
      <c r="F7" s="53">
        <f aca="true" t="shared" si="0" ref="F7:F17">C7*E7</f>
        <v>0</v>
      </c>
      <c r="G7" s="53">
        <v>100000</v>
      </c>
      <c r="H7" s="53">
        <f>G7*C7</f>
        <v>0</v>
      </c>
      <c r="I7" s="53"/>
      <c r="J7" s="53">
        <f>I7*C7</f>
        <v>0</v>
      </c>
      <c r="K7" s="53"/>
      <c r="L7" s="58">
        <v>1</v>
      </c>
      <c r="M7" s="61" t="s">
        <v>22</v>
      </c>
      <c r="N7" s="26"/>
      <c r="O7" s="26"/>
      <c r="P7" s="26"/>
      <c r="Q7" s="26"/>
      <c r="R7" s="2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</row>
    <row r="8" spans="1:248" s="25" customFormat="1" ht="16.5" thickBot="1">
      <c r="A8" s="20">
        <f>A7+1</f>
        <v>2</v>
      </c>
      <c r="B8" s="51" t="s">
        <v>22</v>
      </c>
      <c r="C8" s="52">
        <v>0</v>
      </c>
      <c r="D8" s="52" t="s">
        <v>17</v>
      </c>
      <c r="E8" s="53">
        <v>130000</v>
      </c>
      <c r="F8" s="53">
        <f t="shared" si="0"/>
        <v>0</v>
      </c>
      <c r="G8" s="53">
        <v>50000</v>
      </c>
      <c r="H8" s="53">
        <f aca="true" t="shared" si="1" ref="H8:H31">G8*C8</f>
        <v>0</v>
      </c>
      <c r="I8" s="53">
        <v>0</v>
      </c>
      <c r="J8" s="53">
        <f aca="true" t="shared" si="2" ref="J8:J31">I8*C8</f>
        <v>0</v>
      </c>
      <c r="K8" s="53"/>
      <c r="L8" s="58">
        <v>2</v>
      </c>
      <c r="M8" s="62" t="s">
        <v>22</v>
      </c>
      <c r="N8" s="28"/>
      <c r="O8" s="28"/>
      <c r="P8" s="28"/>
      <c r="Q8" s="29"/>
      <c r="R8" s="2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1:248" s="25" customFormat="1" ht="16.5" thickBot="1">
      <c r="A9" s="21">
        <f>A8+1</f>
        <v>3</v>
      </c>
      <c r="B9" s="51" t="s">
        <v>33</v>
      </c>
      <c r="C9" s="52">
        <v>1</v>
      </c>
      <c r="D9" s="52" t="s">
        <v>17</v>
      </c>
      <c r="E9" s="53">
        <v>200000</v>
      </c>
      <c r="F9" s="53">
        <f t="shared" si="0"/>
        <v>200000</v>
      </c>
      <c r="G9" s="53">
        <v>150000</v>
      </c>
      <c r="H9" s="53">
        <f t="shared" si="1"/>
        <v>150000</v>
      </c>
      <c r="I9" s="53">
        <v>0</v>
      </c>
      <c r="J9" s="53">
        <f t="shared" si="2"/>
        <v>0</v>
      </c>
      <c r="K9" s="53"/>
      <c r="L9" s="58">
        <v>3</v>
      </c>
      <c r="M9" s="61" t="s">
        <v>34</v>
      </c>
      <c r="N9" s="26"/>
      <c r="O9" s="26"/>
      <c r="P9" s="26"/>
      <c r="Q9" s="27"/>
      <c r="R9" s="2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</row>
    <row r="10" spans="1:248" s="25" customFormat="1" ht="16.5" thickBot="1">
      <c r="A10" s="20">
        <f aca="true" t="shared" si="3" ref="A10:A25">A9+1</f>
        <v>4</v>
      </c>
      <c r="B10" s="51" t="s">
        <v>35</v>
      </c>
      <c r="C10" s="52">
        <v>1</v>
      </c>
      <c r="D10" s="52" t="s">
        <v>17</v>
      </c>
      <c r="E10" s="53">
        <v>50000</v>
      </c>
      <c r="F10" s="53">
        <f t="shared" si="0"/>
        <v>50000</v>
      </c>
      <c r="G10" s="53">
        <v>25000</v>
      </c>
      <c r="H10" s="53">
        <f t="shared" si="1"/>
        <v>25000</v>
      </c>
      <c r="I10" s="53"/>
      <c r="J10" s="53">
        <f t="shared" si="2"/>
        <v>0</v>
      </c>
      <c r="K10" s="53"/>
      <c r="L10" s="58">
        <v>4</v>
      </c>
      <c r="M10" s="62"/>
      <c r="N10" s="28"/>
      <c r="O10" s="28"/>
      <c r="P10" s="28"/>
      <c r="Q10" s="29"/>
      <c r="R10" s="2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48" s="25" customFormat="1" ht="16.5" thickBot="1">
      <c r="A11" s="21">
        <f t="shared" si="3"/>
        <v>5</v>
      </c>
      <c r="B11" s="51" t="s">
        <v>30</v>
      </c>
      <c r="C11" s="52">
        <v>1</v>
      </c>
      <c r="D11" s="52" t="s">
        <v>17</v>
      </c>
      <c r="E11" s="53">
        <v>10000</v>
      </c>
      <c r="F11" s="53">
        <f t="shared" si="0"/>
        <v>10000</v>
      </c>
      <c r="G11" s="53">
        <v>3000</v>
      </c>
      <c r="H11" s="53">
        <f t="shared" si="1"/>
        <v>3000</v>
      </c>
      <c r="I11" s="53"/>
      <c r="J11" s="53">
        <f t="shared" si="2"/>
        <v>0</v>
      </c>
      <c r="K11" s="53"/>
      <c r="L11" s="58">
        <v>5</v>
      </c>
      <c r="M11" s="61" t="s">
        <v>31</v>
      </c>
      <c r="N11" s="26"/>
      <c r="O11" s="26"/>
      <c r="P11" s="26"/>
      <c r="Q11" s="27"/>
      <c r="R11" s="2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s="25" customFormat="1" ht="16.5" thickBot="1">
      <c r="A12" s="20">
        <f t="shared" si="3"/>
        <v>6</v>
      </c>
      <c r="B12" s="51" t="s">
        <v>29</v>
      </c>
      <c r="C12" s="52">
        <v>1</v>
      </c>
      <c r="D12" s="52" t="s">
        <v>17</v>
      </c>
      <c r="E12" s="53">
        <v>100000</v>
      </c>
      <c r="F12" s="53">
        <f t="shared" si="0"/>
        <v>100000</v>
      </c>
      <c r="G12" s="53">
        <v>50000</v>
      </c>
      <c r="H12" s="53">
        <f t="shared" si="1"/>
        <v>50000</v>
      </c>
      <c r="I12" s="53"/>
      <c r="J12" s="53">
        <f t="shared" si="2"/>
        <v>0</v>
      </c>
      <c r="K12" s="53"/>
      <c r="L12" s="58">
        <v>6</v>
      </c>
      <c r="M12" s="62" t="s">
        <v>32</v>
      </c>
      <c r="N12" s="28"/>
      <c r="O12" s="28"/>
      <c r="P12" s="28"/>
      <c r="Q12" s="28"/>
      <c r="R12" s="28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s="25" customFormat="1" ht="16.5" thickBot="1">
      <c r="A13" s="21">
        <f t="shared" si="3"/>
        <v>7</v>
      </c>
      <c r="B13" s="51" t="s">
        <v>25</v>
      </c>
      <c r="C13" s="52">
        <v>1</v>
      </c>
      <c r="D13" s="52" t="s">
        <v>17</v>
      </c>
      <c r="E13" s="53">
        <v>75000</v>
      </c>
      <c r="F13" s="53">
        <f t="shared" si="0"/>
        <v>75000</v>
      </c>
      <c r="G13" s="53">
        <v>25000</v>
      </c>
      <c r="H13" s="53">
        <f t="shared" si="1"/>
        <v>25000</v>
      </c>
      <c r="I13" s="53"/>
      <c r="J13" s="53">
        <f t="shared" si="2"/>
        <v>0</v>
      </c>
      <c r="K13" s="53"/>
      <c r="L13" s="58">
        <v>7</v>
      </c>
      <c r="M13" s="61" t="s">
        <v>27</v>
      </c>
      <c r="N13" s="26"/>
      <c r="O13" s="26"/>
      <c r="P13" s="26"/>
      <c r="Q13" s="26"/>
      <c r="R13" s="26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</row>
    <row r="14" spans="1:248" s="25" customFormat="1" ht="16.5" thickBot="1">
      <c r="A14" s="20">
        <f t="shared" si="3"/>
        <v>8</v>
      </c>
      <c r="B14" s="51" t="s">
        <v>22</v>
      </c>
      <c r="C14" s="52">
        <v>0</v>
      </c>
      <c r="D14" s="52" t="s">
        <v>17</v>
      </c>
      <c r="E14" s="53">
        <v>25000</v>
      </c>
      <c r="F14" s="53">
        <f t="shared" si="0"/>
        <v>0</v>
      </c>
      <c r="G14" s="53">
        <v>15000</v>
      </c>
      <c r="H14" s="53">
        <f>G14*C14</f>
        <v>0</v>
      </c>
      <c r="I14" s="53"/>
      <c r="J14" s="53">
        <f>I14*C14</f>
        <v>0</v>
      </c>
      <c r="K14" s="53"/>
      <c r="L14" s="58">
        <v>8</v>
      </c>
      <c r="M14" s="62" t="s">
        <v>22</v>
      </c>
      <c r="N14" s="28"/>
      <c r="O14" s="28"/>
      <c r="P14" s="28"/>
      <c r="Q14" s="28"/>
      <c r="R14" s="28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s="25" customFormat="1" ht="16.5" thickBot="1">
      <c r="A15" s="21">
        <f t="shared" si="3"/>
        <v>9</v>
      </c>
      <c r="B15" s="51" t="s">
        <v>22</v>
      </c>
      <c r="C15" s="52">
        <v>0</v>
      </c>
      <c r="D15" s="52" t="s">
        <v>17</v>
      </c>
      <c r="E15" s="53">
        <v>350000</v>
      </c>
      <c r="F15" s="53">
        <f t="shared" si="0"/>
        <v>0</v>
      </c>
      <c r="G15" s="53">
        <v>175000</v>
      </c>
      <c r="H15" s="53">
        <f>G15*C15</f>
        <v>0</v>
      </c>
      <c r="I15" s="53"/>
      <c r="J15" s="53">
        <f>I15*C15</f>
        <v>0</v>
      </c>
      <c r="K15" s="53"/>
      <c r="L15" s="58">
        <v>9</v>
      </c>
      <c r="M15" s="61" t="s">
        <v>22</v>
      </c>
      <c r="N15" s="26"/>
      <c r="O15" s="26"/>
      <c r="P15" s="26"/>
      <c r="Q15" s="26"/>
      <c r="R15" s="26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1:248" s="25" customFormat="1" ht="16.5" thickBot="1">
      <c r="A16" s="20">
        <f t="shared" si="3"/>
        <v>10</v>
      </c>
      <c r="B16" s="51" t="s">
        <v>23</v>
      </c>
      <c r="C16" s="52">
        <v>1</v>
      </c>
      <c r="D16" s="52" t="s">
        <v>17</v>
      </c>
      <c r="E16" s="53">
        <v>25000</v>
      </c>
      <c r="F16" s="53">
        <f t="shared" si="0"/>
        <v>25000</v>
      </c>
      <c r="G16" s="53">
        <v>20000</v>
      </c>
      <c r="H16" s="53">
        <f>G16*C16</f>
        <v>20000</v>
      </c>
      <c r="I16" s="53"/>
      <c r="J16" s="53">
        <f>I16*C16</f>
        <v>0</v>
      </c>
      <c r="K16" s="53"/>
      <c r="L16" s="58">
        <v>10</v>
      </c>
      <c r="M16" s="62" t="s">
        <v>28</v>
      </c>
      <c r="N16" s="28"/>
      <c r="O16" s="28"/>
      <c r="P16" s="28"/>
      <c r="Q16" s="28"/>
      <c r="R16" s="28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s="25" customFormat="1" ht="16.5" thickBot="1">
      <c r="A17" s="21">
        <f t="shared" si="3"/>
        <v>11</v>
      </c>
      <c r="B17" s="51"/>
      <c r="C17" s="52"/>
      <c r="D17" s="52" t="s">
        <v>17</v>
      </c>
      <c r="E17" s="53"/>
      <c r="F17" s="53">
        <f t="shared" si="0"/>
        <v>0</v>
      </c>
      <c r="G17" s="53"/>
      <c r="H17" s="53">
        <f>G17*C17</f>
        <v>0</v>
      </c>
      <c r="I17" s="53"/>
      <c r="J17" s="53">
        <f>I17*C17</f>
        <v>0</v>
      </c>
      <c r="K17" s="53"/>
      <c r="L17" s="58">
        <v>11</v>
      </c>
      <c r="M17" s="61"/>
      <c r="N17" s="26"/>
      <c r="O17" s="26"/>
      <c r="P17" s="26"/>
      <c r="Q17" s="26"/>
      <c r="R17" s="26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1:248" s="25" customFormat="1" ht="16.5" thickBot="1">
      <c r="A18" s="20">
        <f t="shared" si="3"/>
        <v>12</v>
      </c>
      <c r="B18" s="51" t="s">
        <v>36</v>
      </c>
      <c r="C18" s="52">
        <v>12</v>
      </c>
      <c r="D18" s="52" t="s">
        <v>15</v>
      </c>
      <c r="E18" s="53"/>
      <c r="F18" s="53"/>
      <c r="G18" s="53">
        <v>1500</v>
      </c>
      <c r="H18" s="53">
        <f t="shared" si="1"/>
        <v>18000</v>
      </c>
      <c r="I18" s="53"/>
      <c r="J18" s="53">
        <f t="shared" si="2"/>
        <v>0</v>
      </c>
      <c r="K18" s="53"/>
      <c r="L18" s="58">
        <v>12</v>
      </c>
      <c r="M18" s="60"/>
      <c r="N18" s="28"/>
      <c r="O18" s="28"/>
      <c r="P18" s="28"/>
      <c r="Q18" s="28"/>
      <c r="R18" s="28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s="25" customFormat="1" ht="16.5" thickBot="1">
      <c r="A19" s="21">
        <f t="shared" si="3"/>
        <v>13</v>
      </c>
      <c r="B19" s="51"/>
      <c r="C19" s="52"/>
      <c r="D19" s="52" t="s">
        <v>16</v>
      </c>
      <c r="E19" s="53"/>
      <c r="F19" s="53"/>
      <c r="G19" s="53"/>
      <c r="H19" s="53">
        <f t="shared" si="1"/>
        <v>0</v>
      </c>
      <c r="I19" s="53"/>
      <c r="J19" s="53">
        <f t="shared" si="2"/>
        <v>0</v>
      </c>
      <c r="K19" s="53"/>
      <c r="L19" s="58">
        <v>13</v>
      </c>
      <c r="M19" s="59"/>
      <c r="N19" s="26"/>
      <c r="O19" s="26"/>
      <c r="P19" s="26"/>
      <c r="Q19" s="26"/>
      <c r="R19" s="2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s="25" customFormat="1" ht="16.5" thickBot="1">
      <c r="A20" s="20">
        <f t="shared" si="3"/>
        <v>14</v>
      </c>
      <c r="B20" s="51"/>
      <c r="C20" s="52"/>
      <c r="D20" s="52" t="s">
        <v>15</v>
      </c>
      <c r="E20" s="53"/>
      <c r="F20" s="53"/>
      <c r="G20" s="53"/>
      <c r="H20" s="53">
        <f t="shared" si="1"/>
        <v>0</v>
      </c>
      <c r="I20" s="53"/>
      <c r="J20" s="53">
        <f t="shared" si="2"/>
        <v>0</v>
      </c>
      <c r="K20" s="53"/>
      <c r="L20" s="58">
        <v>14</v>
      </c>
      <c r="M20" s="60"/>
      <c r="N20" s="28"/>
      <c r="O20" s="28"/>
      <c r="P20" s="28"/>
      <c r="Q20" s="28"/>
      <c r="R20" s="28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s="25" customFormat="1" ht="16.5" thickBot="1">
      <c r="A21" s="21">
        <f t="shared" si="3"/>
        <v>15</v>
      </c>
      <c r="B21" s="51"/>
      <c r="C21" s="52"/>
      <c r="D21" s="52"/>
      <c r="E21" s="53"/>
      <c r="F21" s="53"/>
      <c r="G21" s="53"/>
      <c r="H21" s="53">
        <f t="shared" si="1"/>
        <v>0</v>
      </c>
      <c r="I21" s="53"/>
      <c r="J21" s="53">
        <f t="shared" si="2"/>
        <v>0</v>
      </c>
      <c r="K21" s="53"/>
      <c r="L21" s="58">
        <v>15</v>
      </c>
      <c r="M21" s="59"/>
      <c r="N21" s="26"/>
      <c r="O21" s="26"/>
      <c r="P21" s="26"/>
      <c r="Q21" s="26"/>
      <c r="R21" s="2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s="25" customFormat="1" ht="16.5" thickBot="1">
      <c r="A22" s="20">
        <f t="shared" si="3"/>
        <v>16</v>
      </c>
      <c r="B22" s="51"/>
      <c r="C22" s="52"/>
      <c r="D22" s="52"/>
      <c r="E22" s="53"/>
      <c r="F22" s="53"/>
      <c r="G22" s="53"/>
      <c r="H22" s="53">
        <f t="shared" si="1"/>
        <v>0</v>
      </c>
      <c r="I22" s="53"/>
      <c r="J22" s="53">
        <f t="shared" si="2"/>
        <v>0</v>
      </c>
      <c r="K22" s="53"/>
      <c r="L22" s="58">
        <v>16</v>
      </c>
      <c r="M22" s="60"/>
      <c r="N22" s="28"/>
      <c r="O22" s="28"/>
      <c r="P22" s="28"/>
      <c r="Q22" s="28"/>
      <c r="R22" s="2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s="25" customFormat="1" ht="16.5" thickBot="1">
      <c r="A23" s="21">
        <f t="shared" si="3"/>
        <v>17</v>
      </c>
      <c r="B23" s="51"/>
      <c r="C23" s="52"/>
      <c r="D23" s="52" t="s">
        <v>15</v>
      </c>
      <c r="E23" s="53"/>
      <c r="F23" s="53"/>
      <c r="G23" s="53"/>
      <c r="H23" s="53">
        <f t="shared" si="1"/>
        <v>0</v>
      </c>
      <c r="I23" s="53"/>
      <c r="J23" s="53">
        <f t="shared" si="2"/>
        <v>0</v>
      </c>
      <c r="K23" s="53"/>
      <c r="L23" s="58">
        <v>17</v>
      </c>
      <c r="M23" s="59"/>
      <c r="N23" s="26"/>
      <c r="O23" s="26"/>
      <c r="P23" s="26"/>
      <c r="Q23" s="26"/>
      <c r="R23" s="2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s="25" customFormat="1" ht="17.25" customHeight="1" thickBot="1">
      <c r="A24" s="20">
        <f t="shared" si="3"/>
        <v>18</v>
      </c>
      <c r="B24" s="51"/>
      <c r="C24" s="52"/>
      <c r="D24" s="52" t="s">
        <v>15</v>
      </c>
      <c r="E24" s="53"/>
      <c r="F24" s="53"/>
      <c r="G24" s="53"/>
      <c r="H24" s="53">
        <f t="shared" si="1"/>
        <v>0</v>
      </c>
      <c r="I24" s="53"/>
      <c r="J24" s="53">
        <f t="shared" si="2"/>
        <v>0</v>
      </c>
      <c r="K24" s="53"/>
      <c r="L24" s="58">
        <v>18</v>
      </c>
      <c r="M24" s="60"/>
      <c r="N24" s="28"/>
      <c r="O24" s="28"/>
      <c r="P24" s="28"/>
      <c r="Q24" s="28"/>
      <c r="R24" s="28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s="25" customFormat="1" ht="17.25" customHeight="1" thickBot="1">
      <c r="A25" s="21">
        <f t="shared" si="3"/>
        <v>19</v>
      </c>
      <c r="B25" s="51"/>
      <c r="C25" s="52"/>
      <c r="D25" s="52" t="s">
        <v>15</v>
      </c>
      <c r="E25" s="53"/>
      <c r="F25" s="53"/>
      <c r="G25" s="53"/>
      <c r="H25" s="53">
        <f t="shared" si="1"/>
        <v>0</v>
      </c>
      <c r="I25" s="53"/>
      <c r="J25" s="53">
        <f t="shared" si="2"/>
        <v>0</v>
      </c>
      <c r="K25" s="53"/>
      <c r="L25" s="58">
        <v>19</v>
      </c>
      <c r="M25" s="59"/>
      <c r="N25" s="26"/>
      <c r="O25" s="26"/>
      <c r="P25" s="26"/>
      <c r="Q25" s="26"/>
      <c r="R25" s="2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8" s="25" customFormat="1" ht="17.25" customHeight="1" thickBot="1">
      <c r="A26" s="20">
        <f>A25+1</f>
        <v>20</v>
      </c>
      <c r="B26" s="51"/>
      <c r="C26" s="52"/>
      <c r="D26" s="52" t="s">
        <v>17</v>
      </c>
      <c r="E26" s="53"/>
      <c r="F26" s="53"/>
      <c r="G26" s="53"/>
      <c r="H26" s="53">
        <f t="shared" si="1"/>
        <v>0</v>
      </c>
      <c r="I26" s="53"/>
      <c r="J26" s="53">
        <f t="shared" si="2"/>
        <v>0</v>
      </c>
      <c r="K26" s="53"/>
      <c r="L26" s="58">
        <v>20</v>
      </c>
      <c r="M26" s="60"/>
      <c r="N26" s="28"/>
      <c r="O26" s="28"/>
      <c r="P26" s="28"/>
      <c r="Q26" s="28"/>
      <c r="R26" s="28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s="25" customFormat="1" ht="17.25" customHeight="1" thickBot="1">
      <c r="A27" s="21">
        <f>A26+1</f>
        <v>21</v>
      </c>
      <c r="B27" s="51"/>
      <c r="C27" s="52"/>
      <c r="D27" s="52" t="s">
        <v>17</v>
      </c>
      <c r="E27" s="53"/>
      <c r="F27" s="53"/>
      <c r="G27" s="53"/>
      <c r="H27" s="53">
        <f t="shared" si="1"/>
        <v>0</v>
      </c>
      <c r="I27" s="53"/>
      <c r="J27" s="53">
        <f t="shared" si="2"/>
        <v>0</v>
      </c>
      <c r="K27" s="53"/>
      <c r="L27" s="58">
        <v>21</v>
      </c>
      <c r="M27" s="59"/>
      <c r="N27" s="26"/>
      <c r="O27" s="26"/>
      <c r="P27" s="26"/>
      <c r="Q27" s="26"/>
      <c r="R27" s="2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s="25" customFormat="1" ht="17.25" customHeight="1" thickBot="1">
      <c r="A28" s="20">
        <f>A27+1</f>
        <v>22</v>
      </c>
      <c r="B28" s="51"/>
      <c r="C28" s="52"/>
      <c r="D28" s="52"/>
      <c r="E28" s="53"/>
      <c r="F28" s="53"/>
      <c r="G28" s="53"/>
      <c r="H28" s="53">
        <f t="shared" si="1"/>
        <v>0</v>
      </c>
      <c r="I28" s="53"/>
      <c r="J28" s="53">
        <f t="shared" si="2"/>
        <v>0</v>
      </c>
      <c r="K28" s="53"/>
      <c r="L28" s="58">
        <v>22</v>
      </c>
      <c r="M28" s="60"/>
      <c r="N28" s="28"/>
      <c r="O28" s="28"/>
      <c r="P28" s="28"/>
      <c r="Q28" s="28"/>
      <c r="R28" s="28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spans="1:248" s="25" customFormat="1" ht="17.25" customHeight="1" thickBot="1">
      <c r="A29" s="20">
        <f aca="true" t="shared" si="4" ref="A29:A34">A28+1</f>
        <v>23</v>
      </c>
      <c r="B29" s="51"/>
      <c r="C29" s="52"/>
      <c r="D29" s="52" t="s">
        <v>18</v>
      </c>
      <c r="E29" s="53"/>
      <c r="F29" s="53"/>
      <c r="G29" s="53"/>
      <c r="H29" s="53">
        <f t="shared" si="1"/>
        <v>0</v>
      </c>
      <c r="I29" s="53"/>
      <c r="J29" s="53">
        <f t="shared" si="2"/>
        <v>0</v>
      </c>
      <c r="K29" s="53"/>
      <c r="L29" s="58">
        <v>23</v>
      </c>
      <c r="M29" s="59"/>
      <c r="N29" s="26"/>
      <c r="O29" s="26"/>
      <c r="P29" s="26"/>
      <c r="Q29" s="26"/>
      <c r="R29" s="2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s="25" customFormat="1" ht="17.25" customHeight="1" thickBot="1">
      <c r="A30" s="20">
        <f t="shared" si="4"/>
        <v>24</v>
      </c>
      <c r="B30" s="51"/>
      <c r="C30" s="52"/>
      <c r="D30" s="52" t="s">
        <v>15</v>
      </c>
      <c r="E30" s="53"/>
      <c r="F30" s="53"/>
      <c r="G30" s="53"/>
      <c r="H30" s="53">
        <f t="shared" si="1"/>
        <v>0</v>
      </c>
      <c r="I30" s="53"/>
      <c r="J30" s="53">
        <f t="shared" si="2"/>
        <v>0</v>
      </c>
      <c r="K30" s="53"/>
      <c r="L30" s="58">
        <v>24</v>
      </c>
      <c r="M30" s="60"/>
      <c r="N30" s="28"/>
      <c r="O30" s="28"/>
      <c r="P30" s="28"/>
      <c r="Q30" s="28"/>
      <c r="R30" s="28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248" s="25" customFormat="1" ht="16.5" thickBot="1">
      <c r="A31" s="20">
        <f t="shared" si="4"/>
        <v>25</v>
      </c>
      <c r="B31" s="51"/>
      <c r="C31" s="52"/>
      <c r="D31" s="52" t="s">
        <v>15</v>
      </c>
      <c r="E31" s="53"/>
      <c r="F31" s="53"/>
      <c r="G31" s="53"/>
      <c r="H31" s="53">
        <f t="shared" si="1"/>
        <v>0</v>
      </c>
      <c r="I31" s="53"/>
      <c r="J31" s="53">
        <f t="shared" si="2"/>
        <v>0</v>
      </c>
      <c r="K31" s="53"/>
      <c r="L31" s="58">
        <v>25</v>
      </c>
      <c r="M31" s="26"/>
      <c r="N31" s="26"/>
      <c r="O31" s="26"/>
      <c r="P31" s="26"/>
      <c r="Q31" s="26"/>
      <c r="R31" s="2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</row>
    <row r="32" spans="1:248" s="25" customFormat="1" ht="16.5" thickBot="1">
      <c r="A32" s="20">
        <f t="shared" si="4"/>
        <v>26</v>
      </c>
      <c r="B32" s="51" t="s">
        <v>19</v>
      </c>
      <c r="C32" s="52"/>
      <c r="D32" s="52"/>
      <c r="E32" s="53"/>
      <c r="F32" s="53">
        <f>SUM(F7:F31)</f>
        <v>460000</v>
      </c>
      <c r="G32" s="53"/>
      <c r="H32" s="53">
        <f>SUM(H7:H31)</f>
        <v>291000</v>
      </c>
      <c r="I32" s="53"/>
      <c r="J32" s="53">
        <f>SUM(J7:J31)</f>
        <v>0</v>
      </c>
      <c r="K32" s="53"/>
      <c r="L32" s="58">
        <v>26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</row>
    <row r="33" spans="1:248" s="25" customFormat="1" ht="16.5" thickBot="1">
      <c r="A33" s="20">
        <f t="shared" si="4"/>
        <v>27</v>
      </c>
      <c r="B33" s="51" t="s">
        <v>20</v>
      </c>
      <c r="C33" s="52"/>
      <c r="D33" s="52"/>
      <c r="E33" s="54"/>
      <c r="F33" s="53">
        <f>F32*E33</f>
        <v>0</v>
      </c>
      <c r="G33" s="54"/>
      <c r="H33" s="53">
        <f>H32*G33</f>
        <v>0</v>
      </c>
      <c r="I33" s="54"/>
      <c r="J33" s="53">
        <f>J32*I33</f>
        <v>0</v>
      </c>
      <c r="K33" s="53"/>
      <c r="L33" s="58">
        <v>27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</row>
    <row r="34" spans="1:248" s="25" customFormat="1" ht="16.5" thickBot="1">
      <c r="A34" s="20">
        <f t="shared" si="4"/>
        <v>28</v>
      </c>
      <c r="B34" s="55" t="s">
        <v>21</v>
      </c>
      <c r="C34" s="56"/>
      <c r="D34" s="56"/>
      <c r="E34" s="57"/>
      <c r="F34" s="57">
        <f>F32+F33</f>
        <v>460000</v>
      </c>
      <c r="G34" s="57"/>
      <c r="H34" s="57">
        <f>H32+H33</f>
        <v>291000</v>
      </c>
      <c r="I34" s="57"/>
      <c r="J34" s="57">
        <f>J32+J33</f>
        <v>0</v>
      </c>
      <c r="K34" s="57">
        <f>F34+H34+J34</f>
        <v>751000</v>
      </c>
      <c r="L34" s="58">
        <v>28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56" s="25" customFormat="1" ht="10.5">
      <c r="A35" s="1"/>
      <c r="B35" s="1"/>
      <c r="C35" s="1"/>
      <c r="D35" s="1"/>
      <c r="E35" s="1"/>
      <c r="F35" s="1"/>
      <c r="G35" s="1"/>
      <c r="H35" s="1"/>
      <c r="I35" s="1"/>
      <c r="J35" s="65">
        <v>0.05</v>
      </c>
      <c r="K35" s="65">
        <f>K34*J35</f>
        <v>37550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5" customFormat="1" ht="10.5">
      <c r="A36" s="1"/>
      <c r="B36" s="1"/>
      <c r="C36" s="1"/>
      <c r="D36" s="1"/>
      <c r="E36" s="1"/>
      <c r="F36" s="1"/>
      <c r="G36" s="1"/>
      <c r="H36" s="1"/>
      <c r="I36" s="1"/>
      <c r="J36" s="65"/>
      <c r="K36" s="65">
        <f>SUM(K34:K35)</f>
        <v>788550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5" customFormat="1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5" customFormat="1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5" customFormat="1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5" customFormat="1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5" customFormat="1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5" customFormat="1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5" customFormat="1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5" customFormat="1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</sheetData>
  <sheetProtection/>
  <printOptions horizontalCentered="1" verticalCentered="1"/>
  <pageMargins left="0.25" right="0.25" top="0.15" bottom="0.1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453"/>
  <sheetViews>
    <sheetView tabSelected="1" zoomScalePageLayoutView="0" workbookViewId="0" topLeftCell="A13">
      <selection activeCell="C28" sqref="C28"/>
    </sheetView>
  </sheetViews>
  <sheetFormatPr defaultColWidth="9.66015625" defaultRowHeight="10.5"/>
  <cols>
    <col min="1" max="1" width="9.66015625" style="65" customWidth="1"/>
    <col min="2" max="2" width="42.16015625" style="65" customWidth="1"/>
    <col min="3" max="3" width="11.5" style="65" customWidth="1"/>
    <col min="4" max="4" width="6" style="65" customWidth="1"/>
    <col min="5" max="6" width="14.5" style="65" customWidth="1"/>
    <col min="7" max="7" width="12.66015625" style="65" customWidth="1"/>
    <col min="8" max="8" width="14.5" style="65" customWidth="1"/>
    <col min="9" max="9" width="10.66015625" style="65" customWidth="1"/>
    <col min="10" max="11" width="14.5" style="65" customWidth="1"/>
    <col min="12" max="12" width="9.66015625" style="65" customWidth="1"/>
    <col min="13" max="13" width="74.66015625" style="65" customWidth="1"/>
    <col min="14" max="14" width="6.83203125" style="65" customWidth="1"/>
    <col min="15" max="15" width="9" style="65" customWidth="1"/>
    <col min="16" max="17" width="15.83203125" style="65" customWidth="1"/>
    <col min="18" max="18" width="17.16015625" style="65" customWidth="1"/>
    <col min="19" max="16384" width="9.66015625" style="65" customWidth="1"/>
  </cols>
  <sheetData>
    <row r="1" spans="1:71" s="66" customFormat="1" ht="19.5">
      <c r="A1" s="36"/>
      <c r="B1" s="32" t="s">
        <v>0</v>
      </c>
      <c r="C1" s="37"/>
      <c r="D1" s="63"/>
      <c r="E1" s="39"/>
      <c r="F1" s="63"/>
      <c r="G1" s="39"/>
      <c r="H1" s="63"/>
      <c r="I1" s="63"/>
      <c r="J1" s="63"/>
      <c r="K1" s="64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</row>
    <row r="2" spans="1:71" s="66" customFormat="1" ht="12.75">
      <c r="A2" s="40"/>
      <c r="B2" s="23" t="s">
        <v>1</v>
      </c>
      <c r="C2" s="41"/>
      <c r="D2" s="7"/>
      <c r="E2" s="7"/>
      <c r="F2" s="7"/>
      <c r="G2" s="7"/>
      <c r="H2" s="7"/>
      <c r="I2" s="7"/>
      <c r="J2" s="7"/>
      <c r="K2" s="67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</row>
    <row r="3" spans="1:71" s="66" customFormat="1" ht="18.75" customHeight="1">
      <c r="A3" s="35" t="s">
        <v>2</v>
      </c>
      <c r="B3" s="22" t="s">
        <v>37</v>
      </c>
      <c r="C3" s="41"/>
      <c r="D3" s="43"/>
      <c r="E3" s="6"/>
      <c r="F3" s="6"/>
      <c r="G3" s="6"/>
      <c r="H3" s="6"/>
      <c r="I3" s="6"/>
      <c r="J3" s="6"/>
      <c r="K3" s="44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</row>
    <row r="4" spans="1:71" s="66" customFormat="1" ht="12.75" customHeight="1">
      <c r="A4" s="45" t="s">
        <v>3</v>
      </c>
      <c r="B4" s="46">
        <v>40529</v>
      </c>
      <c r="C4" s="47"/>
      <c r="D4" s="48"/>
      <c r="E4" s="49"/>
      <c r="F4" s="49"/>
      <c r="G4" s="49"/>
      <c r="H4" s="49"/>
      <c r="I4" s="49"/>
      <c r="J4" s="49"/>
      <c r="K4" s="50" t="s">
        <v>4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</row>
    <row r="5" spans="1:71" s="66" customFormat="1" ht="12.75">
      <c r="A5" s="68"/>
      <c r="B5" s="8"/>
      <c r="C5" s="9"/>
      <c r="D5" s="9"/>
      <c r="E5" s="10" t="s">
        <v>5</v>
      </c>
      <c r="F5" s="11"/>
      <c r="G5" s="12" t="s">
        <v>6</v>
      </c>
      <c r="H5" s="11"/>
      <c r="I5" s="12" t="s">
        <v>7</v>
      </c>
      <c r="J5" s="11"/>
      <c r="K5" s="13" t="s">
        <v>8</v>
      </c>
      <c r="L5" s="30"/>
      <c r="M5" s="30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</row>
    <row r="6" spans="1:71" s="66" customFormat="1" ht="13.5" thickBot="1">
      <c r="A6" s="69" t="s">
        <v>9</v>
      </c>
      <c r="B6" s="17" t="s">
        <v>10</v>
      </c>
      <c r="C6" s="16" t="s">
        <v>11</v>
      </c>
      <c r="D6" s="16" t="s">
        <v>12</v>
      </c>
      <c r="E6" s="15" t="s">
        <v>13</v>
      </c>
      <c r="F6" s="14" t="s">
        <v>8</v>
      </c>
      <c r="G6" s="14" t="s">
        <v>13</v>
      </c>
      <c r="H6" s="15" t="s">
        <v>8</v>
      </c>
      <c r="I6" s="14" t="s">
        <v>13</v>
      </c>
      <c r="J6" s="14" t="s">
        <v>8</v>
      </c>
      <c r="K6" s="16" t="s">
        <v>14</v>
      </c>
      <c r="L6" s="30"/>
      <c r="M6" s="30" t="s">
        <v>26</v>
      </c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</row>
    <row r="7" spans="1:71" s="66" customFormat="1" ht="16.5" thickBot="1">
      <c r="A7" s="19">
        <v>1</v>
      </c>
      <c r="B7" s="51" t="s">
        <v>38</v>
      </c>
      <c r="C7" s="52">
        <v>1</v>
      </c>
      <c r="D7" s="52" t="s">
        <v>15</v>
      </c>
      <c r="E7" s="53">
        <v>450</v>
      </c>
      <c r="F7" s="53">
        <f aca="true" t="shared" si="0" ref="F7:F31">C7*E7</f>
        <v>450</v>
      </c>
      <c r="G7" s="53">
        <v>250</v>
      </c>
      <c r="H7" s="53">
        <f>G7*C7</f>
        <v>250</v>
      </c>
      <c r="I7" s="53"/>
      <c r="J7" s="53">
        <f>I7*C7</f>
        <v>0</v>
      </c>
      <c r="K7" s="53"/>
      <c r="L7" s="58">
        <v>1</v>
      </c>
      <c r="M7" s="61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</row>
    <row r="8" spans="1:71" s="66" customFormat="1" ht="16.5" thickBot="1">
      <c r="A8" s="20">
        <f>A7+1</f>
        <v>2</v>
      </c>
      <c r="B8" s="51" t="s">
        <v>39</v>
      </c>
      <c r="C8" s="52">
        <v>80</v>
      </c>
      <c r="D8" s="52" t="s">
        <v>16</v>
      </c>
      <c r="E8" s="53">
        <v>6</v>
      </c>
      <c r="F8" s="53">
        <f t="shared" si="0"/>
        <v>480</v>
      </c>
      <c r="G8" s="53">
        <v>10</v>
      </c>
      <c r="H8" s="53">
        <f aca="true" t="shared" si="1" ref="H8:H31">G8*C8</f>
        <v>800</v>
      </c>
      <c r="I8" s="53"/>
      <c r="J8" s="53">
        <f aca="true" t="shared" si="2" ref="J8:J31">I8*C8</f>
        <v>0</v>
      </c>
      <c r="K8" s="53"/>
      <c r="L8" s="58">
        <v>2</v>
      </c>
      <c r="M8" s="62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</row>
    <row r="9" spans="1:71" s="66" customFormat="1" ht="16.5" thickBot="1">
      <c r="A9" s="21">
        <f>A8+1</f>
        <v>3</v>
      </c>
      <c r="B9" s="51" t="s">
        <v>46</v>
      </c>
      <c r="C9" s="52">
        <v>1</v>
      </c>
      <c r="D9" s="52" t="s">
        <v>15</v>
      </c>
      <c r="E9" s="53">
        <v>515</v>
      </c>
      <c r="F9" s="53">
        <f t="shared" si="0"/>
        <v>515</v>
      </c>
      <c r="G9" s="53">
        <v>78</v>
      </c>
      <c r="H9" s="53">
        <f t="shared" si="1"/>
        <v>78</v>
      </c>
      <c r="I9" s="53"/>
      <c r="J9" s="53">
        <f t="shared" si="2"/>
        <v>0</v>
      </c>
      <c r="K9" s="53"/>
      <c r="L9" s="58">
        <v>3</v>
      </c>
      <c r="M9" s="61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</row>
    <row r="10" spans="1:71" s="66" customFormat="1" ht="16.5" thickBot="1">
      <c r="A10" s="20">
        <f aca="true" t="shared" si="3" ref="A10:A25">A9+1</f>
        <v>4</v>
      </c>
      <c r="B10" s="51" t="s">
        <v>47</v>
      </c>
      <c r="C10" s="52">
        <v>100</v>
      </c>
      <c r="D10" s="52" t="s">
        <v>16</v>
      </c>
      <c r="E10" s="53">
        <v>6</v>
      </c>
      <c r="F10" s="53">
        <f t="shared" si="0"/>
        <v>600</v>
      </c>
      <c r="G10" s="53">
        <v>10</v>
      </c>
      <c r="H10" s="53">
        <f t="shared" si="1"/>
        <v>1000</v>
      </c>
      <c r="I10" s="53"/>
      <c r="J10" s="53">
        <f t="shared" si="2"/>
        <v>0</v>
      </c>
      <c r="K10" s="53"/>
      <c r="L10" s="58">
        <v>4</v>
      </c>
      <c r="M10" s="62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</row>
    <row r="11" spans="1:71" s="66" customFormat="1" ht="16.5" thickBot="1">
      <c r="A11" s="21">
        <f t="shared" si="3"/>
        <v>5</v>
      </c>
      <c r="B11" s="51" t="s">
        <v>40</v>
      </c>
      <c r="C11" s="52">
        <v>1</v>
      </c>
      <c r="D11" s="52" t="s">
        <v>15</v>
      </c>
      <c r="E11" s="53"/>
      <c r="F11" s="53">
        <f t="shared" si="0"/>
        <v>0</v>
      </c>
      <c r="G11" s="53">
        <v>9000</v>
      </c>
      <c r="H11" s="53">
        <f t="shared" si="1"/>
        <v>9000</v>
      </c>
      <c r="I11" s="53"/>
      <c r="J11" s="53">
        <f t="shared" si="2"/>
        <v>0</v>
      </c>
      <c r="K11" s="53"/>
      <c r="L11" s="58">
        <v>5</v>
      </c>
      <c r="M11" s="61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</row>
    <row r="12" spans="1:71" s="66" customFormat="1" ht="16.5" thickBot="1">
      <c r="A12" s="20">
        <f t="shared" si="3"/>
        <v>6</v>
      </c>
      <c r="B12" s="51" t="s">
        <v>41</v>
      </c>
      <c r="C12" s="52">
        <v>75</v>
      </c>
      <c r="D12" s="52" t="s">
        <v>16</v>
      </c>
      <c r="E12" s="53">
        <v>30</v>
      </c>
      <c r="F12" s="53">
        <f t="shared" si="0"/>
        <v>2250</v>
      </c>
      <c r="G12" s="53">
        <v>25</v>
      </c>
      <c r="H12" s="53">
        <f t="shared" si="1"/>
        <v>1875</v>
      </c>
      <c r="I12" s="53"/>
      <c r="J12" s="53">
        <f t="shared" si="2"/>
        <v>0</v>
      </c>
      <c r="K12" s="53"/>
      <c r="L12" s="58">
        <v>6</v>
      </c>
      <c r="M12" s="62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</row>
    <row r="13" spans="1:71" s="66" customFormat="1" ht="16.5" thickBot="1">
      <c r="A13" s="21">
        <f t="shared" si="3"/>
        <v>7</v>
      </c>
      <c r="B13" s="51" t="s">
        <v>42</v>
      </c>
      <c r="C13" s="52">
        <v>1</v>
      </c>
      <c r="D13" s="52" t="s">
        <v>15</v>
      </c>
      <c r="E13" s="53">
        <v>600</v>
      </c>
      <c r="F13" s="53">
        <f t="shared" si="0"/>
        <v>600</v>
      </c>
      <c r="G13" s="53">
        <v>200</v>
      </c>
      <c r="H13" s="53">
        <f t="shared" si="1"/>
        <v>200</v>
      </c>
      <c r="I13" s="53"/>
      <c r="J13" s="53">
        <f t="shared" si="2"/>
        <v>0</v>
      </c>
      <c r="K13" s="53"/>
      <c r="L13" s="58">
        <v>7</v>
      </c>
      <c r="M13" s="61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</row>
    <row r="14" spans="1:71" s="66" customFormat="1" ht="16.5" thickBot="1">
      <c r="A14" s="20">
        <f t="shared" si="3"/>
        <v>8</v>
      </c>
      <c r="B14" s="51"/>
      <c r="C14" s="52"/>
      <c r="D14" s="52" t="s">
        <v>15</v>
      </c>
      <c r="E14" s="53"/>
      <c r="F14" s="53">
        <f t="shared" si="0"/>
        <v>0</v>
      </c>
      <c r="G14" s="53"/>
      <c r="H14" s="53">
        <f>G14*C14</f>
        <v>0</v>
      </c>
      <c r="I14" s="53"/>
      <c r="J14" s="53">
        <f>I14*C14</f>
        <v>0</v>
      </c>
      <c r="K14" s="53"/>
      <c r="L14" s="58">
        <v>8</v>
      </c>
      <c r="M14" s="62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</row>
    <row r="15" spans="1:71" s="66" customFormat="1" ht="16.5" thickBot="1">
      <c r="A15" s="21">
        <f t="shared" si="3"/>
        <v>9</v>
      </c>
      <c r="B15" s="51" t="s">
        <v>43</v>
      </c>
      <c r="C15" s="52">
        <v>1</v>
      </c>
      <c r="D15" s="52" t="s">
        <v>15</v>
      </c>
      <c r="E15" s="53"/>
      <c r="F15" s="53">
        <f t="shared" si="0"/>
        <v>0</v>
      </c>
      <c r="G15" s="53"/>
      <c r="H15" s="53">
        <f>G15*C15</f>
        <v>0</v>
      </c>
      <c r="I15" s="53"/>
      <c r="J15" s="53">
        <f>I15*C15</f>
        <v>0</v>
      </c>
      <c r="K15" s="53"/>
      <c r="L15" s="58">
        <v>9</v>
      </c>
      <c r="M15" s="61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</row>
    <row r="16" spans="1:71" s="66" customFormat="1" ht="16.5" thickBot="1">
      <c r="A16" s="20">
        <f t="shared" si="3"/>
        <v>10</v>
      </c>
      <c r="B16" s="51" t="s">
        <v>44</v>
      </c>
      <c r="C16" s="52">
        <v>1</v>
      </c>
      <c r="D16" s="52" t="s">
        <v>15</v>
      </c>
      <c r="E16" s="53">
        <v>1400</v>
      </c>
      <c r="F16" s="53">
        <f t="shared" si="0"/>
        <v>1400</v>
      </c>
      <c r="G16" s="53">
        <v>1300</v>
      </c>
      <c r="H16" s="53">
        <f>G16*C16</f>
        <v>1300</v>
      </c>
      <c r="I16" s="53"/>
      <c r="J16" s="53">
        <f>I16*C16</f>
        <v>0</v>
      </c>
      <c r="K16" s="53"/>
      <c r="L16" s="58">
        <v>10</v>
      </c>
      <c r="M16" s="62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</row>
    <row r="17" spans="1:71" s="66" customFormat="1" ht="16.5" thickBot="1">
      <c r="A17" s="21">
        <f t="shared" si="3"/>
        <v>11</v>
      </c>
      <c r="B17" s="51" t="s">
        <v>45</v>
      </c>
      <c r="C17" s="52">
        <v>1</v>
      </c>
      <c r="D17" s="52" t="s">
        <v>15</v>
      </c>
      <c r="E17" s="53">
        <v>625</v>
      </c>
      <c r="F17" s="53">
        <f t="shared" si="0"/>
        <v>625</v>
      </c>
      <c r="G17" s="53">
        <v>103</v>
      </c>
      <c r="H17" s="53">
        <f>G17*C17</f>
        <v>103</v>
      </c>
      <c r="I17" s="53"/>
      <c r="J17" s="53">
        <f>I17*C17</f>
        <v>0</v>
      </c>
      <c r="K17" s="53"/>
      <c r="L17" s="58">
        <v>11</v>
      </c>
      <c r="M17" s="61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</row>
    <row r="18" spans="1:71" s="66" customFormat="1" ht="16.5" thickBot="1">
      <c r="A18" s="20">
        <f t="shared" si="3"/>
        <v>12</v>
      </c>
      <c r="B18" s="51" t="s">
        <v>48</v>
      </c>
      <c r="C18" s="52">
        <v>60</v>
      </c>
      <c r="D18" s="52" t="s">
        <v>16</v>
      </c>
      <c r="E18" s="53">
        <v>11</v>
      </c>
      <c r="F18" s="53">
        <f t="shared" si="0"/>
        <v>660</v>
      </c>
      <c r="G18" s="53">
        <v>15</v>
      </c>
      <c r="H18" s="53">
        <f t="shared" si="1"/>
        <v>900</v>
      </c>
      <c r="I18" s="53"/>
      <c r="J18" s="53">
        <f t="shared" si="2"/>
        <v>0</v>
      </c>
      <c r="K18" s="53"/>
      <c r="L18" s="58">
        <v>12</v>
      </c>
      <c r="M18" s="60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</row>
    <row r="19" spans="1:71" s="66" customFormat="1" ht="16.5" thickBot="1">
      <c r="A19" s="21">
        <f t="shared" si="3"/>
        <v>13</v>
      </c>
      <c r="B19" s="51" t="s">
        <v>56</v>
      </c>
      <c r="C19" s="52">
        <v>1</v>
      </c>
      <c r="D19" s="52" t="s">
        <v>15</v>
      </c>
      <c r="E19" s="53">
        <v>1600</v>
      </c>
      <c r="F19" s="53">
        <f t="shared" si="0"/>
        <v>1600</v>
      </c>
      <c r="G19" s="53">
        <v>300</v>
      </c>
      <c r="H19" s="53">
        <f t="shared" si="1"/>
        <v>300</v>
      </c>
      <c r="I19" s="53"/>
      <c r="J19" s="53">
        <f t="shared" si="2"/>
        <v>0</v>
      </c>
      <c r="K19" s="53"/>
      <c r="L19" s="58">
        <v>13</v>
      </c>
      <c r="M19" s="59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</row>
    <row r="20" spans="1:71" s="66" customFormat="1" ht="16.5" thickBot="1">
      <c r="A20" s="20">
        <f t="shared" si="3"/>
        <v>14</v>
      </c>
      <c r="B20" s="51" t="s">
        <v>49</v>
      </c>
      <c r="C20" s="52">
        <v>1</v>
      </c>
      <c r="D20" s="52" t="s">
        <v>15</v>
      </c>
      <c r="E20" s="53">
        <v>515</v>
      </c>
      <c r="F20" s="53">
        <f t="shared" si="0"/>
        <v>515</v>
      </c>
      <c r="G20" s="53">
        <v>78</v>
      </c>
      <c r="H20" s="53">
        <f t="shared" si="1"/>
        <v>78</v>
      </c>
      <c r="I20" s="53"/>
      <c r="J20" s="53">
        <f t="shared" si="2"/>
        <v>0</v>
      </c>
      <c r="K20" s="53"/>
      <c r="L20" s="58">
        <v>14</v>
      </c>
      <c r="M20" s="60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</row>
    <row r="21" spans="1:71" s="66" customFormat="1" ht="16.5" thickBot="1">
      <c r="A21" s="21">
        <f t="shared" si="3"/>
        <v>15</v>
      </c>
      <c r="B21" s="51" t="s">
        <v>50</v>
      </c>
      <c r="C21" s="52">
        <v>60</v>
      </c>
      <c r="D21" s="52" t="s">
        <v>16</v>
      </c>
      <c r="E21" s="53">
        <v>3</v>
      </c>
      <c r="F21" s="53">
        <f t="shared" si="0"/>
        <v>180</v>
      </c>
      <c r="G21" s="53">
        <v>10</v>
      </c>
      <c r="H21" s="53">
        <f t="shared" si="1"/>
        <v>600</v>
      </c>
      <c r="I21" s="53"/>
      <c r="J21" s="53">
        <f t="shared" si="2"/>
        <v>0</v>
      </c>
      <c r="K21" s="53"/>
      <c r="L21" s="58">
        <v>15</v>
      </c>
      <c r="M21" s="59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</row>
    <row r="22" spans="1:71" s="66" customFormat="1" ht="16.5" thickBot="1">
      <c r="A22" s="20">
        <f t="shared" si="3"/>
        <v>16</v>
      </c>
      <c r="B22" s="51" t="s">
        <v>51</v>
      </c>
      <c r="C22" s="52"/>
      <c r="D22" s="52" t="s">
        <v>15</v>
      </c>
      <c r="E22" s="53"/>
      <c r="F22" s="53">
        <f t="shared" si="0"/>
        <v>0</v>
      </c>
      <c r="G22" s="53"/>
      <c r="H22" s="53">
        <f t="shared" si="1"/>
        <v>0</v>
      </c>
      <c r="I22" s="53"/>
      <c r="J22" s="53">
        <f t="shared" si="2"/>
        <v>0</v>
      </c>
      <c r="K22" s="53"/>
      <c r="L22" s="58">
        <v>16</v>
      </c>
      <c r="M22" s="60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</row>
    <row r="23" spans="1:71" s="66" customFormat="1" ht="16.5" thickBot="1">
      <c r="A23" s="21">
        <f t="shared" si="3"/>
        <v>17</v>
      </c>
      <c r="B23" s="51"/>
      <c r="C23" s="52"/>
      <c r="D23" s="52" t="s">
        <v>15</v>
      </c>
      <c r="E23" s="53"/>
      <c r="F23" s="53">
        <f t="shared" si="0"/>
        <v>0</v>
      </c>
      <c r="G23" s="53"/>
      <c r="H23" s="53">
        <f t="shared" si="1"/>
        <v>0</v>
      </c>
      <c r="I23" s="53"/>
      <c r="J23" s="53">
        <f t="shared" si="2"/>
        <v>0</v>
      </c>
      <c r="K23" s="53"/>
      <c r="L23" s="58">
        <v>17</v>
      </c>
      <c r="M23" s="59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</row>
    <row r="24" spans="1:71" s="66" customFormat="1" ht="17.25" customHeight="1" thickBot="1">
      <c r="A24" s="20">
        <f t="shared" si="3"/>
        <v>18</v>
      </c>
      <c r="B24" s="51" t="s">
        <v>53</v>
      </c>
      <c r="C24" s="52">
        <v>100</v>
      </c>
      <c r="D24" s="52" t="s">
        <v>16</v>
      </c>
      <c r="E24" s="53">
        <v>22</v>
      </c>
      <c r="F24" s="53">
        <f t="shared" si="0"/>
        <v>2200</v>
      </c>
      <c r="G24" s="53">
        <v>20</v>
      </c>
      <c r="H24" s="53">
        <f t="shared" si="1"/>
        <v>2000</v>
      </c>
      <c r="I24" s="53"/>
      <c r="J24" s="53">
        <f t="shared" si="2"/>
        <v>0</v>
      </c>
      <c r="K24" s="53"/>
      <c r="L24" s="58">
        <v>18</v>
      </c>
      <c r="M24" s="60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</row>
    <row r="25" spans="1:71" s="66" customFormat="1" ht="17.25" customHeight="1" thickBot="1">
      <c r="A25" s="21">
        <f t="shared" si="3"/>
        <v>19</v>
      </c>
      <c r="B25" s="51" t="s">
        <v>52</v>
      </c>
      <c r="C25" s="52">
        <v>1</v>
      </c>
      <c r="D25" s="52" t="s">
        <v>15</v>
      </c>
      <c r="E25" s="53">
        <v>745</v>
      </c>
      <c r="F25" s="53">
        <f t="shared" si="0"/>
        <v>745</v>
      </c>
      <c r="G25" s="53">
        <v>129</v>
      </c>
      <c r="H25" s="53">
        <f t="shared" si="1"/>
        <v>129</v>
      </c>
      <c r="I25" s="53"/>
      <c r="J25" s="53">
        <f t="shared" si="2"/>
        <v>0</v>
      </c>
      <c r="K25" s="53"/>
      <c r="L25" s="58">
        <v>19</v>
      </c>
      <c r="M25" s="59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</row>
    <row r="26" spans="1:71" s="66" customFormat="1" ht="17.25" customHeight="1" thickBot="1">
      <c r="A26" s="20">
        <f>A25+1</f>
        <v>20</v>
      </c>
      <c r="B26" s="51"/>
      <c r="C26" s="52"/>
      <c r="D26" s="52" t="s">
        <v>17</v>
      </c>
      <c r="E26" s="53"/>
      <c r="F26" s="53">
        <f t="shared" si="0"/>
        <v>0</v>
      </c>
      <c r="G26" s="53"/>
      <c r="H26" s="53">
        <f t="shared" si="1"/>
        <v>0</v>
      </c>
      <c r="I26" s="53"/>
      <c r="J26" s="53">
        <f t="shared" si="2"/>
        <v>0</v>
      </c>
      <c r="K26" s="53"/>
      <c r="L26" s="58">
        <v>20</v>
      </c>
      <c r="M26" s="60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</row>
    <row r="27" spans="1:71" s="66" customFormat="1" ht="17.25" customHeight="1" thickBot="1">
      <c r="A27" s="21">
        <f>A26+1</f>
        <v>21</v>
      </c>
      <c r="B27" s="51" t="s">
        <v>54</v>
      </c>
      <c r="C27" s="52">
        <v>3000</v>
      </c>
      <c r="D27" s="52" t="s">
        <v>16</v>
      </c>
      <c r="E27" s="53">
        <v>2</v>
      </c>
      <c r="F27" s="53">
        <f t="shared" si="0"/>
        <v>6000</v>
      </c>
      <c r="G27" s="53">
        <v>7</v>
      </c>
      <c r="H27" s="53">
        <f t="shared" si="1"/>
        <v>21000</v>
      </c>
      <c r="I27" s="53"/>
      <c r="J27" s="53">
        <f t="shared" si="2"/>
        <v>0</v>
      </c>
      <c r="K27" s="53"/>
      <c r="L27" s="58">
        <v>21</v>
      </c>
      <c r="M27" s="59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</row>
    <row r="28" spans="1:71" s="66" customFormat="1" ht="17.25" customHeight="1" thickBot="1">
      <c r="A28" s="20">
        <f>A27+1</f>
        <v>22</v>
      </c>
      <c r="B28" s="51" t="s">
        <v>55</v>
      </c>
      <c r="C28" s="52">
        <v>600</v>
      </c>
      <c r="D28" s="52" t="s">
        <v>16</v>
      </c>
      <c r="E28" s="53">
        <v>6</v>
      </c>
      <c r="F28" s="53">
        <f t="shared" si="0"/>
        <v>3600</v>
      </c>
      <c r="G28" s="53">
        <v>10</v>
      </c>
      <c r="H28" s="53">
        <f t="shared" si="1"/>
        <v>6000</v>
      </c>
      <c r="I28" s="53"/>
      <c r="J28" s="53">
        <f t="shared" si="2"/>
        <v>0</v>
      </c>
      <c r="K28" s="53"/>
      <c r="L28" s="58">
        <v>22</v>
      </c>
      <c r="M28" s="60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</row>
    <row r="29" spans="1:71" s="66" customFormat="1" ht="17.25" customHeight="1" thickBot="1">
      <c r="A29" s="20">
        <f aca="true" t="shared" si="4" ref="A29:A34">A28+1</f>
        <v>23</v>
      </c>
      <c r="B29" s="51" t="s">
        <v>57</v>
      </c>
      <c r="C29" s="52">
        <v>1</v>
      </c>
      <c r="D29" s="52" t="s">
        <v>15</v>
      </c>
      <c r="E29" s="53">
        <v>268</v>
      </c>
      <c r="F29" s="53">
        <f t="shared" si="0"/>
        <v>268</v>
      </c>
      <c r="G29" s="53">
        <v>345</v>
      </c>
      <c r="H29" s="53">
        <f t="shared" si="1"/>
        <v>345</v>
      </c>
      <c r="I29" s="53"/>
      <c r="J29" s="53">
        <f t="shared" si="2"/>
        <v>0</v>
      </c>
      <c r="K29" s="53"/>
      <c r="L29" s="58">
        <v>23</v>
      </c>
      <c r="M29" s="59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</row>
    <row r="30" spans="1:71" s="66" customFormat="1" ht="17.25" customHeight="1" thickBot="1">
      <c r="A30" s="20">
        <f t="shared" si="4"/>
        <v>24</v>
      </c>
      <c r="B30" s="51" t="s">
        <v>47</v>
      </c>
      <c r="C30" s="52">
        <v>100</v>
      </c>
      <c r="D30" s="52" t="s">
        <v>16</v>
      </c>
      <c r="E30" s="53">
        <v>6</v>
      </c>
      <c r="F30" s="53">
        <f t="shared" si="0"/>
        <v>600</v>
      </c>
      <c r="G30" s="53">
        <v>10</v>
      </c>
      <c r="H30" s="53">
        <f t="shared" si="1"/>
        <v>1000</v>
      </c>
      <c r="I30" s="53"/>
      <c r="J30" s="53">
        <f t="shared" si="2"/>
        <v>0</v>
      </c>
      <c r="K30" s="53"/>
      <c r="L30" s="58">
        <v>24</v>
      </c>
      <c r="M30" s="60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</row>
    <row r="31" spans="1:71" s="66" customFormat="1" ht="16.5" thickBot="1">
      <c r="A31" s="20">
        <f t="shared" si="4"/>
        <v>25</v>
      </c>
      <c r="B31" s="51" t="s">
        <v>58</v>
      </c>
      <c r="C31" s="52">
        <v>1</v>
      </c>
      <c r="D31" s="52" t="s">
        <v>15</v>
      </c>
      <c r="E31" s="53">
        <v>22</v>
      </c>
      <c r="F31" s="53">
        <f t="shared" si="0"/>
        <v>22</v>
      </c>
      <c r="G31" s="53">
        <v>52</v>
      </c>
      <c r="H31" s="53">
        <f t="shared" si="1"/>
        <v>52</v>
      </c>
      <c r="I31" s="53"/>
      <c r="J31" s="53">
        <f t="shared" si="2"/>
        <v>0</v>
      </c>
      <c r="K31" s="53"/>
      <c r="L31" s="58">
        <v>25</v>
      </c>
      <c r="M31" s="26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</row>
    <row r="32" spans="1:71" s="66" customFormat="1" ht="16.5" thickBot="1">
      <c r="A32" s="20">
        <f t="shared" si="4"/>
        <v>26</v>
      </c>
      <c r="B32" s="51" t="s">
        <v>19</v>
      </c>
      <c r="C32" s="52"/>
      <c r="D32" s="52"/>
      <c r="E32" s="53"/>
      <c r="F32" s="53">
        <f>SUM(F7:F31)</f>
        <v>23310</v>
      </c>
      <c r="G32" s="53"/>
      <c r="H32" s="53">
        <f>SUM(H7:H31)</f>
        <v>47010</v>
      </c>
      <c r="I32" s="53"/>
      <c r="J32" s="53">
        <f>SUM(J7:J31)</f>
        <v>0</v>
      </c>
      <c r="K32" s="53"/>
      <c r="L32" s="58">
        <v>26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</row>
    <row r="33" spans="1:71" s="66" customFormat="1" ht="16.5" thickBot="1">
      <c r="A33" s="20">
        <f t="shared" si="4"/>
        <v>27</v>
      </c>
      <c r="B33" s="51" t="s">
        <v>20</v>
      </c>
      <c r="C33" s="52"/>
      <c r="D33" s="52"/>
      <c r="E33" s="54">
        <v>0.44</v>
      </c>
      <c r="F33" s="53">
        <f>F32*E33</f>
        <v>10256.4</v>
      </c>
      <c r="G33" s="54">
        <v>0.54</v>
      </c>
      <c r="H33" s="53">
        <f>H32*G33</f>
        <v>25385.4</v>
      </c>
      <c r="I33" s="54"/>
      <c r="J33" s="53">
        <f>J32*I33</f>
        <v>0</v>
      </c>
      <c r="K33" s="53"/>
      <c r="L33" s="58">
        <v>27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</row>
    <row r="34" spans="1:71" s="66" customFormat="1" ht="16.5" thickBot="1">
      <c r="A34" s="20">
        <f t="shared" si="4"/>
        <v>28</v>
      </c>
      <c r="B34" s="55" t="s">
        <v>21</v>
      </c>
      <c r="C34" s="56"/>
      <c r="D34" s="56"/>
      <c r="E34" s="57"/>
      <c r="F34" s="57">
        <f>F32+F33</f>
        <v>33566.4</v>
      </c>
      <c r="G34" s="57"/>
      <c r="H34" s="57">
        <f>H32+H33</f>
        <v>72395.4</v>
      </c>
      <c r="I34" s="57"/>
      <c r="J34" s="57">
        <f>J32+J33</f>
        <v>0</v>
      </c>
      <c r="K34" s="57">
        <f>F34+H34+J34</f>
        <v>105961.79999999999</v>
      </c>
      <c r="L34" s="58">
        <v>28</v>
      </c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</row>
    <row r="35" spans="1:79" s="66" customFormat="1" ht="10.5">
      <c r="A35" s="65"/>
      <c r="B35" s="65"/>
      <c r="C35" s="65"/>
      <c r="D35" s="65"/>
      <c r="E35" s="65"/>
      <c r="F35" s="65"/>
      <c r="G35" s="65"/>
      <c r="H35" s="65"/>
      <c r="I35" s="65"/>
      <c r="J35" s="65">
        <v>0.5</v>
      </c>
      <c r="K35" s="65">
        <f>K34*J35</f>
        <v>52980.899999999994</v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</row>
    <row r="36" spans="1:79" s="66" customFormat="1" ht="10.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>
        <f>SUM(K34:K35)</f>
        <v>158942.69999999998</v>
      </c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</row>
    <row r="37" spans="1:45" s="66" customFormat="1" ht="10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</row>
    <row r="38" s="66" customFormat="1" ht="10.5"/>
    <row r="39" s="66" customFormat="1" ht="10.5"/>
    <row r="40" s="66" customFormat="1" ht="10.5"/>
    <row r="41" spans="1:150" s="66" customFormat="1" ht="10.5">
      <c r="A41"/>
      <c r="B41"/>
      <c r="C41"/>
      <c r="D41"/>
      <c r="E4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</row>
    <row r="42" spans="1:150" s="66" customFormat="1" ht="10.5">
      <c r="A42"/>
      <c r="B42"/>
      <c r="C42"/>
      <c r="D42"/>
      <c r="E42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</row>
    <row r="43" spans="1:150" s="66" customFormat="1" ht="10.5">
      <c r="A43"/>
      <c r="B43"/>
      <c r="C43"/>
      <c r="D43"/>
      <c r="E43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</row>
    <row r="44" spans="1:150" s="66" customFormat="1" ht="10.5">
      <c r="A44"/>
      <c r="B44"/>
      <c r="C44"/>
      <c r="D44"/>
      <c r="E4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</row>
    <row r="45" spans="1:5" ht="10.5">
      <c r="A45"/>
      <c r="B45"/>
      <c r="C45"/>
      <c r="D45"/>
      <c r="E45"/>
    </row>
    <row r="46" spans="1:5" ht="10.5">
      <c r="A46"/>
      <c r="B46"/>
      <c r="C46"/>
      <c r="D46"/>
      <c r="E46"/>
    </row>
    <row r="47" spans="1:5" ht="10.5">
      <c r="A47"/>
      <c r="B47"/>
      <c r="C47"/>
      <c r="D47"/>
      <c r="E47"/>
    </row>
    <row r="48" spans="1:5" ht="10.5">
      <c r="A48"/>
      <c r="B48"/>
      <c r="C48"/>
      <c r="D48"/>
      <c r="E48"/>
    </row>
    <row r="49" spans="1:5" ht="10.5">
      <c r="A49"/>
      <c r="B49"/>
      <c r="C49"/>
      <c r="D49"/>
      <c r="E49"/>
    </row>
    <row r="50" spans="1:5" ht="10.5">
      <c r="A50"/>
      <c r="B50"/>
      <c r="C50"/>
      <c r="D50"/>
      <c r="E50"/>
    </row>
    <row r="51" spans="1:5" ht="10.5">
      <c r="A51"/>
      <c r="B51"/>
      <c r="C51"/>
      <c r="D51"/>
      <c r="E51"/>
    </row>
    <row r="52" spans="1:5" ht="10.5">
      <c r="A52"/>
      <c r="B52"/>
      <c r="C52"/>
      <c r="D52"/>
      <c r="E52"/>
    </row>
    <row r="53" spans="1:5" ht="10.5">
      <c r="A53"/>
      <c r="B53"/>
      <c r="C53"/>
      <c r="D53"/>
      <c r="E53"/>
    </row>
    <row r="54" spans="1:5" ht="10.5">
      <c r="A54"/>
      <c r="B54"/>
      <c r="C54"/>
      <c r="D54"/>
      <c r="E54"/>
    </row>
    <row r="55" spans="1:5" ht="10.5">
      <c r="A55"/>
      <c r="B55"/>
      <c r="C55"/>
      <c r="D55"/>
      <c r="E55"/>
    </row>
    <row r="56" spans="1:5" ht="10.5">
      <c r="A56"/>
      <c r="B56"/>
      <c r="C56"/>
      <c r="D56"/>
      <c r="E56"/>
    </row>
    <row r="57" spans="1:5" ht="10.5">
      <c r="A57"/>
      <c r="B57"/>
      <c r="C57"/>
      <c r="D57"/>
      <c r="E57"/>
    </row>
    <row r="58" spans="1:5" ht="10.5">
      <c r="A58"/>
      <c r="B58"/>
      <c r="C58"/>
      <c r="D58"/>
      <c r="E58"/>
    </row>
    <row r="59" spans="1:5" ht="10.5">
      <c r="A59"/>
      <c r="B59"/>
      <c r="C59"/>
      <c r="D59"/>
      <c r="E59"/>
    </row>
    <row r="60" spans="1:5" ht="10.5">
      <c r="A60"/>
      <c r="B60"/>
      <c r="C60"/>
      <c r="D60"/>
      <c r="E60"/>
    </row>
    <row r="61" spans="1:5" ht="10.5">
      <c r="A61"/>
      <c r="B61"/>
      <c r="C61"/>
      <c r="D61"/>
      <c r="E61"/>
    </row>
    <row r="62" spans="1:5" ht="10.5">
      <c r="A62"/>
      <c r="B62"/>
      <c r="C62"/>
      <c r="D62"/>
      <c r="E62"/>
    </row>
    <row r="63" spans="1:5" ht="10.5">
      <c r="A63"/>
      <c r="B63"/>
      <c r="C63"/>
      <c r="D63"/>
      <c r="E63"/>
    </row>
    <row r="64" spans="1:5" ht="10.5">
      <c r="A64"/>
      <c r="B64"/>
      <c r="C64"/>
      <c r="D64"/>
      <c r="E64"/>
    </row>
    <row r="65" spans="1:5" ht="10.5">
      <c r="A65"/>
      <c r="B65"/>
      <c r="C65"/>
      <c r="D65"/>
      <c r="E65"/>
    </row>
    <row r="66" spans="1:5" ht="10.5">
      <c r="A66"/>
      <c r="B66"/>
      <c r="C66"/>
      <c r="D66"/>
      <c r="E66"/>
    </row>
    <row r="67" spans="1:5" ht="10.5">
      <c r="A67"/>
      <c r="B67"/>
      <c r="C67"/>
      <c r="D67"/>
      <c r="E67"/>
    </row>
    <row r="68" spans="1:5" ht="10.5">
      <c r="A68"/>
      <c r="B68"/>
      <c r="C68"/>
      <c r="D68"/>
      <c r="E68"/>
    </row>
    <row r="69" spans="1:5" ht="10.5">
      <c r="A69"/>
      <c r="B69"/>
      <c r="C69"/>
      <c r="D69"/>
      <c r="E69"/>
    </row>
    <row r="70" spans="1:5" ht="10.5">
      <c r="A70"/>
      <c r="B70"/>
      <c r="C70"/>
      <c r="D70"/>
      <c r="E70"/>
    </row>
    <row r="71" spans="1:5" ht="10.5">
      <c r="A71"/>
      <c r="B71"/>
      <c r="C71"/>
      <c r="D71"/>
      <c r="E71"/>
    </row>
    <row r="72" spans="1:5" ht="10.5">
      <c r="A72"/>
      <c r="B72"/>
      <c r="C72"/>
      <c r="D72"/>
      <c r="E72"/>
    </row>
    <row r="73" spans="1:5" ht="10.5">
      <c r="A73"/>
      <c r="B73"/>
      <c r="C73"/>
      <c r="D73"/>
      <c r="E73"/>
    </row>
    <row r="74" spans="1:5" ht="10.5">
      <c r="A74"/>
      <c r="B74"/>
      <c r="C74"/>
      <c r="D74"/>
      <c r="E74"/>
    </row>
    <row r="75" spans="1:5" ht="10.5">
      <c r="A75"/>
      <c r="B75"/>
      <c r="C75"/>
      <c r="D75"/>
      <c r="E75"/>
    </row>
    <row r="76" spans="1:5" ht="10.5">
      <c r="A76"/>
      <c r="B76"/>
      <c r="C76"/>
      <c r="D76"/>
      <c r="E76"/>
    </row>
    <row r="77" spans="1:5" ht="10.5">
      <c r="A77"/>
      <c r="B77"/>
      <c r="C77"/>
      <c r="D77"/>
      <c r="E77"/>
    </row>
    <row r="78" spans="1:5" ht="10.5">
      <c r="A78"/>
      <c r="B78"/>
      <c r="C78"/>
      <c r="D78"/>
      <c r="E78"/>
    </row>
    <row r="79" spans="1:5" ht="10.5">
      <c r="A79"/>
      <c r="B79"/>
      <c r="C79"/>
      <c r="D79"/>
      <c r="E79"/>
    </row>
    <row r="80" spans="1:5" ht="10.5">
      <c r="A80"/>
      <c r="B80"/>
      <c r="C80"/>
      <c r="D80"/>
      <c r="E80"/>
    </row>
    <row r="81" spans="1:5" ht="10.5">
      <c r="A81"/>
      <c r="B81"/>
      <c r="C81"/>
      <c r="D81"/>
      <c r="E81"/>
    </row>
    <row r="82" spans="1:5" ht="10.5">
      <c r="A82"/>
      <c r="B82"/>
      <c r="C82"/>
      <c r="D82"/>
      <c r="E82"/>
    </row>
    <row r="83" spans="1:5" ht="10.5">
      <c r="A83"/>
      <c r="B83"/>
      <c r="C83"/>
      <c r="D83"/>
      <c r="E83"/>
    </row>
    <row r="84" spans="1:5" ht="10.5">
      <c r="A84"/>
      <c r="B84"/>
      <c r="C84"/>
      <c r="D84"/>
      <c r="E84"/>
    </row>
    <row r="85" spans="1:5" ht="10.5">
      <c r="A85"/>
      <c r="B85"/>
      <c r="C85"/>
      <c r="D85"/>
      <c r="E85"/>
    </row>
    <row r="86" spans="1:5" ht="10.5">
      <c r="A86"/>
      <c r="B86"/>
      <c r="C86"/>
      <c r="D86"/>
      <c r="E86"/>
    </row>
    <row r="87" spans="1:5" ht="10.5">
      <c r="A87"/>
      <c r="B87"/>
      <c r="C87"/>
      <c r="D87"/>
      <c r="E87"/>
    </row>
    <row r="88" spans="1:5" ht="10.5">
      <c r="A88"/>
      <c r="B88"/>
      <c r="C88"/>
      <c r="D88"/>
      <c r="E88"/>
    </row>
    <row r="89" spans="1:5" ht="10.5">
      <c r="A89"/>
      <c r="B89"/>
      <c r="C89"/>
      <c r="D89"/>
      <c r="E89"/>
    </row>
    <row r="90" spans="1:5" ht="10.5">
      <c r="A90"/>
      <c r="B90"/>
      <c r="C90"/>
      <c r="D90"/>
      <c r="E90"/>
    </row>
    <row r="91" spans="1:5" ht="10.5">
      <c r="A91"/>
      <c r="B91"/>
      <c r="C91"/>
      <c r="D91"/>
      <c r="E91"/>
    </row>
    <row r="92" spans="1:5" ht="10.5">
      <c r="A92"/>
      <c r="B92"/>
      <c r="C92"/>
      <c r="D92"/>
      <c r="E92"/>
    </row>
    <row r="93" spans="1:5" ht="10.5">
      <c r="A93"/>
      <c r="B93"/>
      <c r="C93"/>
      <c r="D93"/>
      <c r="E93"/>
    </row>
    <row r="94" spans="1:5" ht="10.5">
      <c r="A94"/>
      <c r="B94"/>
      <c r="C94"/>
      <c r="D94"/>
      <c r="E94"/>
    </row>
    <row r="95" spans="1:5" ht="10.5">
      <c r="A95"/>
      <c r="B95"/>
      <c r="C95"/>
      <c r="D95"/>
      <c r="E95"/>
    </row>
    <row r="96" spans="1:5" ht="10.5">
      <c r="A96"/>
      <c r="B96"/>
      <c r="C96"/>
      <c r="D96"/>
      <c r="E96"/>
    </row>
    <row r="97" spans="1:5" ht="10.5">
      <c r="A97"/>
      <c r="B97"/>
      <c r="C97"/>
      <c r="D97"/>
      <c r="E97"/>
    </row>
    <row r="98" spans="1:5" ht="10.5">
      <c r="A98"/>
      <c r="B98"/>
      <c r="C98"/>
      <c r="D98"/>
      <c r="E98"/>
    </row>
    <row r="99" spans="1:5" ht="10.5">
      <c r="A99"/>
      <c r="B99"/>
      <c r="C99"/>
      <c r="D99"/>
      <c r="E99"/>
    </row>
    <row r="100" spans="1:5" ht="10.5">
      <c r="A100"/>
      <c r="B100"/>
      <c r="C100"/>
      <c r="D100"/>
      <c r="E100"/>
    </row>
    <row r="101" spans="1:5" ht="10.5">
      <c r="A101"/>
      <c r="B101"/>
      <c r="C101"/>
      <c r="D101"/>
      <c r="E101"/>
    </row>
    <row r="102" spans="1:5" ht="10.5">
      <c r="A102"/>
      <c r="B102"/>
      <c r="C102"/>
      <c r="D102"/>
      <c r="E102"/>
    </row>
    <row r="103" spans="1:5" ht="10.5">
      <c r="A103"/>
      <c r="B103"/>
      <c r="C103"/>
      <c r="D103"/>
      <c r="E103"/>
    </row>
    <row r="104" spans="1:5" ht="10.5">
      <c r="A104"/>
      <c r="B104"/>
      <c r="C104"/>
      <c r="D104"/>
      <c r="E104"/>
    </row>
    <row r="105" spans="1:5" ht="10.5">
      <c r="A105"/>
      <c r="B105"/>
      <c r="C105"/>
      <c r="D105"/>
      <c r="E105"/>
    </row>
    <row r="106" spans="1:5" ht="10.5">
      <c r="A106"/>
      <c r="B106"/>
      <c r="C106"/>
      <c r="D106"/>
      <c r="E106"/>
    </row>
    <row r="107" spans="1:5" ht="10.5">
      <c r="A107"/>
      <c r="B107"/>
      <c r="C107"/>
      <c r="D107"/>
      <c r="E107"/>
    </row>
    <row r="108" spans="1:5" ht="10.5">
      <c r="A108"/>
      <c r="B108"/>
      <c r="C108"/>
      <c r="D108"/>
      <c r="E108"/>
    </row>
    <row r="109" spans="1:5" ht="10.5">
      <c r="A109"/>
      <c r="B109"/>
      <c r="C109"/>
      <c r="D109"/>
      <c r="E109"/>
    </row>
    <row r="110" spans="1:5" ht="10.5">
      <c r="A110"/>
      <c r="B110"/>
      <c r="C110"/>
      <c r="D110"/>
      <c r="E110"/>
    </row>
    <row r="111" spans="1:5" ht="10.5">
      <c r="A111"/>
      <c r="B111"/>
      <c r="C111"/>
      <c r="D111"/>
      <c r="E111"/>
    </row>
    <row r="112" spans="1:5" ht="10.5">
      <c r="A112"/>
      <c r="B112"/>
      <c r="C112"/>
      <c r="D112"/>
      <c r="E112"/>
    </row>
    <row r="113" spans="1:5" ht="10.5">
      <c r="A113"/>
      <c r="B113"/>
      <c r="C113"/>
      <c r="D113"/>
      <c r="E113"/>
    </row>
    <row r="114" spans="1:5" ht="10.5">
      <c r="A114"/>
      <c r="B114"/>
      <c r="C114"/>
      <c r="D114"/>
      <c r="E114"/>
    </row>
    <row r="115" spans="1:5" ht="10.5">
      <c r="A115"/>
      <c r="B115"/>
      <c r="C115"/>
      <c r="D115"/>
      <c r="E115"/>
    </row>
    <row r="116" spans="1:5" ht="10.5">
      <c r="A116"/>
      <c r="B116"/>
      <c r="C116"/>
      <c r="D116"/>
      <c r="E116"/>
    </row>
    <row r="117" spans="1:5" ht="10.5">
      <c r="A117"/>
      <c r="B117"/>
      <c r="C117"/>
      <c r="D117"/>
      <c r="E117"/>
    </row>
    <row r="118" spans="1:5" ht="10.5">
      <c r="A118"/>
      <c r="B118"/>
      <c r="C118"/>
      <c r="D118"/>
      <c r="E118"/>
    </row>
    <row r="119" spans="1:5" ht="10.5">
      <c r="A119"/>
      <c r="B119"/>
      <c r="C119"/>
      <c r="D119"/>
      <c r="E119"/>
    </row>
    <row r="120" spans="1:5" ht="10.5">
      <c r="A120"/>
      <c r="B120"/>
      <c r="C120"/>
      <c r="D120"/>
      <c r="E120"/>
    </row>
    <row r="121" spans="1:5" ht="10.5">
      <c r="A121"/>
      <c r="B121"/>
      <c r="C121"/>
      <c r="D121"/>
      <c r="E121"/>
    </row>
    <row r="122" spans="1:5" ht="10.5">
      <c r="A122"/>
      <c r="B122"/>
      <c r="C122"/>
      <c r="D122"/>
      <c r="E122"/>
    </row>
    <row r="123" spans="1:5" ht="10.5">
      <c r="A123"/>
      <c r="B123"/>
      <c r="C123"/>
      <c r="D123"/>
      <c r="E123"/>
    </row>
    <row r="124" spans="1:5" ht="10.5">
      <c r="A124"/>
      <c r="B124"/>
      <c r="C124"/>
      <c r="D124"/>
      <c r="E124"/>
    </row>
    <row r="125" spans="1:5" ht="10.5">
      <c r="A125"/>
      <c r="B125"/>
      <c r="C125"/>
      <c r="D125"/>
      <c r="E125"/>
    </row>
    <row r="126" spans="1:5" ht="10.5">
      <c r="A126"/>
      <c r="B126"/>
      <c r="C126"/>
      <c r="D126"/>
      <c r="E126"/>
    </row>
    <row r="127" spans="1:5" ht="10.5">
      <c r="A127"/>
      <c r="B127"/>
      <c r="C127"/>
      <c r="D127"/>
      <c r="E127"/>
    </row>
    <row r="128" spans="1:5" ht="10.5">
      <c r="A128"/>
      <c r="B128"/>
      <c r="C128"/>
      <c r="D128"/>
      <c r="E128"/>
    </row>
    <row r="129" spans="1:5" ht="10.5">
      <c r="A129"/>
      <c r="B129"/>
      <c r="C129"/>
      <c r="D129"/>
      <c r="E129"/>
    </row>
    <row r="130" spans="1:5" ht="10.5">
      <c r="A130"/>
      <c r="B130"/>
      <c r="C130"/>
      <c r="D130"/>
      <c r="E130"/>
    </row>
    <row r="131" spans="1:5" ht="10.5">
      <c r="A131"/>
      <c r="B131"/>
      <c r="C131"/>
      <c r="D131"/>
      <c r="E131"/>
    </row>
    <row r="132" spans="1:5" ht="10.5">
      <c r="A132"/>
      <c r="B132"/>
      <c r="C132"/>
      <c r="D132"/>
      <c r="E132"/>
    </row>
    <row r="133" spans="1:5" ht="10.5">
      <c r="A133"/>
      <c r="B133"/>
      <c r="C133"/>
      <c r="D133"/>
      <c r="E133"/>
    </row>
    <row r="134" spans="1:5" ht="10.5">
      <c r="A134"/>
      <c r="B134"/>
      <c r="C134"/>
      <c r="D134"/>
      <c r="E134"/>
    </row>
    <row r="135" spans="1:5" ht="10.5">
      <c r="A135"/>
      <c r="B135"/>
      <c r="C135"/>
      <c r="D135"/>
      <c r="E135"/>
    </row>
    <row r="136" spans="1:5" ht="10.5">
      <c r="A136"/>
      <c r="B136"/>
      <c r="C136"/>
      <c r="D136"/>
      <c r="E136"/>
    </row>
    <row r="137" spans="1:5" ht="10.5">
      <c r="A137"/>
      <c r="B137"/>
      <c r="C137"/>
      <c r="D137"/>
      <c r="E137"/>
    </row>
    <row r="138" spans="1:5" ht="10.5">
      <c r="A138"/>
      <c r="B138"/>
      <c r="C138"/>
      <c r="D138"/>
      <c r="E138"/>
    </row>
    <row r="139" spans="1:5" ht="10.5">
      <c r="A139"/>
      <c r="B139"/>
      <c r="C139"/>
      <c r="D139"/>
      <c r="E139"/>
    </row>
    <row r="140" spans="1:5" ht="10.5">
      <c r="A140"/>
      <c r="B140"/>
      <c r="C140"/>
      <c r="D140"/>
      <c r="E140"/>
    </row>
    <row r="141" spans="1:5" ht="10.5">
      <c r="A141"/>
      <c r="B141"/>
      <c r="C141"/>
      <c r="D141"/>
      <c r="E141"/>
    </row>
    <row r="142" spans="1:5" ht="10.5">
      <c r="A142"/>
      <c r="B142"/>
      <c r="C142"/>
      <c r="D142"/>
      <c r="E142"/>
    </row>
    <row r="143" spans="1:5" ht="10.5">
      <c r="A143"/>
      <c r="B143"/>
      <c r="C143"/>
      <c r="D143"/>
      <c r="E143"/>
    </row>
    <row r="144" spans="1:5" ht="10.5">
      <c r="A144"/>
      <c r="B144"/>
      <c r="C144"/>
      <c r="D144"/>
      <c r="E144"/>
    </row>
    <row r="145" spans="1:5" ht="10.5">
      <c r="A145"/>
      <c r="B145"/>
      <c r="C145"/>
      <c r="D145"/>
      <c r="E145"/>
    </row>
    <row r="146" spans="1:5" ht="10.5">
      <c r="A146"/>
      <c r="B146"/>
      <c r="C146"/>
      <c r="D146"/>
      <c r="E146"/>
    </row>
    <row r="147" spans="1:5" ht="10.5">
      <c r="A147"/>
      <c r="B147"/>
      <c r="C147"/>
      <c r="D147"/>
      <c r="E147"/>
    </row>
    <row r="148" spans="1:5" ht="10.5">
      <c r="A148"/>
      <c r="B148"/>
      <c r="C148"/>
      <c r="D148"/>
      <c r="E148"/>
    </row>
    <row r="149" spans="1:5" ht="10.5">
      <c r="A149"/>
      <c r="B149"/>
      <c r="C149"/>
      <c r="D149"/>
      <c r="E149"/>
    </row>
    <row r="150" spans="1:5" ht="10.5">
      <c r="A150"/>
      <c r="B150"/>
      <c r="C150"/>
      <c r="D150"/>
      <c r="E150"/>
    </row>
    <row r="151" spans="1:5" ht="10.5">
      <c r="A151"/>
      <c r="B151"/>
      <c r="C151"/>
      <c r="D151"/>
      <c r="E151"/>
    </row>
    <row r="152" spans="1:5" ht="10.5">
      <c r="A152"/>
      <c r="B152"/>
      <c r="C152"/>
      <c r="D152"/>
      <c r="E152"/>
    </row>
    <row r="153" spans="1:5" ht="10.5">
      <c r="A153"/>
      <c r="B153"/>
      <c r="C153"/>
      <c r="D153"/>
      <c r="E153"/>
    </row>
    <row r="154" spans="1:5" ht="10.5">
      <c r="A154"/>
      <c r="B154"/>
      <c r="C154"/>
      <c r="D154"/>
      <c r="E154"/>
    </row>
    <row r="155" spans="1:5" ht="10.5">
      <c r="A155"/>
      <c r="B155"/>
      <c r="C155"/>
      <c r="D155"/>
      <c r="E155"/>
    </row>
    <row r="156" spans="1:5" ht="10.5">
      <c r="A156"/>
      <c r="B156"/>
      <c r="C156"/>
      <c r="D156"/>
      <c r="E156"/>
    </row>
    <row r="157" spans="1:5" ht="10.5">
      <c r="A157"/>
      <c r="B157"/>
      <c r="C157"/>
      <c r="D157"/>
      <c r="E157"/>
    </row>
    <row r="158" spans="1:5" ht="10.5">
      <c r="A158"/>
      <c r="B158"/>
      <c r="C158"/>
      <c r="D158"/>
      <c r="E158"/>
    </row>
    <row r="159" spans="1:5" ht="10.5">
      <c r="A159"/>
      <c r="B159"/>
      <c r="C159"/>
      <c r="D159"/>
      <c r="E159"/>
    </row>
    <row r="160" spans="1:5" ht="10.5">
      <c r="A160"/>
      <c r="B160"/>
      <c r="C160"/>
      <c r="D160"/>
      <c r="E160"/>
    </row>
    <row r="161" spans="1:5" ht="10.5">
      <c r="A161"/>
      <c r="B161"/>
      <c r="C161"/>
      <c r="D161"/>
      <c r="E161"/>
    </row>
    <row r="162" spans="1:5" ht="10.5">
      <c r="A162"/>
      <c r="B162"/>
      <c r="C162"/>
      <c r="D162"/>
      <c r="E162"/>
    </row>
    <row r="163" spans="1:5" ht="10.5">
      <c r="A163"/>
      <c r="B163"/>
      <c r="C163"/>
      <c r="D163"/>
      <c r="E163"/>
    </row>
    <row r="164" spans="1:5" ht="10.5">
      <c r="A164"/>
      <c r="B164"/>
      <c r="C164"/>
      <c r="D164"/>
      <c r="E164"/>
    </row>
    <row r="165" spans="1:5" ht="10.5">
      <c r="A165"/>
      <c r="B165"/>
      <c r="C165"/>
      <c r="D165"/>
      <c r="E165"/>
    </row>
    <row r="166" spans="1:5" ht="10.5">
      <c r="A166"/>
      <c r="B166"/>
      <c r="C166"/>
      <c r="D166"/>
      <c r="E166"/>
    </row>
    <row r="167" spans="1:5" ht="10.5">
      <c r="A167"/>
      <c r="B167"/>
      <c r="C167"/>
      <c r="D167"/>
      <c r="E167"/>
    </row>
    <row r="168" spans="1:5" ht="10.5">
      <c r="A168"/>
      <c r="B168"/>
      <c r="C168"/>
      <c r="D168"/>
      <c r="E168"/>
    </row>
    <row r="169" spans="1:5" ht="10.5">
      <c r="A169"/>
      <c r="B169"/>
      <c r="C169"/>
      <c r="D169"/>
      <c r="E169"/>
    </row>
    <row r="170" spans="1:5" ht="10.5">
      <c r="A170"/>
      <c r="B170"/>
      <c r="C170"/>
      <c r="D170"/>
      <c r="E170"/>
    </row>
    <row r="171" spans="1:5" ht="10.5">
      <c r="A171"/>
      <c r="B171"/>
      <c r="C171"/>
      <c r="D171"/>
      <c r="E171"/>
    </row>
    <row r="172" spans="1:5" ht="10.5">
      <c r="A172"/>
      <c r="B172"/>
      <c r="C172"/>
      <c r="D172"/>
      <c r="E172"/>
    </row>
    <row r="173" spans="1:5" ht="10.5">
      <c r="A173"/>
      <c r="B173"/>
      <c r="C173"/>
      <c r="D173"/>
      <c r="E173"/>
    </row>
    <row r="174" spans="1:5" ht="10.5">
      <c r="A174"/>
      <c r="B174"/>
      <c r="C174"/>
      <c r="D174"/>
      <c r="E174"/>
    </row>
    <row r="175" spans="1:5" ht="10.5">
      <c r="A175"/>
      <c r="B175"/>
      <c r="C175"/>
      <c r="D175"/>
      <c r="E175"/>
    </row>
    <row r="176" spans="1:5" ht="10.5">
      <c r="A176"/>
      <c r="B176"/>
      <c r="C176"/>
      <c r="D176"/>
      <c r="E176"/>
    </row>
    <row r="177" spans="1:5" ht="10.5">
      <c r="A177"/>
      <c r="B177"/>
      <c r="C177"/>
      <c r="D177"/>
      <c r="E177"/>
    </row>
    <row r="178" spans="1:5" ht="10.5">
      <c r="A178"/>
      <c r="B178"/>
      <c r="C178"/>
      <c r="D178"/>
      <c r="E178"/>
    </row>
    <row r="179" spans="1:5" ht="10.5">
      <c r="A179"/>
      <c r="B179"/>
      <c r="C179"/>
      <c r="D179"/>
      <c r="E179"/>
    </row>
    <row r="180" spans="1:5" ht="10.5">
      <c r="A180"/>
      <c r="B180"/>
      <c r="C180"/>
      <c r="D180"/>
      <c r="E180"/>
    </row>
    <row r="181" spans="1:5" ht="10.5">
      <c r="A181"/>
      <c r="B181"/>
      <c r="C181"/>
      <c r="D181"/>
      <c r="E181"/>
    </row>
    <row r="182" spans="1:5" ht="10.5">
      <c r="A182"/>
      <c r="B182"/>
      <c r="C182"/>
      <c r="D182"/>
      <c r="E182"/>
    </row>
    <row r="183" spans="1:5" ht="10.5">
      <c r="A183"/>
      <c r="B183"/>
      <c r="C183"/>
      <c r="D183"/>
      <c r="E183"/>
    </row>
    <row r="184" spans="1:5" ht="10.5">
      <c r="A184"/>
      <c r="B184"/>
      <c r="C184"/>
      <c r="D184"/>
      <c r="E184"/>
    </row>
    <row r="185" spans="1:5" ht="10.5">
      <c r="A185"/>
      <c r="B185"/>
      <c r="C185"/>
      <c r="D185"/>
      <c r="E185"/>
    </row>
    <row r="186" spans="1:5" ht="10.5">
      <c r="A186"/>
      <c r="B186"/>
      <c r="C186"/>
      <c r="D186"/>
      <c r="E186"/>
    </row>
    <row r="187" spans="1:5" ht="10.5">
      <c r="A187"/>
      <c r="B187"/>
      <c r="C187"/>
      <c r="D187"/>
      <c r="E187"/>
    </row>
    <row r="188" spans="1:5" ht="10.5">
      <c r="A188"/>
      <c r="B188"/>
      <c r="C188"/>
      <c r="D188"/>
      <c r="E188"/>
    </row>
    <row r="189" spans="1:5" ht="10.5">
      <c r="A189"/>
      <c r="B189"/>
      <c r="C189"/>
      <c r="D189"/>
      <c r="E189"/>
    </row>
    <row r="190" spans="1:5" ht="10.5">
      <c r="A190"/>
      <c r="B190"/>
      <c r="C190"/>
      <c r="D190"/>
      <c r="E190"/>
    </row>
    <row r="191" spans="1:5" ht="10.5">
      <c r="A191"/>
      <c r="B191"/>
      <c r="C191"/>
      <c r="D191"/>
      <c r="E191"/>
    </row>
    <row r="192" spans="1:5" ht="10.5">
      <c r="A192"/>
      <c r="B192"/>
      <c r="C192"/>
      <c r="D192"/>
      <c r="E192"/>
    </row>
    <row r="193" spans="1:5" ht="10.5">
      <c r="A193"/>
      <c r="B193"/>
      <c r="C193"/>
      <c r="D193"/>
      <c r="E193"/>
    </row>
    <row r="194" spans="1:5" ht="10.5">
      <c r="A194"/>
      <c r="B194"/>
      <c r="C194"/>
      <c r="D194"/>
      <c r="E194"/>
    </row>
    <row r="195" spans="1:5" ht="10.5">
      <c r="A195"/>
      <c r="B195"/>
      <c r="C195"/>
      <c r="D195"/>
      <c r="E195"/>
    </row>
    <row r="196" spans="1:5" ht="10.5">
      <c r="A196"/>
      <c r="B196"/>
      <c r="C196"/>
      <c r="D196"/>
      <c r="E196"/>
    </row>
    <row r="197" spans="1:5" ht="10.5">
      <c r="A197"/>
      <c r="B197"/>
      <c r="C197"/>
      <c r="D197"/>
      <c r="E197"/>
    </row>
    <row r="198" spans="1:5" ht="10.5">
      <c r="A198"/>
      <c r="B198"/>
      <c r="C198"/>
      <c r="D198"/>
      <c r="E198"/>
    </row>
    <row r="199" spans="1:5" ht="10.5">
      <c r="A199"/>
      <c r="B199"/>
      <c r="C199"/>
      <c r="D199"/>
      <c r="E199"/>
    </row>
    <row r="200" spans="1:5" ht="10.5">
      <c r="A200"/>
      <c r="B200"/>
      <c r="C200"/>
      <c r="D200"/>
      <c r="E200"/>
    </row>
    <row r="201" spans="1:5" ht="10.5">
      <c r="A201"/>
      <c r="B201"/>
      <c r="C201"/>
      <c r="D201"/>
      <c r="E201"/>
    </row>
    <row r="202" spans="1:5" ht="10.5">
      <c r="A202"/>
      <c r="B202"/>
      <c r="C202"/>
      <c r="D202"/>
      <c r="E202"/>
    </row>
    <row r="203" spans="1:5" ht="10.5">
      <c r="A203"/>
      <c r="B203"/>
      <c r="C203"/>
      <c r="D203"/>
      <c r="E203"/>
    </row>
    <row r="204" spans="1:5" ht="10.5">
      <c r="A204"/>
      <c r="B204"/>
      <c r="C204"/>
      <c r="D204"/>
      <c r="E204"/>
    </row>
    <row r="205" spans="1:5" ht="10.5">
      <c r="A205"/>
      <c r="B205"/>
      <c r="C205"/>
      <c r="D205"/>
      <c r="E205"/>
    </row>
    <row r="206" spans="1:5" ht="10.5">
      <c r="A206"/>
      <c r="B206"/>
      <c r="C206"/>
      <c r="D206"/>
      <c r="E206"/>
    </row>
    <row r="207" spans="1:5" ht="10.5">
      <c r="A207"/>
      <c r="B207"/>
      <c r="C207"/>
      <c r="D207"/>
      <c r="E207"/>
    </row>
    <row r="208" spans="1:5" ht="10.5">
      <c r="A208"/>
      <c r="B208"/>
      <c r="C208"/>
      <c r="D208"/>
      <c r="E208"/>
    </row>
    <row r="209" spans="1:5" ht="10.5">
      <c r="A209"/>
      <c r="B209"/>
      <c r="C209"/>
      <c r="D209"/>
      <c r="E209"/>
    </row>
    <row r="210" spans="1:5" ht="10.5">
      <c r="A210"/>
      <c r="B210"/>
      <c r="C210"/>
      <c r="D210"/>
      <c r="E210"/>
    </row>
    <row r="211" spans="1:5" ht="10.5">
      <c r="A211"/>
      <c r="B211"/>
      <c r="C211"/>
      <c r="D211"/>
      <c r="E211"/>
    </row>
    <row r="212" spans="1:5" ht="10.5">
      <c r="A212"/>
      <c r="B212"/>
      <c r="C212"/>
      <c r="D212"/>
      <c r="E212"/>
    </row>
    <row r="213" spans="1:5" ht="10.5">
      <c r="A213"/>
      <c r="B213"/>
      <c r="C213"/>
      <c r="D213"/>
      <c r="E213"/>
    </row>
    <row r="214" spans="1:5" ht="10.5">
      <c r="A214"/>
      <c r="B214"/>
      <c r="C214"/>
      <c r="D214"/>
      <c r="E214"/>
    </row>
    <row r="215" spans="1:5" ht="10.5">
      <c r="A215"/>
      <c r="B215"/>
      <c r="C215"/>
      <c r="D215"/>
      <c r="E215"/>
    </row>
    <row r="216" spans="1:5" ht="10.5">
      <c r="A216"/>
      <c r="B216"/>
      <c r="C216"/>
      <c r="D216"/>
      <c r="E216"/>
    </row>
    <row r="217" spans="1:5" ht="10.5">
      <c r="A217"/>
      <c r="B217"/>
      <c r="C217"/>
      <c r="D217"/>
      <c r="E217"/>
    </row>
    <row r="218" spans="1:5" ht="10.5">
      <c r="A218"/>
      <c r="B218"/>
      <c r="C218"/>
      <c r="D218"/>
      <c r="E218"/>
    </row>
    <row r="219" spans="1:5" ht="10.5">
      <c r="A219"/>
      <c r="B219"/>
      <c r="C219"/>
      <c r="D219"/>
      <c r="E219"/>
    </row>
    <row r="220" spans="1:5" ht="10.5">
      <c r="A220"/>
      <c r="B220"/>
      <c r="C220"/>
      <c r="D220"/>
      <c r="E220"/>
    </row>
    <row r="221" spans="1:5" ht="10.5">
      <c r="A221"/>
      <c r="B221"/>
      <c r="C221"/>
      <c r="D221"/>
      <c r="E221"/>
    </row>
    <row r="222" spans="1:5" ht="10.5">
      <c r="A222"/>
      <c r="B222"/>
      <c r="C222"/>
      <c r="D222"/>
      <c r="E222"/>
    </row>
    <row r="223" spans="1:5" ht="10.5">
      <c r="A223"/>
      <c r="B223"/>
      <c r="C223"/>
      <c r="D223"/>
      <c r="E223"/>
    </row>
    <row r="224" spans="1:5" ht="10.5">
      <c r="A224"/>
      <c r="B224"/>
      <c r="C224"/>
      <c r="D224"/>
      <c r="E224"/>
    </row>
    <row r="225" spans="1:5" ht="10.5">
      <c r="A225"/>
      <c r="B225"/>
      <c r="C225"/>
      <c r="D225"/>
      <c r="E225"/>
    </row>
    <row r="226" spans="1:5" ht="10.5">
      <c r="A226"/>
      <c r="B226"/>
      <c r="C226"/>
      <c r="D226"/>
      <c r="E226"/>
    </row>
    <row r="227" spans="1:5" ht="10.5">
      <c r="A227"/>
      <c r="B227"/>
      <c r="C227"/>
      <c r="D227"/>
      <c r="E227"/>
    </row>
    <row r="228" spans="1:5" ht="10.5">
      <c r="A228"/>
      <c r="B228"/>
      <c r="C228"/>
      <c r="D228"/>
      <c r="E228"/>
    </row>
    <row r="229" spans="1:5" ht="10.5">
      <c r="A229"/>
      <c r="B229"/>
      <c r="C229"/>
      <c r="D229"/>
      <c r="E229"/>
    </row>
    <row r="230" spans="1:5" ht="10.5">
      <c r="A230"/>
      <c r="B230"/>
      <c r="C230"/>
      <c r="D230"/>
      <c r="E230"/>
    </row>
    <row r="231" spans="1:5" ht="10.5">
      <c r="A231"/>
      <c r="B231"/>
      <c r="C231"/>
      <c r="D231"/>
      <c r="E231"/>
    </row>
    <row r="232" spans="1:5" ht="10.5">
      <c r="A232"/>
      <c r="B232"/>
      <c r="C232"/>
      <c r="D232"/>
      <c r="E232"/>
    </row>
    <row r="233" spans="1:5" ht="10.5">
      <c r="A233"/>
      <c r="B233"/>
      <c r="C233"/>
      <c r="D233"/>
      <c r="E233"/>
    </row>
    <row r="234" spans="1:5" ht="10.5">
      <c r="A234"/>
      <c r="B234"/>
      <c r="C234"/>
      <c r="D234"/>
      <c r="E234"/>
    </row>
    <row r="235" spans="1:5" ht="10.5">
      <c r="A235"/>
      <c r="B235"/>
      <c r="C235"/>
      <c r="D235"/>
      <c r="E235"/>
    </row>
    <row r="236" spans="1:5" ht="10.5">
      <c r="A236"/>
      <c r="B236"/>
      <c r="C236"/>
      <c r="D236"/>
      <c r="E236"/>
    </row>
    <row r="237" spans="1:5" ht="10.5">
      <c r="A237"/>
      <c r="B237"/>
      <c r="C237"/>
      <c r="D237"/>
      <c r="E237"/>
    </row>
    <row r="238" spans="1:5" ht="10.5">
      <c r="A238"/>
      <c r="B238"/>
      <c r="C238"/>
      <c r="D238"/>
      <c r="E238"/>
    </row>
    <row r="239" spans="1:5" ht="10.5">
      <c r="A239"/>
      <c r="B239"/>
      <c r="C239"/>
      <c r="D239"/>
      <c r="E239"/>
    </row>
    <row r="240" spans="1:5" ht="10.5">
      <c r="A240"/>
      <c r="B240"/>
      <c r="C240"/>
      <c r="D240"/>
      <c r="E240"/>
    </row>
    <row r="241" spans="1:5" ht="10.5">
      <c r="A241"/>
      <c r="B241"/>
      <c r="C241"/>
      <c r="D241"/>
      <c r="E241"/>
    </row>
    <row r="242" spans="1:5" ht="10.5">
      <c r="A242"/>
      <c r="B242"/>
      <c r="C242"/>
      <c r="D242"/>
      <c r="E242"/>
    </row>
    <row r="243" spans="1:5" ht="10.5">
      <c r="A243"/>
      <c r="B243"/>
      <c r="C243"/>
      <c r="D243"/>
      <c r="E243"/>
    </row>
    <row r="244" spans="1:5" ht="10.5">
      <c r="A244"/>
      <c r="B244"/>
      <c r="C244"/>
      <c r="D244"/>
      <c r="E244"/>
    </row>
    <row r="245" spans="1:5" ht="10.5">
      <c r="A245"/>
      <c r="B245"/>
      <c r="C245"/>
      <c r="D245"/>
      <c r="E245"/>
    </row>
    <row r="246" spans="1:5" ht="10.5">
      <c r="A246"/>
      <c r="B246"/>
      <c r="C246"/>
      <c r="D246"/>
      <c r="E246"/>
    </row>
    <row r="247" spans="1:5" ht="10.5">
      <c r="A247"/>
      <c r="B247"/>
      <c r="C247"/>
      <c r="D247"/>
      <c r="E247"/>
    </row>
    <row r="248" spans="1:5" ht="10.5">
      <c r="A248"/>
      <c r="B248"/>
      <c r="C248"/>
      <c r="D248"/>
      <c r="E248"/>
    </row>
    <row r="249" spans="1:5" ht="10.5">
      <c r="A249"/>
      <c r="B249"/>
      <c r="C249"/>
      <c r="D249"/>
      <c r="E249"/>
    </row>
    <row r="250" spans="1:5" ht="10.5">
      <c r="A250"/>
      <c r="B250"/>
      <c r="C250"/>
      <c r="D250"/>
      <c r="E250"/>
    </row>
    <row r="251" spans="1:5" ht="10.5">
      <c r="A251"/>
      <c r="B251"/>
      <c r="C251"/>
      <c r="D251"/>
      <c r="E251"/>
    </row>
    <row r="252" spans="1:5" ht="10.5">
      <c r="A252"/>
      <c r="B252"/>
      <c r="C252"/>
      <c r="D252"/>
      <c r="E252"/>
    </row>
    <row r="253" spans="1:5" ht="10.5">
      <c r="A253"/>
      <c r="B253"/>
      <c r="C253"/>
      <c r="D253"/>
      <c r="E253"/>
    </row>
    <row r="254" spans="1:5" ht="10.5">
      <c r="A254"/>
      <c r="B254"/>
      <c r="C254"/>
      <c r="D254"/>
      <c r="E254"/>
    </row>
    <row r="255" spans="1:5" ht="10.5">
      <c r="A255"/>
      <c r="B255"/>
      <c r="C255"/>
      <c r="D255"/>
      <c r="E255"/>
    </row>
    <row r="256" spans="1:5" ht="10.5">
      <c r="A256"/>
      <c r="B256"/>
      <c r="C256"/>
      <c r="D256"/>
      <c r="E256"/>
    </row>
    <row r="257" spans="1:5" ht="10.5">
      <c r="A257"/>
      <c r="B257"/>
      <c r="C257"/>
      <c r="D257"/>
      <c r="E257"/>
    </row>
    <row r="258" spans="1:5" ht="10.5">
      <c r="A258"/>
      <c r="B258"/>
      <c r="C258"/>
      <c r="D258"/>
      <c r="E258"/>
    </row>
    <row r="259" spans="1:5" ht="10.5">
      <c r="A259"/>
      <c r="B259"/>
      <c r="C259"/>
      <c r="D259"/>
      <c r="E259"/>
    </row>
    <row r="260" spans="1:5" ht="10.5">
      <c r="A260"/>
      <c r="B260"/>
      <c r="C260"/>
      <c r="D260"/>
      <c r="E260"/>
    </row>
    <row r="261" spans="1:5" ht="10.5">
      <c r="A261"/>
      <c r="B261"/>
      <c r="C261"/>
      <c r="D261"/>
      <c r="E261"/>
    </row>
    <row r="262" spans="1:5" ht="10.5">
      <c r="A262"/>
      <c r="B262"/>
      <c r="C262"/>
      <c r="D262"/>
      <c r="E262"/>
    </row>
    <row r="263" spans="1:5" ht="10.5">
      <c r="A263"/>
      <c r="B263"/>
      <c r="C263"/>
      <c r="D263"/>
      <c r="E263"/>
    </row>
    <row r="264" spans="1:5" ht="10.5">
      <c r="A264"/>
      <c r="B264"/>
      <c r="C264"/>
      <c r="D264"/>
      <c r="E264"/>
    </row>
    <row r="265" spans="1:5" ht="10.5">
      <c r="A265"/>
      <c r="B265"/>
      <c r="C265"/>
      <c r="D265"/>
      <c r="E265"/>
    </row>
    <row r="266" spans="1:5" ht="10.5">
      <c r="A266"/>
      <c r="B266"/>
      <c r="C266"/>
      <c r="D266"/>
      <c r="E266"/>
    </row>
    <row r="267" spans="1:5" ht="10.5">
      <c r="A267"/>
      <c r="B267"/>
      <c r="C267"/>
      <c r="D267"/>
      <c r="E267"/>
    </row>
    <row r="268" spans="1:5" ht="10.5">
      <c r="A268"/>
      <c r="B268"/>
      <c r="C268"/>
      <c r="D268"/>
      <c r="E268"/>
    </row>
    <row r="269" spans="1:5" ht="10.5">
      <c r="A269"/>
      <c r="B269"/>
      <c r="C269"/>
      <c r="D269"/>
      <c r="E269"/>
    </row>
    <row r="270" spans="1:5" ht="10.5">
      <c r="A270"/>
      <c r="B270"/>
      <c r="C270"/>
      <c r="D270"/>
      <c r="E270"/>
    </row>
    <row r="271" spans="1:5" ht="10.5">
      <c r="A271"/>
      <c r="B271"/>
      <c r="C271"/>
      <c r="D271"/>
      <c r="E271"/>
    </row>
    <row r="272" spans="1:5" ht="10.5">
      <c r="A272"/>
      <c r="B272"/>
      <c r="C272"/>
      <c r="D272"/>
      <c r="E272"/>
    </row>
    <row r="273" spans="1:5" ht="10.5">
      <c r="A273"/>
      <c r="B273"/>
      <c r="C273"/>
      <c r="D273"/>
      <c r="E273"/>
    </row>
    <row r="274" spans="1:5" ht="10.5">
      <c r="A274"/>
      <c r="B274"/>
      <c r="C274"/>
      <c r="D274"/>
      <c r="E274"/>
    </row>
    <row r="275" spans="1:5" ht="10.5">
      <c r="A275"/>
      <c r="B275"/>
      <c r="C275"/>
      <c r="D275"/>
      <c r="E275"/>
    </row>
    <row r="276" spans="1:5" ht="10.5">
      <c r="A276"/>
      <c r="B276"/>
      <c r="C276"/>
      <c r="D276"/>
      <c r="E276"/>
    </row>
    <row r="277" spans="1:5" ht="10.5">
      <c r="A277"/>
      <c r="B277"/>
      <c r="C277"/>
      <c r="D277"/>
      <c r="E277"/>
    </row>
    <row r="278" spans="1:5" ht="10.5">
      <c r="A278"/>
      <c r="B278"/>
      <c r="C278"/>
      <c r="D278"/>
      <c r="E278"/>
    </row>
    <row r="279" spans="1:5" ht="10.5">
      <c r="A279"/>
      <c r="B279"/>
      <c r="C279"/>
      <c r="D279"/>
      <c r="E279"/>
    </row>
    <row r="280" spans="1:5" ht="10.5">
      <c r="A280"/>
      <c r="B280"/>
      <c r="C280"/>
      <c r="D280"/>
      <c r="E280"/>
    </row>
    <row r="281" spans="1:5" ht="10.5">
      <c r="A281"/>
      <c r="B281"/>
      <c r="C281"/>
      <c r="D281"/>
      <c r="E281"/>
    </row>
    <row r="282" spans="1:5" ht="10.5">
      <c r="A282"/>
      <c r="B282"/>
      <c r="C282"/>
      <c r="D282"/>
      <c r="E282"/>
    </row>
    <row r="283" spans="1:5" ht="10.5">
      <c r="A283"/>
      <c r="B283"/>
      <c r="C283"/>
      <c r="D283"/>
      <c r="E283"/>
    </row>
    <row r="284" spans="1:5" ht="10.5">
      <c r="A284"/>
      <c r="B284"/>
      <c r="C284"/>
      <c r="D284"/>
      <c r="E284"/>
    </row>
    <row r="285" spans="1:5" ht="10.5">
      <c r="A285"/>
      <c r="B285"/>
      <c r="C285"/>
      <c r="D285"/>
      <c r="E285"/>
    </row>
    <row r="286" spans="1:5" ht="10.5">
      <c r="A286"/>
      <c r="B286"/>
      <c r="C286"/>
      <c r="D286"/>
      <c r="E286"/>
    </row>
    <row r="287" spans="1:5" ht="10.5">
      <c r="A287"/>
      <c r="B287"/>
      <c r="C287"/>
      <c r="D287"/>
      <c r="E287"/>
    </row>
    <row r="288" spans="1:5" ht="10.5">
      <c r="A288"/>
      <c r="B288"/>
      <c r="C288"/>
      <c r="D288"/>
      <c r="E288"/>
    </row>
    <row r="289" spans="1:5" ht="10.5">
      <c r="A289"/>
      <c r="B289"/>
      <c r="C289"/>
      <c r="D289"/>
      <c r="E289"/>
    </row>
    <row r="290" spans="1:5" ht="10.5">
      <c r="A290"/>
      <c r="B290"/>
      <c r="C290"/>
      <c r="D290"/>
      <c r="E290"/>
    </row>
    <row r="291" spans="1:5" ht="10.5">
      <c r="A291"/>
      <c r="B291"/>
      <c r="C291"/>
      <c r="D291"/>
      <c r="E291"/>
    </row>
    <row r="292" spans="1:5" ht="10.5">
      <c r="A292"/>
      <c r="B292"/>
      <c r="C292"/>
      <c r="D292"/>
      <c r="E292"/>
    </row>
    <row r="293" spans="1:5" ht="10.5">
      <c r="A293"/>
      <c r="B293"/>
      <c r="C293"/>
      <c r="D293"/>
      <c r="E293"/>
    </row>
    <row r="294" spans="1:5" ht="10.5">
      <c r="A294"/>
      <c r="B294"/>
      <c r="C294"/>
      <c r="D294"/>
      <c r="E294"/>
    </row>
    <row r="295" spans="1:5" ht="10.5">
      <c r="A295"/>
      <c r="B295"/>
      <c r="C295"/>
      <c r="D295"/>
      <c r="E295"/>
    </row>
    <row r="296" spans="1:5" ht="10.5">
      <c r="A296"/>
      <c r="B296"/>
      <c r="C296"/>
      <c r="D296"/>
      <c r="E296"/>
    </row>
    <row r="297" spans="1:5" ht="10.5">
      <c r="A297"/>
      <c r="B297"/>
      <c r="C297"/>
      <c r="D297"/>
      <c r="E297"/>
    </row>
    <row r="298" spans="1:5" ht="10.5">
      <c r="A298"/>
      <c r="B298"/>
      <c r="C298"/>
      <c r="D298"/>
      <c r="E298"/>
    </row>
    <row r="299" spans="1:5" ht="10.5">
      <c r="A299"/>
      <c r="B299"/>
      <c r="C299"/>
      <c r="D299"/>
      <c r="E299"/>
    </row>
    <row r="300" spans="1:5" ht="10.5">
      <c r="A300"/>
      <c r="B300"/>
      <c r="C300"/>
      <c r="D300"/>
      <c r="E300"/>
    </row>
    <row r="301" spans="1:5" ht="10.5">
      <c r="A301"/>
      <c r="B301"/>
      <c r="C301"/>
      <c r="D301"/>
      <c r="E301"/>
    </row>
    <row r="302" spans="1:5" ht="10.5">
      <c r="A302"/>
      <c r="B302"/>
      <c r="C302"/>
      <c r="D302"/>
      <c r="E302"/>
    </row>
    <row r="303" spans="1:5" ht="10.5">
      <c r="A303"/>
      <c r="B303"/>
      <c r="C303"/>
      <c r="D303"/>
      <c r="E303"/>
    </row>
    <row r="304" spans="1:5" ht="10.5">
      <c r="A304"/>
      <c r="B304"/>
      <c r="C304"/>
      <c r="D304"/>
      <c r="E304"/>
    </row>
    <row r="305" spans="1:5" ht="10.5">
      <c r="A305"/>
      <c r="B305"/>
      <c r="C305"/>
      <c r="D305"/>
      <c r="E305"/>
    </row>
    <row r="306" spans="1:5" ht="10.5">
      <c r="A306"/>
      <c r="B306"/>
      <c r="C306"/>
      <c r="D306"/>
      <c r="E306"/>
    </row>
    <row r="307" spans="1:5" ht="10.5">
      <c r="A307"/>
      <c r="B307"/>
      <c r="C307"/>
      <c r="D307"/>
      <c r="E307"/>
    </row>
    <row r="308" spans="1:5" ht="10.5">
      <c r="A308"/>
      <c r="B308"/>
      <c r="C308"/>
      <c r="D308"/>
      <c r="E308"/>
    </row>
    <row r="309" spans="1:5" ht="10.5">
      <c r="A309"/>
      <c r="B309"/>
      <c r="C309"/>
      <c r="D309"/>
      <c r="E309"/>
    </row>
    <row r="310" spans="1:5" ht="10.5">
      <c r="A310"/>
      <c r="B310"/>
      <c r="C310"/>
      <c r="D310"/>
      <c r="E310"/>
    </row>
    <row r="311" spans="1:5" ht="10.5">
      <c r="A311"/>
      <c r="B311"/>
      <c r="C311"/>
      <c r="D311"/>
      <c r="E311"/>
    </row>
    <row r="312" spans="1:5" ht="10.5">
      <c r="A312"/>
      <c r="B312"/>
      <c r="C312"/>
      <c r="D312"/>
      <c r="E312"/>
    </row>
    <row r="313" spans="1:5" ht="10.5">
      <c r="A313"/>
      <c r="B313"/>
      <c r="C313"/>
      <c r="D313"/>
      <c r="E313"/>
    </row>
    <row r="314" spans="1:5" ht="10.5">
      <c r="A314"/>
      <c r="B314"/>
      <c r="C314"/>
      <c r="D314"/>
      <c r="E314"/>
    </row>
    <row r="315" spans="1:5" ht="10.5">
      <c r="A315"/>
      <c r="B315"/>
      <c r="C315"/>
      <c r="D315"/>
      <c r="E315"/>
    </row>
    <row r="316" spans="1:5" ht="10.5">
      <c r="A316"/>
      <c r="B316"/>
      <c r="C316"/>
      <c r="D316"/>
      <c r="E316"/>
    </row>
    <row r="317" spans="1:5" ht="10.5">
      <c r="A317"/>
      <c r="B317"/>
      <c r="C317"/>
      <c r="D317"/>
      <c r="E317"/>
    </row>
    <row r="318" spans="1:5" ht="10.5">
      <c r="A318"/>
      <c r="B318"/>
      <c r="C318"/>
      <c r="D318"/>
      <c r="E318"/>
    </row>
    <row r="319" spans="1:5" ht="10.5">
      <c r="A319"/>
      <c r="B319"/>
      <c r="C319"/>
      <c r="D319"/>
      <c r="E319"/>
    </row>
    <row r="320" spans="1:5" ht="10.5">
      <c r="A320"/>
      <c r="B320"/>
      <c r="C320"/>
      <c r="D320"/>
      <c r="E320"/>
    </row>
    <row r="321" spans="1:5" ht="10.5">
      <c r="A321"/>
      <c r="B321"/>
      <c r="C321"/>
      <c r="D321"/>
      <c r="E321"/>
    </row>
    <row r="322" spans="1:5" ht="10.5">
      <c r="A322"/>
      <c r="B322"/>
      <c r="C322"/>
      <c r="D322"/>
      <c r="E322"/>
    </row>
    <row r="323" spans="1:5" ht="10.5">
      <c r="A323"/>
      <c r="B323"/>
      <c r="C323"/>
      <c r="D323"/>
      <c r="E323"/>
    </row>
    <row r="324" spans="1:5" ht="10.5">
      <c r="A324"/>
      <c r="B324"/>
      <c r="C324"/>
      <c r="D324"/>
      <c r="E324"/>
    </row>
    <row r="325" spans="1:5" ht="10.5">
      <c r="A325"/>
      <c r="B325"/>
      <c r="C325"/>
      <c r="D325"/>
      <c r="E325"/>
    </row>
    <row r="326" spans="1:5" ht="10.5">
      <c r="A326"/>
      <c r="B326"/>
      <c r="C326"/>
      <c r="D326"/>
      <c r="E326"/>
    </row>
    <row r="327" spans="1:5" ht="10.5">
      <c r="A327"/>
      <c r="B327"/>
      <c r="C327"/>
      <c r="D327"/>
      <c r="E327"/>
    </row>
    <row r="328" spans="1:5" ht="10.5">
      <c r="A328"/>
      <c r="B328"/>
      <c r="C328"/>
      <c r="D328"/>
      <c r="E328"/>
    </row>
    <row r="329" spans="1:5" ht="10.5">
      <c r="A329"/>
      <c r="B329"/>
      <c r="C329"/>
      <c r="D329"/>
      <c r="E329"/>
    </row>
    <row r="330" spans="1:5" ht="10.5">
      <c r="A330"/>
      <c r="B330"/>
      <c r="C330"/>
      <c r="D330"/>
      <c r="E330"/>
    </row>
    <row r="331" spans="1:5" ht="10.5">
      <c r="A331"/>
      <c r="B331"/>
      <c r="C331"/>
      <c r="D331"/>
      <c r="E331"/>
    </row>
    <row r="332" spans="1:5" ht="10.5">
      <c r="A332"/>
      <c r="B332"/>
      <c r="C332"/>
      <c r="D332"/>
      <c r="E332"/>
    </row>
    <row r="333" spans="1:5" ht="10.5">
      <c r="A333"/>
      <c r="B333"/>
      <c r="C333"/>
      <c r="D333"/>
      <c r="E333"/>
    </row>
    <row r="334" spans="1:5" ht="10.5">
      <c r="A334"/>
      <c r="B334"/>
      <c r="C334"/>
      <c r="D334"/>
      <c r="E334"/>
    </row>
    <row r="335" spans="1:5" ht="10.5">
      <c r="A335"/>
      <c r="B335"/>
      <c r="C335"/>
      <c r="D335"/>
      <c r="E335"/>
    </row>
    <row r="336" spans="1:5" ht="10.5">
      <c r="A336"/>
      <c r="B336"/>
      <c r="C336"/>
      <c r="D336"/>
      <c r="E336"/>
    </row>
    <row r="337" spans="1:5" ht="10.5">
      <c r="A337"/>
      <c r="B337"/>
      <c r="C337"/>
      <c r="D337"/>
      <c r="E337"/>
    </row>
    <row r="338" spans="1:5" ht="10.5">
      <c r="A338"/>
      <c r="B338"/>
      <c r="C338"/>
      <c r="D338"/>
      <c r="E338"/>
    </row>
    <row r="339" spans="1:5" ht="10.5">
      <c r="A339"/>
      <c r="B339"/>
      <c r="C339"/>
      <c r="D339"/>
      <c r="E339"/>
    </row>
    <row r="340" spans="1:5" ht="10.5">
      <c r="A340"/>
      <c r="B340"/>
      <c r="C340"/>
      <c r="D340"/>
      <c r="E340"/>
    </row>
    <row r="341" spans="1:5" ht="10.5">
      <c r="A341"/>
      <c r="B341"/>
      <c r="C341"/>
      <c r="D341"/>
      <c r="E341"/>
    </row>
    <row r="342" spans="1:5" ht="10.5">
      <c r="A342"/>
      <c r="B342"/>
      <c r="C342"/>
      <c r="D342"/>
      <c r="E342"/>
    </row>
    <row r="343" spans="1:5" ht="10.5">
      <c r="A343"/>
      <c r="B343"/>
      <c r="C343"/>
      <c r="D343"/>
      <c r="E343"/>
    </row>
    <row r="344" spans="1:5" ht="10.5">
      <c r="A344"/>
      <c r="B344"/>
      <c r="C344"/>
      <c r="D344"/>
      <c r="E344"/>
    </row>
    <row r="345" spans="1:5" ht="10.5">
      <c r="A345"/>
      <c r="B345"/>
      <c r="C345"/>
      <c r="D345"/>
      <c r="E345"/>
    </row>
    <row r="346" spans="1:5" ht="10.5">
      <c r="A346"/>
      <c r="B346"/>
      <c r="C346"/>
      <c r="D346"/>
      <c r="E346"/>
    </row>
    <row r="347" spans="1:5" ht="10.5">
      <c r="A347"/>
      <c r="B347"/>
      <c r="C347"/>
      <c r="D347"/>
      <c r="E347"/>
    </row>
    <row r="348" spans="1:5" ht="10.5">
      <c r="A348"/>
      <c r="B348"/>
      <c r="C348"/>
      <c r="D348"/>
      <c r="E348"/>
    </row>
    <row r="349" spans="1:5" ht="10.5">
      <c r="A349"/>
      <c r="B349"/>
      <c r="C349"/>
      <c r="D349"/>
      <c r="E349"/>
    </row>
    <row r="350" spans="1:5" ht="10.5">
      <c r="A350"/>
      <c r="B350"/>
      <c r="C350"/>
      <c r="D350"/>
      <c r="E350"/>
    </row>
    <row r="351" spans="1:5" ht="10.5">
      <c r="A351"/>
      <c r="B351"/>
      <c r="C351"/>
      <c r="D351"/>
      <c r="E351"/>
    </row>
    <row r="352" spans="1:5" ht="10.5">
      <c r="A352"/>
      <c r="B352"/>
      <c r="C352"/>
      <c r="D352"/>
      <c r="E352"/>
    </row>
    <row r="353" spans="1:5" ht="10.5">
      <c r="A353"/>
      <c r="B353"/>
      <c r="C353"/>
      <c r="D353"/>
      <c r="E353"/>
    </row>
    <row r="354" spans="1:5" ht="10.5">
      <c r="A354"/>
      <c r="B354"/>
      <c r="C354"/>
      <c r="D354"/>
      <c r="E354"/>
    </row>
    <row r="355" spans="1:5" ht="10.5">
      <c r="A355"/>
      <c r="B355"/>
      <c r="C355"/>
      <c r="D355"/>
      <c r="E355"/>
    </row>
    <row r="356" spans="1:5" ht="10.5">
      <c r="A356"/>
      <c r="B356"/>
      <c r="C356"/>
      <c r="D356"/>
      <c r="E356"/>
    </row>
    <row r="357" spans="1:5" ht="10.5">
      <c r="A357"/>
      <c r="B357"/>
      <c r="C357"/>
      <c r="D357"/>
      <c r="E357"/>
    </row>
    <row r="358" spans="1:5" ht="10.5">
      <c r="A358"/>
      <c r="B358"/>
      <c r="C358"/>
      <c r="D358"/>
      <c r="E358"/>
    </row>
    <row r="359" spans="1:5" ht="10.5">
      <c r="A359"/>
      <c r="B359"/>
      <c r="C359"/>
      <c r="D359"/>
      <c r="E359"/>
    </row>
    <row r="360" spans="1:5" ht="10.5">
      <c r="A360"/>
      <c r="B360"/>
      <c r="C360"/>
      <c r="D360"/>
      <c r="E360"/>
    </row>
    <row r="361" spans="1:5" ht="10.5">
      <c r="A361"/>
      <c r="B361"/>
      <c r="C361"/>
      <c r="D361"/>
      <c r="E361"/>
    </row>
    <row r="362" spans="1:5" ht="10.5">
      <c r="A362"/>
      <c r="B362"/>
      <c r="C362"/>
      <c r="D362"/>
      <c r="E362"/>
    </row>
    <row r="363" spans="1:5" ht="10.5">
      <c r="A363"/>
      <c r="B363"/>
      <c r="C363"/>
      <c r="D363"/>
      <c r="E363"/>
    </row>
    <row r="364" spans="1:5" ht="10.5">
      <c r="A364"/>
      <c r="B364"/>
      <c r="C364"/>
      <c r="D364"/>
      <c r="E364"/>
    </row>
    <row r="365" spans="1:5" ht="10.5">
      <c r="A365"/>
      <c r="B365"/>
      <c r="C365"/>
      <c r="D365"/>
      <c r="E365"/>
    </row>
    <row r="366" spans="1:5" ht="10.5">
      <c r="A366"/>
      <c r="B366"/>
      <c r="C366"/>
      <c r="D366"/>
      <c r="E366"/>
    </row>
    <row r="367" spans="1:5" ht="10.5">
      <c r="A367"/>
      <c r="B367"/>
      <c r="C367"/>
      <c r="D367"/>
      <c r="E367"/>
    </row>
    <row r="368" spans="1:5" ht="10.5">
      <c r="A368"/>
      <c r="B368"/>
      <c r="C368"/>
      <c r="D368"/>
      <c r="E368"/>
    </row>
    <row r="369" spans="1:5" ht="10.5">
      <c r="A369"/>
      <c r="B369"/>
      <c r="C369"/>
      <c r="D369"/>
      <c r="E369"/>
    </row>
    <row r="370" spans="1:5" ht="10.5">
      <c r="A370"/>
      <c r="B370"/>
      <c r="C370"/>
      <c r="D370"/>
      <c r="E370"/>
    </row>
    <row r="371" spans="1:5" ht="10.5">
      <c r="A371"/>
      <c r="B371"/>
      <c r="C371"/>
      <c r="D371"/>
      <c r="E371"/>
    </row>
    <row r="372" spans="1:5" ht="10.5">
      <c r="A372"/>
      <c r="B372"/>
      <c r="C372"/>
      <c r="D372"/>
      <c r="E372"/>
    </row>
    <row r="373" spans="1:5" ht="10.5">
      <c r="A373"/>
      <c r="B373"/>
      <c r="C373"/>
      <c r="D373"/>
      <c r="E373"/>
    </row>
    <row r="374" spans="1:5" ht="10.5">
      <c r="A374"/>
      <c r="B374"/>
      <c r="C374"/>
      <c r="D374"/>
      <c r="E374"/>
    </row>
    <row r="375" spans="1:5" ht="10.5">
      <c r="A375"/>
      <c r="B375"/>
      <c r="C375"/>
      <c r="D375"/>
      <c r="E375"/>
    </row>
    <row r="376" spans="1:5" ht="10.5">
      <c r="A376"/>
      <c r="B376"/>
      <c r="C376"/>
      <c r="D376"/>
      <c r="E376"/>
    </row>
    <row r="377" spans="1:5" ht="10.5">
      <c r="A377"/>
      <c r="B377"/>
      <c r="C377"/>
      <c r="D377"/>
      <c r="E377"/>
    </row>
    <row r="378" spans="1:5" ht="10.5">
      <c r="A378"/>
      <c r="B378"/>
      <c r="C378"/>
      <c r="D378"/>
      <c r="E378"/>
    </row>
    <row r="379" spans="1:5" ht="10.5">
      <c r="A379"/>
      <c r="B379"/>
      <c r="C379"/>
      <c r="D379"/>
      <c r="E379"/>
    </row>
    <row r="380" spans="1:5" ht="10.5">
      <c r="A380"/>
      <c r="B380"/>
      <c r="C380"/>
      <c r="D380"/>
      <c r="E380"/>
    </row>
    <row r="381" spans="1:5" ht="10.5">
      <c r="A381"/>
      <c r="B381"/>
      <c r="C381"/>
      <c r="D381"/>
      <c r="E381"/>
    </row>
    <row r="382" spans="1:5" ht="10.5">
      <c r="A382"/>
      <c r="B382"/>
      <c r="C382"/>
      <c r="D382"/>
      <c r="E382"/>
    </row>
    <row r="383" spans="1:5" ht="10.5">
      <c r="A383"/>
      <c r="B383"/>
      <c r="C383"/>
      <c r="D383"/>
      <c r="E383"/>
    </row>
    <row r="384" spans="1:5" ht="10.5">
      <c r="A384"/>
      <c r="B384"/>
      <c r="C384"/>
      <c r="D384"/>
      <c r="E384"/>
    </row>
    <row r="385" spans="1:5" ht="10.5">
      <c r="A385"/>
      <c r="B385"/>
      <c r="C385"/>
      <c r="D385"/>
      <c r="E385"/>
    </row>
    <row r="386" spans="1:5" ht="10.5">
      <c r="A386"/>
      <c r="B386"/>
      <c r="C386"/>
      <c r="D386"/>
      <c r="E386"/>
    </row>
    <row r="387" spans="1:5" ht="10.5">
      <c r="A387"/>
      <c r="B387"/>
      <c r="C387"/>
      <c r="D387"/>
      <c r="E387"/>
    </row>
    <row r="388" spans="1:5" ht="10.5">
      <c r="A388"/>
      <c r="B388"/>
      <c r="C388"/>
      <c r="D388"/>
      <c r="E388"/>
    </row>
    <row r="389" spans="1:5" ht="10.5">
      <c r="A389"/>
      <c r="B389"/>
      <c r="C389"/>
      <c r="D389"/>
      <c r="E389"/>
    </row>
    <row r="390" spans="1:5" ht="10.5">
      <c r="A390"/>
      <c r="B390"/>
      <c r="C390"/>
      <c r="D390"/>
      <c r="E390"/>
    </row>
    <row r="391" spans="1:5" ht="10.5">
      <c r="A391"/>
      <c r="B391"/>
      <c r="C391"/>
      <c r="D391"/>
      <c r="E391"/>
    </row>
    <row r="392" spans="1:5" ht="10.5">
      <c r="A392"/>
      <c r="B392"/>
      <c r="C392"/>
      <c r="D392"/>
      <c r="E392"/>
    </row>
    <row r="393" spans="1:5" ht="10.5">
      <c r="A393"/>
      <c r="B393"/>
      <c r="C393"/>
      <c r="D393"/>
      <c r="E393"/>
    </row>
    <row r="394" spans="1:5" ht="10.5">
      <c r="A394"/>
      <c r="B394"/>
      <c r="C394"/>
      <c r="D394"/>
      <c r="E394"/>
    </row>
    <row r="395" spans="1:5" ht="10.5">
      <c r="A395"/>
      <c r="B395"/>
      <c r="C395"/>
      <c r="D395"/>
      <c r="E395"/>
    </row>
    <row r="396" spans="1:5" ht="10.5">
      <c r="A396"/>
      <c r="B396"/>
      <c r="C396"/>
      <c r="D396"/>
      <c r="E396"/>
    </row>
    <row r="397" spans="1:5" ht="10.5">
      <c r="A397"/>
      <c r="B397"/>
      <c r="C397"/>
      <c r="D397"/>
      <c r="E397"/>
    </row>
    <row r="398" spans="1:5" ht="10.5">
      <c r="A398"/>
      <c r="B398"/>
      <c r="C398"/>
      <c r="D398"/>
      <c r="E398"/>
    </row>
    <row r="399" spans="1:5" ht="10.5">
      <c r="A399"/>
      <c r="B399"/>
      <c r="C399"/>
      <c r="D399"/>
      <c r="E399"/>
    </row>
    <row r="400" spans="1:5" ht="10.5">
      <c r="A400"/>
      <c r="B400"/>
      <c r="C400"/>
      <c r="D400"/>
      <c r="E400"/>
    </row>
    <row r="401" spans="1:5" ht="10.5">
      <c r="A401"/>
      <c r="B401"/>
      <c r="C401"/>
      <c r="D401"/>
      <c r="E401"/>
    </row>
    <row r="402" spans="1:5" ht="10.5">
      <c r="A402"/>
      <c r="B402"/>
      <c r="C402"/>
      <c r="D402"/>
      <c r="E402"/>
    </row>
    <row r="403" spans="1:5" ht="10.5">
      <c r="A403"/>
      <c r="B403"/>
      <c r="C403"/>
      <c r="D403"/>
      <c r="E403"/>
    </row>
    <row r="404" spans="1:5" ht="10.5">
      <c r="A404"/>
      <c r="B404"/>
      <c r="C404"/>
      <c r="D404"/>
      <c r="E404"/>
    </row>
    <row r="405" spans="1:5" ht="10.5">
      <c r="A405"/>
      <c r="B405"/>
      <c r="C405"/>
      <c r="D405"/>
      <c r="E405"/>
    </row>
    <row r="406" spans="1:5" ht="10.5">
      <c r="A406"/>
      <c r="B406"/>
      <c r="C406"/>
      <c r="D406"/>
      <c r="E406"/>
    </row>
    <row r="407" spans="1:5" ht="10.5">
      <c r="A407"/>
      <c r="B407"/>
      <c r="C407"/>
      <c r="D407"/>
      <c r="E407"/>
    </row>
    <row r="408" spans="1:5" ht="10.5">
      <c r="A408"/>
      <c r="B408"/>
      <c r="C408"/>
      <c r="D408"/>
      <c r="E408"/>
    </row>
    <row r="409" spans="1:5" ht="10.5">
      <c r="A409"/>
      <c r="B409"/>
      <c r="C409"/>
      <c r="D409"/>
      <c r="E409"/>
    </row>
    <row r="410" spans="1:5" ht="10.5">
      <c r="A410"/>
      <c r="B410"/>
      <c r="C410"/>
      <c r="D410"/>
      <c r="E410"/>
    </row>
    <row r="411" spans="1:5" ht="10.5">
      <c r="A411"/>
      <c r="B411"/>
      <c r="C411"/>
      <c r="D411"/>
      <c r="E411"/>
    </row>
    <row r="412" spans="1:5" ht="10.5">
      <c r="A412"/>
      <c r="B412"/>
      <c r="C412"/>
      <c r="D412"/>
      <c r="E412"/>
    </row>
    <row r="413" spans="1:5" ht="10.5">
      <c r="A413"/>
      <c r="B413"/>
      <c r="C413"/>
      <c r="D413"/>
      <c r="E413"/>
    </row>
    <row r="414" spans="1:5" ht="10.5">
      <c r="A414"/>
      <c r="B414"/>
      <c r="C414"/>
      <c r="D414"/>
      <c r="E414"/>
    </row>
    <row r="415" spans="1:5" ht="10.5">
      <c r="A415"/>
      <c r="B415"/>
      <c r="C415"/>
      <c r="D415"/>
      <c r="E415"/>
    </row>
    <row r="416" spans="1:5" ht="10.5">
      <c r="A416"/>
      <c r="B416"/>
      <c r="C416"/>
      <c r="D416"/>
      <c r="E416"/>
    </row>
    <row r="417" spans="1:5" ht="10.5">
      <c r="A417"/>
      <c r="B417"/>
      <c r="C417"/>
      <c r="D417"/>
      <c r="E417"/>
    </row>
    <row r="418" spans="1:5" ht="10.5">
      <c r="A418"/>
      <c r="B418"/>
      <c r="C418"/>
      <c r="D418"/>
      <c r="E418"/>
    </row>
    <row r="419" spans="1:5" ht="10.5">
      <c r="A419"/>
      <c r="B419"/>
      <c r="C419"/>
      <c r="D419"/>
      <c r="E419"/>
    </row>
    <row r="420" spans="1:5" ht="10.5">
      <c r="A420"/>
      <c r="B420"/>
      <c r="C420"/>
      <c r="D420"/>
      <c r="E420"/>
    </row>
    <row r="421" spans="1:5" ht="10.5">
      <c r="A421"/>
      <c r="B421"/>
      <c r="C421"/>
      <c r="D421"/>
      <c r="E421"/>
    </row>
    <row r="422" spans="1:5" ht="10.5">
      <c r="A422"/>
      <c r="B422"/>
      <c r="C422"/>
      <c r="D422"/>
      <c r="E422"/>
    </row>
    <row r="423" spans="1:5" ht="10.5">
      <c r="A423"/>
      <c r="B423"/>
      <c r="C423"/>
      <c r="D423"/>
      <c r="E423"/>
    </row>
    <row r="424" spans="1:5" ht="10.5">
      <c r="A424"/>
      <c r="B424"/>
      <c r="C424"/>
      <c r="D424"/>
      <c r="E424"/>
    </row>
    <row r="425" spans="1:5" ht="10.5">
      <c r="A425"/>
      <c r="B425"/>
      <c r="C425"/>
      <c r="D425"/>
      <c r="E425"/>
    </row>
    <row r="426" spans="1:5" ht="10.5">
      <c r="A426"/>
      <c r="B426"/>
      <c r="C426"/>
      <c r="D426"/>
      <c r="E426"/>
    </row>
    <row r="427" spans="1:5" ht="10.5">
      <c r="A427"/>
      <c r="B427"/>
      <c r="C427"/>
      <c r="D427"/>
      <c r="E427"/>
    </row>
    <row r="428" spans="1:5" ht="10.5">
      <c r="A428"/>
      <c r="B428"/>
      <c r="C428"/>
      <c r="D428"/>
      <c r="E428"/>
    </row>
    <row r="429" spans="1:5" ht="10.5">
      <c r="A429"/>
      <c r="B429"/>
      <c r="C429"/>
      <c r="D429"/>
      <c r="E429"/>
    </row>
    <row r="430" spans="1:5" ht="10.5">
      <c r="A430"/>
      <c r="B430"/>
      <c r="C430"/>
      <c r="D430"/>
      <c r="E430"/>
    </row>
    <row r="431" spans="1:5" ht="10.5">
      <c r="A431"/>
      <c r="B431"/>
      <c r="C431"/>
      <c r="D431"/>
      <c r="E431"/>
    </row>
    <row r="432" spans="1:5" ht="10.5">
      <c r="A432"/>
      <c r="B432"/>
      <c r="C432"/>
      <c r="D432"/>
      <c r="E432"/>
    </row>
    <row r="433" spans="1:5" ht="10.5">
      <c r="A433"/>
      <c r="B433"/>
      <c r="C433"/>
      <c r="D433"/>
      <c r="E433"/>
    </row>
    <row r="434" spans="1:5" ht="10.5">
      <c r="A434"/>
      <c r="B434"/>
      <c r="C434"/>
      <c r="D434"/>
      <c r="E434"/>
    </row>
    <row r="435" spans="1:5" ht="10.5">
      <c r="A435"/>
      <c r="B435"/>
      <c r="C435"/>
      <c r="D435"/>
      <c r="E435"/>
    </row>
    <row r="436" spans="1:5" ht="10.5">
      <c r="A436"/>
      <c r="B436"/>
      <c r="C436"/>
      <c r="D436"/>
      <c r="E436"/>
    </row>
    <row r="437" spans="1:5" ht="10.5">
      <c r="A437"/>
      <c r="B437"/>
      <c r="C437"/>
      <c r="D437"/>
      <c r="E437"/>
    </row>
    <row r="438" spans="1:5" ht="10.5">
      <c r="A438"/>
      <c r="B438"/>
      <c r="C438"/>
      <c r="D438"/>
      <c r="E438"/>
    </row>
    <row r="439" spans="1:5" ht="10.5">
      <c r="A439"/>
      <c r="B439"/>
      <c r="C439"/>
      <c r="D439"/>
      <c r="E439"/>
    </row>
    <row r="440" spans="1:5" ht="10.5">
      <c r="A440"/>
      <c r="B440"/>
      <c r="C440"/>
      <c r="D440"/>
      <c r="E440"/>
    </row>
    <row r="441" spans="1:5" ht="10.5">
      <c r="A441"/>
      <c r="B441"/>
      <c r="C441"/>
      <c r="D441"/>
      <c r="E441"/>
    </row>
    <row r="442" spans="1:5" ht="10.5">
      <c r="A442"/>
      <c r="B442"/>
      <c r="C442"/>
      <c r="D442"/>
      <c r="E442"/>
    </row>
    <row r="443" spans="1:5" ht="10.5">
      <c r="A443"/>
      <c r="B443"/>
      <c r="C443"/>
      <c r="D443"/>
      <c r="E443"/>
    </row>
    <row r="444" spans="1:5" ht="10.5">
      <c r="A444"/>
      <c r="B444"/>
      <c r="C444"/>
      <c r="D444"/>
      <c r="E444"/>
    </row>
    <row r="445" spans="1:5" ht="10.5">
      <c r="A445"/>
      <c r="B445"/>
      <c r="C445"/>
      <c r="D445"/>
      <c r="E445"/>
    </row>
    <row r="446" spans="1:5" ht="10.5">
      <c r="A446"/>
      <c r="B446"/>
      <c r="C446"/>
      <c r="D446"/>
      <c r="E446"/>
    </row>
    <row r="447" spans="1:5" ht="10.5">
      <c r="A447"/>
      <c r="B447"/>
      <c r="C447"/>
      <c r="D447"/>
      <c r="E447"/>
    </row>
    <row r="448" spans="1:5" ht="10.5">
      <c r="A448"/>
      <c r="B448"/>
      <c r="C448"/>
      <c r="D448"/>
      <c r="E448"/>
    </row>
    <row r="449" spans="1:5" ht="10.5">
      <c r="A449"/>
      <c r="B449"/>
      <c r="C449"/>
      <c r="D449"/>
      <c r="E449"/>
    </row>
    <row r="450" spans="1:5" ht="10.5">
      <c r="A450"/>
      <c r="B450"/>
      <c r="C450"/>
      <c r="D450"/>
      <c r="E450"/>
    </row>
    <row r="451" spans="1:5" ht="10.5">
      <c r="A451"/>
      <c r="B451"/>
      <c r="C451"/>
      <c r="D451"/>
      <c r="E451"/>
    </row>
    <row r="452" spans="1:5" ht="10.5">
      <c r="A452"/>
      <c r="B452"/>
      <c r="C452"/>
      <c r="D452"/>
      <c r="E452"/>
    </row>
    <row r="453" spans="1:5" ht="10.5">
      <c r="A453"/>
      <c r="B453"/>
      <c r="C453"/>
      <c r="D453"/>
      <c r="E453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Estimating Template</dc:title>
  <dc:subject/>
  <dc:creator>Edward B. Winslow</dc:creator>
  <cp:keywords/>
  <dc:description/>
  <cp:lastModifiedBy>Mathew Poelker</cp:lastModifiedBy>
  <cp:lastPrinted>2010-12-17T18:56:18Z</cp:lastPrinted>
  <dcterms:created xsi:type="dcterms:W3CDTF">1999-04-23T18:32:09Z</dcterms:created>
  <dcterms:modified xsi:type="dcterms:W3CDTF">2014-06-10T21:03:16Z</dcterms:modified>
  <cp:category/>
  <cp:version/>
  <cp:contentType/>
  <cp:contentStatus/>
</cp:coreProperties>
</file>