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Ex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4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5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1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chart.v1.0" hidden="1">Sheet1!$AN$156:$AN$205</definedName>
    <definedName name="_xlchart.v1.1" hidden="1">Sheet1!$AS$156:$AS$205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E322" i="1" l="1"/>
  <c r="CE321" i="1"/>
  <c r="CE320" i="1"/>
  <c r="CE319" i="1"/>
  <c r="CE318" i="1"/>
  <c r="CE317" i="1"/>
  <c r="CE316" i="1"/>
  <c r="CE315" i="1"/>
  <c r="CE314" i="1"/>
  <c r="CE313" i="1"/>
  <c r="CE312" i="1"/>
  <c r="CE311" i="1"/>
  <c r="CE310" i="1"/>
  <c r="CE309" i="1"/>
  <c r="CE308" i="1"/>
  <c r="CE307" i="1"/>
  <c r="CE306" i="1"/>
  <c r="CE305" i="1"/>
  <c r="CE304" i="1"/>
  <c r="CE303" i="1"/>
  <c r="CE302" i="1"/>
  <c r="CE301" i="1"/>
  <c r="CE300" i="1"/>
  <c r="CE299" i="1"/>
  <c r="CE298" i="1"/>
  <c r="CE297" i="1"/>
  <c r="CE296" i="1"/>
  <c r="CE295" i="1"/>
  <c r="CE294" i="1"/>
  <c r="CE293" i="1"/>
  <c r="CE292" i="1"/>
  <c r="CE291" i="1"/>
  <c r="CE290" i="1"/>
  <c r="CE289" i="1"/>
  <c r="CE288" i="1"/>
  <c r="CE287" i="1"/>
  <c r="CE286" i="1"/>
  <c r="CE285" i="1"/>
  <c r="CE284" i="1"/>
  <c r="CE283" i="1"/>
  <c r="CE282" i="1"/>
  <c r="CE281" i="1"/>
  <c r="CE280" i="1"/>
  <c r="CE279" i="1"/>
  <c r="CE278" i="1"/>
  <c r="CE277" i="1"/>
  <c r="CE276" i="1"/>
  <c r="CE275" i="1"/>
  <c r="CE274" i="1"/>
  <c r="CE273" i="1"/>
  <c r="CE272" i="1"/>
  <c r="CE271" i="1"/>
  <c r="CE270" i="1"/>
  <c r="CE269" i="1"/>
  <c r="CE268" i="1"/>
  <c r="CE267" i="1"/>
  <c r="CE266" i="1"/>
  <c r="CE265" i="1"/>
  <c r="CE264" i="1"/>
  <c r="CD322" i="1"/>
  <c r="CD321" i="1"/>
  <c r="CD320" i="1"/>
  <c r="CD319" i="1"/>
  <c r="CD318" i="1"/>
  <c r="CD317" i="1"/>
  <c r="CD316" i="1"/>
  <c r="CD315" i="1"/>
  <c r="CD314" i="1"/>
  <c r="CD313" i="1"/>
  <c r="CD312" i="1"/>
  <c r="CD311" i="1"/>
  <c r="CD310" i="1"/>
  <c r="CD309" i="1"/>
  <c r="CD308" i="1"/>
  <c r="CD307" i="1"/>
  <c r="CD306" i="1"/>
  <c r="CD305" i="1"/>
  <c r="CD304" i="1"/>
  <c r="CD303" i="1"/>
  <c r="CD302" i="1"/>
  <c r="CD301" i="1"/>
  <c r="CD300" i="1"/>
  <c r="CD299" i="1"/>
  <c r="CD298" i="1"/>
  <c r="CD297" i="1"/>
  <c r="CD296" i="1"/>
  <c r="CD295" i="1"/>
  <c r="CD294" i="1"/>
  <c r="CD293" i="1"/>
  <c r="CD292" i="1"/>
  <c r="CD291" i="1"/>
  <c r="CD290" i="1"/>
  <c r="CD289" i="1"/>
  <c r="CD288" i="1"/>
  <c r="CD287" i="1"/>
  <c r="CD286" i="1"/>
  <c r="CD285" i="1"/>
  <c r="CD284" i="1"/>
  <c r="CD283" i="1"/>
  <c r="CD282" i="1"/>
  <c r="CD281" i="1"/>
  <c r="CD280" i="1"/>
  <c r="CD279" i="1"/>
  <c r="CD278" i="1"/>
  <c r="CD277" i="1"/>
  <c r="CD276" i="1"/>
  <c r="CD275" i="1"/>
  <c r="CD274" i="1"/>
  <c r="CD273" i="1"/>
  <c r="CD272" i="1"/>
  <c r="CD271" i="1"/>
  <c r="CD270" i="1"/>
  <c r="CD269" i="1"/>
  <c r="CD268" i="1"/>
  <c r="CD267" i="1"/>
  <c r="CD266" i="1"/>
  <c r="CD265" i="1"/>
  <c r="CD264" i="1"/>
  <c r="CE263" i="1"/>
  <c r="CD263" i="1"/>
  <c r="BO324" i="1"/>
  <c r="BP322" i="1"/>
  <c r="BP321" i="1"/>
  <c r="BP320" i="1"/>
  <c r="BP319" i="1"/>
  <c r="BP318" i="1"/>
  <c r="BP317" i="1"/>
  <c r="BP316" i="1"/>
  <c r="BP315" i="1"/>
  <c r="BP314" i="1"/>
  <c r="BP313" i="1"/>
  <c r="BP312" i="1"/>
  <c r="BP311" i="1"/>
  <c r="BP310" i="1"/>
  <c r="BP309" i="1"/>
  <c r="BP308" i="1"/>
  <c r="BP307" i="1"/>
  <c r="BP306" i="1"/>
  <c r="BP305" i="1"/>
  <c r="BP304" i="1"/>
  <c r="BP303" i="1"/>
  <c r="BP302" i="1"/>
  <c r="BP301" i="1"/>
  <c r="BP300" i="1"/>
  <c r="BP299" i="1"/>
  <c r="BP298" i="1"/>
  <c r="BP297" i="1"/>
  <c r="BP296" i="1"/>
  <c r="BP295" i="1"/>
  <c r="BP294" i="1"/>
  <c r="BP293" i="1"/>
  <c r="BP292" i="1"/>
  <c r="BP291" i="1"/>
  <c r="BP290" i="1"/>
  <c r="BP289" i="1"/>
  <c r="BP288" i="1"/>
  <c r="BP287" i="1"/>
  <c r="BP286" i="1"/>
  <c r="BP285" i="1"/>
  <c r="BP284" i="1"/>
  <c r="BP283" i="1"/>
  <c r="BP282" i="1"/>
  <c r="BP281" i="1"/>
  <c r="BP280" i="1"/>
  <c r="BP279" i="1"/>
  <c r="BP278" i="1"/>
  <c r="BP277" i="1"/>
  <c r="BP276" i="1"/>
  <c r="BP275" i="1"/>
  <c r="BP274" i="1"/>
  <c r="BP273" i="1"/>
  <c r="BP272" i="1"/>
  <c r="BP271" i="1"/>
  <c r="BP270" i="1"/>
  <c r="BP269" i="1"/>
  <c r="BP268" i="1"/>
  <c r="BP267" i="1"/>
  <c r="BP266" i="1"/>
  <c r="BP265" i="1"/>
  <c r="BP264" i="1"/>
  <c r="BO322" i="1"/>
  <c r="BO321" i="1"/>
  <c r="BO320" i="1"/>
  <c r="BO319" i="1"/>
  <c r="BO318" i="1"/>
  <c r="BO317" i="1"/>
  <c r="BO316" i="1"/>
  <c r="BO315" i="1"/>
  <c r="BO314" i="1"/>
  <c r="BO313" i="1"/>
  <c r="BO312" i="1"/>
  <c r="BO311" i="1"/>
  <c r="BO310" i="1"/>
  <c r="BO309" i="1"/>
  <c r="BO308" i="1"/>
  <c r="BO307" i="1"/>
  <c r="BO306" i="1"/>
  <c r="BO305" i="1"/>
  <c r="BO304" i="1"/>
  <c r="BO303" i="1"/>
  <c r="BO302" i="1"/>
  <c r="BO301" i="1"/>
  <c r="BO300" i="1"/>
  <c r="BO299" i="1"/>
  <c r="BO298" i="1"/>
  <c r="BO297" i="1"/>
  <c r="BO296" i="1"/>
  <c r="BO295" i="1"/>
  <c r="BO294" i="1"/>
  <c r="BO293" i="1"/>
  <c r="BO292" i="1"/>
  <c r="BO291" i="1"/>
  <c r="BO290" i="1"/>
  <c r="BO289" i="1"/>
  <c r="BO288" i="1"/>
  <c r="BO287" i="1"/>
  <c r="BO286" i="1"/>
  <c r="BO285" i="1"/>
  <c r="BO284" i="1"/>
  <c r="BO283" i="1"/>
  <c r="BO282" i="1"/>
  <c r="BO281" i="1"/>
  <c r="BO280" i="1"/>
  <c r="BO279" i="1"/>
  <c r="BO278" i="1"/>
  <c r="BO277" i="1"/>
  <c r="BO276" i="1"/>
  <c r="BO275" i="1"/>
  <c r="BO274" i="1"/>
  <c r="BO273" i="1"/>
  <c r="BO272" i="1"/>
  <c r="BO271" i="1"/>
  <c r="BO270" i="1"/>
  <c r="BO269" i="1"/>
  <c r="BO268" i="1"/>
  <c r="BO267" i="1"/>
  <c r="BO266" i="1"/>
  <c r="BO265" i="1"/>
  <c r="BO264" i="1"/>
  <c r="BP263" i="1"/>
  <c r="BO263" i="1"/>
  <c r="CQ205" i="1"/>
  <c r="CQ204" i="1"/>
  <c r="CQ203" i="1"/>
  <c r="CQ202" i="1"/>
  <c r="CQ201" i="1"/>
  <c r="CQ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Q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Q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Q161" i="1"/>
  <c r="CQ160" i="1"/>
  <c r="CQ159" i="1"/>
  <c r="CQ158" i="1"/>
  <c r="CQ157" i="1"/>
  <c r="CP205" i="1"/>
  <c r="CP204" i="1"/>
  <c r="CP203" i="1"/>
  <c r="CP202" i="1"/>
  <c r="CP201" i="1"/>
  <c r="CP200" i="1"/>
  <c r="CP199" i="1"/>
  <c r="CP198" i="1"/>
  <c r="CP197" i="1"/>
  <c r="CP196" i="1"/>
  <c r="CP195" i="1"/>
  <c r="CP194" i="1"/>
  <c r="CP193" i="1"/>
  <c r="CP192" i="1"/>
  <c r="CP191" i="1"/>
  <c r="CP190" i="1"/>
  <c r="CP189" i="1"/>
  <c r="CP188" i="1"/>
  <c r="CP187" i="1"/>
  <c r="CP186" i="1"/>
  <c r="CP185" i="1"/>
  <c r="CP184" i="1"/>
  <c r="CP183" i="1"/>
  <c r="CP182" i="1"/>
  <c r="CP181" i="1"/>
  <c r="CP180" i="1"/>
  <c r="CP179" i="1"/>
  <c r="CP178" i="1"/>
  <c r="CP177" i="1"/>
  <c r="CP176" i="1"/>
  <c r="CP175" i="1"/>
  <c r="CP174" i="1"/>
  <c r="CP173" i="1"/>
  <c r="CP172" i="1"/>
  <c r="CP171" i="1"/>
  <c r="CP170" i="1"/>
  <c r="CP169" i="1"/>
  <c r="CP168" i="1"/>
  <c r="CP167" i="1"/>
  <c r="CP166" i="1"/>
  <c r="CP165" i="1"/>
  <c r="CP164" i="1"/>
  <c r="CP163" i="1"/>
  <c r="CP162" i="1"/>
  <c r="CP161" i="1"/>
  <c r="CP160" i="1"/>
  <c r="CP159" i="1"/>
  <c r="CP158" i="1"/>
  <c r="CP157" i="1"/>
  <c r="CQ156" i="1"/>
  <c r="CP156" i="1"/>
  <c r="BU207" i="1"/>
  <c r="BV205" i="1"/>
  <c r="BV204" i="1"/>
  <c r="BV203" i="1"/>
  <c r="BV202" i="1"/>
  <c r="BV201" i="1"/>
  <c r="BV200" i="1"/>
  <c r="BV199" i="1"/>
  <c r="BV198" i="1"/>
  <c r="BV197" i="1"/>
  <c r="BV196" i="1"/>
  <c r="BV195" i="1"/>
  <c r="BV194" i="1"/>
  <c r="BV193" i="1"/>
  <c r="BV192" i="1"/>
  <c r="BV191" i="1"/>
  <c r="BV190" i="1"/>
  <c r="BV189" i="1"/>
  <c r="BV188" i="1"/>
  <c r="BV187" i="1"/>
  <c r="BV186" i="1"/>
  <c r="BV185" i="1"/>
  <c r="BV184" i="1"/>
  <c r="BV183" i="1"/>
  <c r="BV182" i="1"/>
  <c r="BV181" i="1"/>
  <c r="BV180" i="1"/>
  <c r="BV179" i="1"/>
  <c r="BV178" i="1"/>
  <c r="BV177" i="1"/>
  <c r="BV176" i="1"/>
  <c r="BV175" i="1"/>
  <c r="BV174" i="1"/>
  <c r="BV173" i="1"/>
  <c r="BV172" i="1"/>
  <c r="BV171" i="1"/>
  <c r="BV170" i="1"/>
  <c r="BV169" i="1"/>
  <c r="BV168" i="1"/>
  <c r="BV167" i="1"/>
  <c r="BV166" i="1"/>
  <c r="BV165" i="1"/>
  <c r="BV164" i="1"/>
  <c r="BV163" i="1"/>
  <c r="BV162" i="1"/>
  <c r="BV161" i="1"/>
  <c r="BV160" i="1"/>
  <c r="BV159" i="1"/>
  <c r="BV158" i="1"/>
  <c r="BV157" i="1"/>
  <c r="BU205" i="1"/>
  <c r="BU204" i="1"/>
  <c r="BU203" i="1"/>
  <c r="BU202" i="1"/>
  <c r="BU201" i="1"/>
  <c r="BU200" i="1"/>
  <c r="BU199" i="1"/>
  <c r="BU198" i="1"/>
  <c r="BU197" i="1"/>
  <c r="BU196" i="1"/>
  <c r="BU195" i="1"/>
  <c r="BU194" i="1"/>
  <c r="BU193" i="1"/>
  <c r="BU192" i="1"/>
  <c r="BU191" i="1"/>
  <c r="BU190" i="1"/>
  <c r="BU189" i="1"/>
  <c r="BU188" i="1"/>
  <c r="BU187" i="1"/>
  <c r="BU186" i="1"/>
  <c r="BU185" i="1"/>
  <c r="BU184" i="1"/>
  <c r="BU183" i="1"/>
  <c r="BU182" i="1"/>
  <c r="BU181" i="1"/>
  <c r="BU180" i="1"/>
  <c r="BU179" i="1"/>
  <c r="BU178" i="1"/>
  <c r="BU177" i="1"/>
  <c r="BU176" i="1"/>
  <c r="BU175" i="1"/>
  <c r="BU174" i="1"/>
  <c r="BU173" i="1"/>
  <c r="BU172" i="1"/>
  <c r="BU171" i="1"/>
  <c r="BU170" i="1"/>
  <c r="BU169" i="1"/>
  <c r="BU168" i="1"/>
  <c r="BU167" i="1"/>
  <c r="BU166" i="1"/>
  <c r="BU165" i="1"/>
  <c r="BU164" i="1"/>
  <c r="BU163" i="1"/>
  <c r="BU162" i="1"/>
  <c r="BU161" i="1"/>
  <c r="BU160" i="1"/>
  <c r="BU159" i="1"/>
  <c r="BU158" i="1"/>
  <c r="BU157" i="1"/>
  <c r="BV156" i="1"/>
  <c r="BU156" i="1"/>
  <c r="CB205" i="1"/>
  <c r="CA205" i="1"/>
  <c r="CC205" i="1" s="1"/>
  <c r="BZ205" i="1"/>
  <c r="BY205" i="1"/>
  <c r="CC204" i="1"/>
  <c r="CA204" i="1"/>
  <c r="BZ204" i="1"/>
  <c r="BY204" i="1"/>
  <c r="CA203" i="1"/>
  <c r="CC203" i="1" s="1"/>
  <c r="BZ203" i="1"/>
  <c r="CE203" i="1" s="1"/>
  <c r="BY203" i="1"/>
  <c r="CA202" i="1"/>
  <c r="CC202" i="1" s="1"/>
  <c r="BZ202" i="1"/>
  <c r="BY202" i="1"/>
  <c r="CA201" i="1"/>
  <c r="CC201" i="1" s="1"/>
  <c r="BZ201" i="1"/>
  <c r="CE201" i="1" s="1"/>
  <c r="BY201" i="1"/>
  <c r="CA200" i="1"/>
  <c r="CC200" i="1" s="1"/>
  <c r="BZ200" i="1"/>
  <c r="BY200" i="1"/>
  <c r="CC199" i="1"/>
  <c r="CB199" i="1"/>
  <c r="CA199" i="1"/>
  <c r="BZ199" i="1"/>
  <c r="BY199" i="1"/>
  <c r="CA198" i="1"/>
  <c r="CC198" i="1" s="1"/>
  <c r="BZ198" i="1"/>
  <c r="BY198" i="1"/>
  <c r="CB197" i="1"/>
  <c r="CA197" i="1"/>
  <c r="CC197" i="1" s="1"/>
  <c r="BZ197" i="1"/>
  <c r="BY197" i="1"/>
  <c r="CC196" i="1"/>
  <c r="CA196" i="1"/>
  <c r="BZ196" i="1"/>
  <c r="BY196" i="1"/>
  <c r="CA195" i="1"/>
  <c r="CC195" i="1" s="1"/>
  <c r="BZ195" i="1"/>
  <c r="CE195" i="1" s="1"/>
  <c r="BY195" i="1"/>
  <c r="CA194" i="1"/>
  <c r="CC194" i="1" s="1"/>
  <c r="BZ194" i="1"/>
  <c r="BY194" i="1"/>
  <c r="CA193" i="1"/>
  <c r="CC193" i="1" s="1"/>
  <c r="BZ193" i="1"/>
  <c r="CE193" i="1" s="1"/>
  <c r="BY193" i="1"/>
  <c r="CA192" i="1"/>
  <c r="CC192" i="1" s="1"/>
  <c r="BZ192" i="1"/>
  <c r="BY192" i="1"/>
  <c r="CC191" i="1"/>
  <c r="CB191" i="1"/>
  <c r="CA191" i="1"/>
  <c r="BZ191" i="1"/>
  <c r="BY191" i="1"/>
  <c r="CA190" i="1"/>
  <c r="CC190" i="1" s="1"/>
  <c r="BZ190" i="1"/>
  <c r="BY190" i="1"/>
  <c r="CB189" i="1"/>
  <c r="CA189" i="1"/>
  <c r="CC189" i="1" s="1"/>
  <c r="BZ189" i="1"/>
  <c r="BY189" i="1"/>
  <c r="CC188" i="1"/>
  <c r="CA188" i="1"/>
  <c r="BZ188" i="1"/>
  <c r="BY188" i="1"/>
  <c r="CA187" i="1"/>
  <c r="CC187" i="1" s="1"/>
  <c r="BZ187" i="1"/>
  <c r="CE187" i="1" s="1"/>
  <c r="BY187" i="1"/>
  <c r="CA186" i="1"/>
  <c r="CC186" i="1" s="1"/>
  <c r="BZ186" i="1"/>
  <c r="BY186" i="1"/>
  <c r="CA185" i="1"/>
  <c r="CC185" i="1" s="1"/>
  <c r="BZ185" i="1"/>
  <c r="CE185" i="1" s="1"/>
  <c r="BY185" i="1"/>
  <c r="CA184" i="1"/>
  <c r="CC184" i="1" s="1"/>
  <c r="BZ184" i="1"/>
  <c r="BY184" i="1"/>
  <c r="CC183" i="1"/>
  <c r="CB183" i="1"/>
  <c r="CA183" i="1"/>
  <c r="BZ183" i="1"/>
  <c r="BY183" i="1"/>
  <c r="CA182" i="1"/>
  <c r="CC182" i="1" s="1"/>
  <c r="BZ182" i="1"/>
  <c r="BY182" i="1"/>
  <c r="CB181" i="1"/>
  <c r="CA181" i="1"/>
  <c r="CC181" i="1" s="1"/>
  <c r="BZ181" i="1"/>
  <c r="BY181" i="1"/>
  <c r="CA180" i="1"/>
  <c r="BZ180" i="1"/>
  <c r="BY180" i="1"/>
  <c r="CA179" i="1"/>
  <c r="BZ179" i="1"/>
  <c r="BY179" i="1"/>
  <c r="CA178" i="1"/>
  <c r="CC178" i="1" s="1"/>
  <c r="BZ178" i="1"/>
  <c r="BY178" i="1"/>
  <c r="CA177" i="1"/>
  <c r="BZ177" i="1"/>
  <c r="BY177" i="1"/>
  <c r="CA176" i="1"/>
  <c r="BZ176" i="1"/>
  <c r="CE176" i="1" s="1"/>
  <c r="BY176" i="1"/>
  <c r="CA175" i="1"/>
  <c r="CC175" i="1" s="1"/>
  <c r="BZ175" i="1"/>
  <c r="BY175" i="1"/>
  <c r="CA174" i="1"/>
  <c r="CC174" i="1" s="1"/>
  <c r="BZ174" i="1"/>
  <c r="BY174" i="1"/>
  <c r="CA173" i="1"/>
  <c r="CC173" i="1" s="1"/>
  <c r="BZ173" i="1"/>
  <c r="BY173" i="1"/>
  <c r="CC172" i="1"/>
  <c r="CB172" i="1"/>
  <c r="CA172" i="1"/>
  <c r="BZ172" i="1"/>
  <c r="BY172" i="1"/>
  <c r="CC171" i="1"/>
  <c r="CA171" i="1"/>
  <c r="BZ171" i="1"/>
  <c r="BY171" i="1"/>
  <c r="CA170" i="1"/>
  <c r="CC170" i="1" s="1"/>
  <c r="BZ170" i="1"/>
  <c r="BY170" i="1"/>
  <c r="CA169" i="1"/>
  <c r="CC169" i="1" s="1"/>
  <c r="BZ169" i="1"/>
  <c r="BY169" i="1"/>
  <c r="CA168" i="1"/>
  <c r="CC168" i="1" s="1"/>
  <c r="BZ168" i="1"/>
  <c r="CE168" i="1" s="1"/>
  <c r="BY168" i="1"/>
  <c r="CA167" i="1"/>
  <c r="CC167" i="1" s="1"/>
  <c r="BZ167" i="1"/>
  <c r="BY167" i="1"/>
  <c r="CB166" i="1"/>
  <c r="CA166" i="1"/>
  <c r="CC166" i="1" s="1"/>
  <c r="BZ166" i="1"/>
  <c r="BY166" i="1"/>
  <c r="CB165" i="1"/>
  <c r="CA165" i="1"/>
  <c r="CC165" i="1" s="1"/>
  <c r="BZ165" i="1"/>
  <c r="BY165" i="1"/>
  <c r="CC164" i="1"/>
  <c r="CB164" i="1"/>
  <c r="CA164" i="1"/>
  <c r="BZ164" i="1"/>
  <c r="BY164" i="1"/>
  <c r="CC163" i="1"/>
  <c r="CA163" i="1"/>
  <c r="BZ163" i="1"/>
  <c r="BY163" i="1"/>
  <c r="CA162" i="1"/>
  <c r="CC162" i="1" s="1"/>
  <c r="BZ162" i="1"/>
  <c r="BY162" i="1"/>
  <c r="CA161" i="1"/>
  <c r="CC161" i="1" s="1"/>
  <c r="BZ161" i="1"/>
  <c r="BY161" i="1"/>
  <c r="CA160" i="1"/>
  <c r="CC160" i="1" s="1"/>
  <c r="BZ160" i="1"/>
  <c r="CE160" i="1" s="1"/>
  <c r="BY160" i="1"/>
  <c r="CA159" i="1"/>
  <c r="CC159" i="1" s="1"/>
  <c r="BZ159" i="1"/>
  <c r="BY159" i="1"/>
  <c r="CB158" i="1"/>
  <c r="CA158" i="1"/>
  <c r="CC158" i="1" s="1"/>
  <c r="BZ158" i="1"/>
  <c r="BY158" i="1"/>
  <c r="CB157" i="1"/>
  <c r="CA157" i="1"/>
  <c r="CC157" i="1" s="1"/>
  <c r="BZ157" i="1"/>
  <c r="BY157" i="1"/>
  <c r="CC156" i="1"/>
  <c r="CB156" i="1"/>
  <c r="CA156" i="1"/>
  <c r="BZ156" i="1"/>
  <c r="BY156" i="1"/>
  <c r="BI212" i="1"/>
  <c r="BJ210" i="1"/>
  <c r="BJ209" i="1"/>
  <c r="CB204" i="1" s="1"/>
  <c r="BJ208" i="1"/>
  <c r="CB203" i="1" s="1"/>
  <c r="BJ207" i="1"/>
  <c r="CB202" i="1" s="1"/>
  <c r="BJ206" i="1"/>
  <c r="CB201" i="1" s="1"/>
  <c r="BJ205" i="1"/>
  <c r="CB200" i="1" s="1"/>
  <c r="BJ204" i="1"/>
  <c r="BJ203" i="1"/>
  <c r="CB198" i="1" s="1"/>
  <c r="BJ202" i="1"/>
  <c r="BJ201" i="1"/>
  <c r="CB196" i="1" s="1"/>
  <c r="BJ200" i="1"/>
  <c r="CB195" i="1" s="1"/>
  <c r="BJ199" i="1"/>
  <c r="CB194" i="1" s="1"/>
  <c r="BJ198" i="1"/>
  <c r="CB193" i="1" s="1"/>
  <c r="BJ197" i="1"/>
  <c r="CB192" i="1" s="1"/>
  <c r="BJ196" i="1"/>
  <c r="BJ195" i="1"/>
  <c r="CB190" i="1" s="1"/>
  <c r="BJ194" i="1"/>
  <c r="BJ193" i="1"/>
  <c r="CB188" i="1" s="1"/>
  <c r="BJ192" i="1"/>
  <c r="CB187" i="1" s="1"/>
  <c r="BJ191" i="1"/>
  <c r="CB186" i="1" s="1"/>
  <c r="BJ190" i="1"/>
  <c r="CB185" i="1" s="1"/>
  <c r="BJ189" i="1"/>
  <c r="CB184" i="1" s="1"/>
  <c r="BJ188" i="1"/>
  <c r="BJ187" i="1"/>
  <c r="CB182" i="1" s="1"/>
  <c r="BJ186" i="1"/>
  <c r="BJ185" i="1"/>
  <c r="BJ184" i="1"/>
  <c r="CB180" i="1" s="1"/>
  <c r="CC180" i="1" s="1"/>
  <c r="BJ183" i="1"/>
  <c r="CB179" i="1" s="1"/>
  <c r="CC179" i="1" s="1"/>
  <c r="BJ182" i="1"/>
  <c r="CB178" i="1" s="1"/>
  <c r="BJ181" i="1"/>
  <c r="CB177" i="1" s="1"/>
  <c r="BJ180" i="1"/>
  <c r="CB176" i="1" s="1"/>
  <c r="BJ179" i="1"/>
  <c r="CB175" i="1" s="1"/>
  <c r="BJ178" i="1"/>
  <c r="BJ177" i="1"/>
  <c r="BJ176" i="1"/>
  <c r="CB174" i="1" s="1"/>
  <c r="BJ175" i="1"/>
  <c r="CB173" i="1" s="1"/>
  <c r="BJ174" i="1"/>
  <c r="BJ173" i="1"/>
  <c r="BJ172" i="1"/>
  <c r="BJ171" i="1"/>
  <c r="CB171" i="1" s="1"/>
  <c r="BJ170" i="1"/>
  <c r="CB170" i="1" s="1"/>
  <c r="BJ169" i="1"/>
  <c r="CB169" i="1" s="1"/>
  <c r="BJ168" i="1"/>
  <c r="CB168" i="1" s="1"/>
  <c r="BJ167" i="1"/>
  <c r="CB167" i="1" s="1"/>
  <c r="BJ166" i="1"/>
  <c r="BJ165" i="1"/>
  <c r="BJ164" i="1"/>
  <c r="BJ163" i="1"/>
  <c r="CB163" i="1" s="1"/>
  <c r="BJ162" i="1"/>
  <c r="CB162" i="1" s="1"/>
  <c r="BJ161" i="1"/>
  <c r="CB161" i="1" s="1"/>
  <c r="BJ160" i="1"/>
  <c r="CB160" i="1" s="1"/>
  <c r="BJ159" i="1"/>
  <c r="CB159" i="1" s="1"/>
  <c r="BJ158" i="1"/>
  <c r="BJ157" i="1"/>
  <c r="BJ156" i="1"/>
  <c r="BO148" i="1"/>
  <c r="BO147" i="1"/>
  <c r="BO146" i="1"/>
  <c r="BO145" i="1"/>
  <c r="BO144" i="1"/>
  <c r="BO143" i="1"/>
  <c r="BO142" i="1"/>
  <c r="BO141" i="1"/>
  <c r="BO140" i="1"/>
  <c r="BO139" i="1"/>
  <c r="BO138" i="1"/>
  <c r="BO137" i="1"/>
  <c r="BO136" i="1"/>
  <c r="BO135" i="1"/>
  <c r="BO134" i="1"/>
  <c r="BO133" i="1"/>
  <c r="BO132" i="1"/>
  <c r="BO131" i="1"/>
  <c r="BO130" i="1"/>
  <c r="BO129" i="1"/>
  <c r="BO128" i="1"/>
  <c r="BO127" i="1"/>
  <c r="BO126" i="1"/>
  <c r="BO125" i="1"/>
  <c r="BO124" i="1"/>
  <c r="BO123" i="1"/>
  <c r="BO122" i="1"/>
  <c r="BO121" i="1"/>
  <c r="BO120" i="1"/>
  <c r="BO119" i="1"/>
  <c r="BO118" i="1"/>
  <c r="BO117" i="1"/>
  <c r="BO116" i="1"/>
  <c r="BO115" i="1"/>
  <c r="BO114" i="1"/>
  <c r="BO113" i="1"/>
  <c r="BO112" i="1"/>
  <c r="BO111" i="1"/>
  <c r="BO110" i="1"/>
  <c r="BO109" i="1"/>
  <c r="BO108" i="1"/>
  <c r="BO107" i="1"/>
  <c r="BO106" i="1"/>
  <c r="BO105" i="1"/>
  <c r="BO104" i="1"/>
  <c r="BO103" i="1"/>
  <c r="BO102" i="1"/>
  <c r="BO101" i="1"/>
  <c r="BO100" i="1"/>
  <c r="BO99" i="1"/>
  <c r="BO98" i="1"/>
  <c r="BO97" i="1"/>
  <c r="BO96" i="1"/>
  <c r="BO95" i="1"/>
  <c r="BO94" i="1"/>
  <c r="BO93" i="1"/>
  <c r="BO92" i="1"/>
  <c r="BO91" i="1"/>
  <c r="BO90" i="1"/>
  <c r="BO89" i="1"/>
  <c r="BO150" i="1" s="1"/>
  <c r="CC176" i="1" l="1"/>
  <c r="CE161" i="1"/>
  <c r="CF161" i="1" s="1"/>
  <c r="CE163" i="1"/>
  <c r="CE169" i="1"/>
  <c r="CE171" i="1"/>
  <c r="CE177" i="1"/>
  <c r="CF177" i="1" s="1"/>
  <c r="CE179" i="1"/>
  <c r="CE180" i="1"/>
  <c r="CF180" i="1" s="1"/>
  <c r="CE188" i="1"/>
  <c r="CE196" i="1"/>
  <c r="CF196" i="1" s="1"/>
  <c r="CE156" i="1"/>
  <c r="CE164" i="1"/>
  <c r="CF164" i="1" s="1"/>
  <c r="CE172" i="1"/>
  <c r="CC177" i="1"/>
  <c r="CE181" i="1"/>
  <c r="CE183" i="1"/>
  <c r="CF183" i="1" s="1"/>
  <c r="CE189" i="1"/>
  <c r="CE191" i="1"/>
  <c r="CF191" i="1" s="1"/>
  <c r="CE197" i="1"/>
  <c r="CF197" i="1" s="1"/>
  <c r="CE199" i="1"/>
  <c r="CF199" i="1" s="1"/>
  <c r="CE204" i="1"/>
  <c r="CE205" i="1"/>
  <c r="CA207" i="1"/>
  <c r="CE157" i="1"/>
  <c r="CF157" i="1" s="1"/>
  <c r="CE159" i="1"/>
  <c r="CF159" i="1" s="1"/>
  <c r="CE165" i="1"/>
  <c r="CF165" i="1" s="1"/>
  <c r="CE167" i="1"/>
  <c r="CF167" i="1" s="1"/>
  <c r="CE173" i="1"/>
  <c r="CF173" i="1" s="1"/>
  <c r="CE175" i="1"/>
  <c r="CF175" i="1" s="1"/>
  <c r="CE184" i="1"/>
  <c r="CF184" i="1" s="1"/>
  <c r="CE192" i="1"/>
  <c r="CF192" i="1" s="1"/>
  <c r="CE200" i="1"/>
  <c r="CF200" i="1" s="1"/>
  <c r="CF160" i="1"/>
  <c r="CF168" i="1"/>
  <c r="CF176" i="1"/>
  <c r="CF187" i="1"/>
  <c r="CF195" i="1"/>
  <c r="CF203" i="1"/>
  <c r="CF163" i="1"/>
  <c r="CF171" i="1"/>
  <c r="CF188" i="1"/>
  <c r="CF156" i="1"/>
  <c r="CF172" i="1"/>
  <c r="CF204" i="1"/>
  <c r="CF169" i="1"/>
  <c r="CF179" i="1"/>
  <c r="CF181" i="1"/>
  <c r="CF189" i="1"/>
  <c r="CF205" i="1"/>
  <c r="CF185" i="1"/>
  <c r="CF193" i="1"/>
  <c r="CF201" i="1"/>
  <c r="CE158" i="1"/>
  <c r="CF158" i="1" s="1"/>
  <c r="CE162" i="1"/>
  <c r="CF162" i="1" s="1"/>
  <c r="CE166" i="1"/>
  <c r="CF166" i="1" s="1"/>
  <c r="CE170" i="1"/>
  <c r="CF170" i="1" s="1"/>
  <c r="CE174" i="1"/>
  <c r="CF174" i="1" s="1"/>
  <c r="CE178" i="1"/>
  <c r="CF178" i="1" s="1"/>
  <c r="CE182" i="1"/>
  <c r="CF182" i="1" s="1"/>
  <c r="CE186" i="1"/>
  <c r="CF186" i="1" s="1"/>
  <c r="CE190" i="1"/>
  <c r="CF190" i="1" s="1"/>
  <c r="CE194" i="1"/>
  <c r="CF194" i="1" s="1"/>
  <c r="CE198" i="1"/>
  <c r="CF198" i="1" s="1"/>
  <c r="CE202" i="1"/>
  <c r="CF202" i="1" s="1"/>
  <c r="Y386" i="1"/>
  <c r="Z384" i="1"/>
  <c r="AP379" i="1" s="1"/>
  <c r="Z383" i="1"/>
  <c r="AP378" i="1" s="1"/>
  <c r="Z382" i="1"/>
  <c r="AP377" i="1" s="1"/>
  <c r="Z381" i="1"/>
  <c r="AP376" i="1" s="1"/>
  <c r="Z380" i="1"/>
  <c r="AP375" i="1" s="1"/>
  <c r="AO379" i="1"/>
  <c r="AQ379" i="1" s="1"/>
  <c r="AN379" i="1"/>
  <c r="AM379" i="1"/>
  <c r="Z379" i="1"/>
  <c r="AO378" i="1"/>
  <c r="AQ378" i="1" s="1"/>
  <c r="AN378" i="1"/>
  <c r="AM378" i="1"/>
  <c r="Z378" i="1"/>
  <c r="AP373" i="1" s="1"/>
  <c r="AO377" i="1"/>
  <c r="AQ377" i="1" s="1"/>
  <c r="AN377" i="1"/>
  <c r="AM377" i="1"/>
  <c r="Z377" i="1"/>
  <c r="AP372" i="1" s="1"/>
  <c r="AQ376" i="1"/>
  <c r="AO376" i="1"/>
  <c r="AN376" i="1"/>
  <c r="AM376" i="1"/>
  <c r="Z376" i="1"/>
  <c r="AP371" i="1" s="1"/>
  <c r="AO375" i="1"/>
  <c r="AQ375" i="1" s="1"/>
  <c r="AN375" i="1"/>
  <c r="AM375" i="1"/>
  <c r="Z375" i="1"/>
  <c r="AP374" i="1"/>
  <c r="AO374" i="1"/>
  <c r="AQ374" i="1" s="1"/>
  <c r="AN374" i="1"/>
  <c r="AM374" i="1"/>
  <c r="Z374" i="1"/>
  <c r="AP369" i="1" s="1"/>
  <c r="AO373" i="1"/>
  <c r="AQ373" i="1" s="1"/>
  <c r="AN373" i="1"/>
  <c r="AM373" i="1"/>
  <c r="Z373" i="1"/>
  <c r="AP368" i="1" s="1"/>
  <c r="AO372" i="1"/>
  <c r="AQ372" i="1" s="1"/>
  <c r="AN372" i="1"/>
  <c r="AM372" i="1"/>
  <c r="Z372" i="1"/>
  <c r="AP367" i="1" s="1"/>
  <c r="AO371" i="1"/>
  <c r="AQ371" i="1" s="1"/>
  <c r="AN371" i="1"/>
  <c r="AM371" i="1"/>
  <c r="Z371" i="1"/>
  <c r="AP370" i="1"/>
  <c r="AO370" i="1"/>
  <c r="AQ370" i="1" s="1"/>
  <c r="AN370" i="1"/>
  <c r="AM370" i="1"/>
  <c r="Z370" i="1"/>
  <c r="AP365" i="1" s="1"/>
  <c r="AO369" i="1"/>
  <c r="AQ369" i="1" s="1"/>
  <c r="AN369" i="1"/>
  <c r="AM369" i="1"/>
  <c r="Z369" i="1"/>
  <c r="AP364" i="1" s="1"/>
  <c r="AO368" i="1"/>
  <c r="AQ368" i="1" s="1"/>
  <c r="AN368" i="1"/>
  <c r="AM368" i="1"/>
  <c r="Z368" i="1"/>
  <c r="AP363" i="1" s="1"/>
  <c r="AO367" i="1"/>
  <c r="AQ367" i="1" s="1"/>
  <c r="AN367" i="1"/>
  <c r="AM367" i="1"/>
  <c r="Z367" i="1"/>
  <c r="AP366" i="1"/>
  <c r="AO366" i="1"/>
  <c r="AQ366" i="1" s="1"/>
  <c r="AN366" i="1"/>
  <c r="AM366" i="1"/>
  <c r="Z366" i="1"/>
  <c r="AP361" i="1" s="1"/>
  <c r="AO365" i="1"/>
  <c r="AQ365" i="1" s="1"/>
  <c r="AN365" i="1"/>
  <c r="AM365" i="1"/>
  <c r="Z365" i="1"/>
  <c r="AP360" i="1" s="1"/>
  <c r="AO364" i="1"/>
  <c r="AQ364" i="1" s="1"/>
  <c r="AN364" i="1"/>
  <c r="AM364" i="1"/>
  <c r="Z364" i="1"/>
  <c r="AP359" i="1" s="1"/>
  <c r="AO363" i="1"/>
  <c r="AQ363" i="1" s="1"/>
  <c r="AN363" i="1"/>
  <c r="AM363" i="1"/>
  <c r="Z363" i="1"/>
  <c r="AP362" i="1"/>
  <c r="AO362" i="1"/>
  <c r="AQ362" i="1" s="1"/>
  <c r="AN362" i="1"/>
  <c r="AM362" i="1"/>
  <c r="Z362" i="1"/>
  <c r="AP357" i="1" s="1"/>
  <c r="AO361" i="1"/>
  <c r="AQ361" i="1" s="1"/>
  <c r="AN361" i="1"/>
  <c r="AM361" i="1"/>
  <c r="Z361" i="1"/>
  <c r="AP356" i="1" s="1"/>
  <c r="AQ356" i="1" s="1"/>
  <c r="AO360" i="1"/>
  <c r="AQ360" i="1" s="1"/>
  <c r="AN360" i="1"/>
  <c r="AM360" i="1"/>
  <c r="Z360" i="1"/>
  <c r="AP355" i="1" s="1"/>
  <c r="AO359" i="1"/>
  <c r="AN359" i="1"/>
  <c r="AM359" i="1"/>
  <c r="Z359" i="1"/>
  <c r="AP358" i="1"/>
  <c r="AO358" i="1"/>
  <c r="AQ358" i="1" s="1"/>
  <c r="AN358" i="1"/>
  <c r="AM358" i="1"/>
  <c r="Z358" i="1"/>
  <c r="AO357" i="1"/>
  <c r="AN357" i="1"/>
  <c r="AM357" i="1"/>
  <c r="Z357" i="1"/>
  <c r="AP353" i="1" s="1"/>
  <c r="AO356" i="1"/>
  <c r="AN356" i="1"/>
  <c r="AM356" i="1"/>
  <c r="Z356" i="1"/>
  <c r="AP352" i="1" s="1"/>
  <c r="AO355" i="1"/>
  <c r="AN355" i="1"/>
  <c r="AM355" i="1"/>
  <c r="Z355" i="1"/>
  <c r="AP351" i="1" s="1"/>
  <c r="AO354" i="1"/>
  <c r="AN354" i="1"/>
  <c r="AM354" i="1"/>
  <c r="Z354" i="1"/>
  <c r="AO353" i="1"/>
  <c r="AN353" i="1"/>
  <c r="AM353" i="1"/>
  <c r="Z353" i="1"/>
  <c r="AO352" i="1"/>
  <c r="AN352" i="1"/>
  <c r="AM352" i="1"/>
  <c r="Z352" i="1"/>
  <c r="AO351" i="1"/>
  <c r="AN351" i="1"/>
  <c r="AM351" i="1"/>
  <c r="Z351" i="1"/>
  <c r="AP350" i="1"/>
  <c r="AO350" i="1"/>
  <c r="AN350" i="1"/>
  <c r="AM350" i="1"/>
  <c r="Z350" i="1"/>
  <c r="AP349" i="1"/>
  <c r="AO349" i="1"/>
  <c r="AN349" i="1"/>
  <c r="AM349" i="1"/>
  <c r="Z349" i="1"/>
  <c r="AP347" i="1" s="1"/>
  <c r="AO348" i="1"/>
  <c r="AN348" i="1"/>
  <c r="AM348" i="1"/>
  <c r="Z348" i="1"/>
  <c r="AO347" i="1"/>
  <c r="AN347" i="1"/>
  <c r="AM347" i="1"/>
  <c r="Z347" i="1"/>
  <c r="AO346" i="1"/>
  <c r="AQ346" i="1" s="1"/>
  <c r="AN346" i="1"/>
  <c r="AM346" i="1"/>
  <c r="Z346" i="1"/>
  <c r="AO345" i="1"/>
  <c r="AQ345" i="1" s="1"/>
  <c r="AN345" i="1"/>
  <c r="AM345" i="1"/>
  <c r="Z345" i="1"/>
  <c r="AO344" i="1"/>
  <c r="AN344" i="1"/>
  <c r="AM344" i="1"/>
  <c r="Z344" i="1"/>
  <c r="AP344" i="1" s="1"/>
  <c r="AO343" i="1"/>
  <c r="AN343" i="1"/>
  <c r="AM343" i="1"/>
  <c r="Z343" i="1"/>
  <c r="AP343" i="1" s="1"/>
  <c r="AQ342" i="1"/>
  <c r="AO342" i="1"/>
  <c r="AN342" i="1"/>
  <c r="AM342" i="1"/>
  <c r="Z342" i="1"/>
  <c r="AP342" i="1" s="1"/>
  <c r="AO341" i="1"/>
  <c r="AQ341" i="1" s="1"/>
  <c r="AN341" i="1"/>
  <c r="AM341" i="1"/>
  <c r="Z341" i="1"/>
  <c r="AP341" i="1" s="1"/>
  <c r="AO340" i="1"/>
  <c r="AN340" i="1"/>
  <c r="AM340" i="1"/>
  <c r="Z340" i="1"/>
  <c r="AP340" i="1" s="1"/>
  <c r="AO339" i="1"/>
  <c r="AN339" i="1"/>
  <c r="AM339" i="1"/>
  <c r="Z339" i="1"/>
  <c r="AP339" i="1" s="1"/>
  <c r="AO338" i="1"/>
  <c r="AQ338" i="1" s="1"/>
  <c r="AN338" i="1"/>
  <c r="AM338" i="1"/>
  <c r="Z338" i="1"/>
  <c r="AP338" i="1" s="1"/>
  <c r="AO337" i="1"/>
  <c r="AQ337" i="1" s="1"/>
  <c r="AN337" i="1"/>
  <c r="AM337" i="1"/>
  <c r="Z337" i="1"/>
  <c r="AP337" i="1" s="1"/>
  <c r="P337" i="1"/>
  <c r="M337" i="1"/>
  <c r="J337" i="1"/>
  <c r="G337" i="1"/>
  <c r="D337" i="1"/>
  <c r="AO336" i="1"/>
  <c r="AQ336" i="1" s="1"/>
  <c r="AN336" i="1"/>
  <c r="AM336" i="1"/>
  <c r="Z336" i="1"/>
  <c r="AP336" i="1" s="1"/>
  <c r="AO335" i="1"/>
  <c r="AQ335" i="1" s="1"/>
  <c r="AN335" i="1"/>
  <c r="AM335" i="1"/>
  <c r="Z335" i="1"/>
  <c r="AP335" i="1" s="1"/>
  <c r="AO334" i="1"/>
  <c r="AQ334" i="1" s="1"/>
  <c r="AN334" i="1"/>
  <c r="AM334" i="1"/>
  <c r="Z334" i="1"/>
  <c r="AP334" i="1" s="1"/>
  <c r="AO333" i="1"/>
  <c r="AQ333" i="1" s="1"/>
  <c r="AN333" i="1"/>
  <c r="AM333" i="1"/>
  <c r="Z333" i="1"/>
  <c r="AP333" i="1" s="1"/>
  <c r="AO332" i="1"/>
  <c r="AQ332" i="1" s="1"/>
  <c r="AN332" i="1"/>
  <c r="AM332" i="1"/>
  <c r="Z332" i="1"/>
  <c r="AP332" i="1" s="1"/>
  <c r="AQ331" i="1"/>
  <c r="AO331" i="1"/>
  <c r="AN331" i="1"/>
  <c r="AM331" i="1"/>
  <c r="Z331" i="1"/>
  <c r="AP331" i="1" s="1"/>
  <c r="M331" i="1"/>
  <c r="J331" i="1"/>
  <c r="G331" i="1"/>
  <c r="D331" i="1"/>
  <c r="AO330" i="1"/>
  <c r="AN330" i="1"/>
  <c r="AM330" i="1"/>
  <c r="Z330" i="1"/>
  <c r="AP330" i="1" s="1"/>
  <c r="BC324" i="1"/>
  <c r="Y324" i="1"/>
  <c r="BS322" i="1"/>
  <c r="BT322" i="1" s="1"/>
  <c r="BD322" i="1"/>
  <c r="AM322" i="1"/>
  <c r="AN322" i="1" s="1"/>
  <c r="Z322" i="1"/>
  <c r="BS321" i="1"/>
  <c r="BT321" i="1" s="1"/>
  <c r="BD321" i="1"/>
  <c r="AM321" i="1"/>
  <c r="AN321" i="1" s="1"/>
  <c r="Z321" i="1"/>
  <c r="BS320" i="1"/>
  <c r="BT320" i="1" s="1"/>
  <c r="BD320" i="1"/>
  <c r="AM320" i="1"/>
  <c r="AN320" i="1" s="1"/>
  <c r="Z320" i="1"/>
  <c r="BS319" i="1"/>
  <c r="BT319" i="1" s="1"/>
  <c r="BD319" i="1"/>
  <c r="AM319" i="1"/>
  <c r="AN319" i="1" s="1"/>
  <c r="Z319" i="1"/>
  <c r="BS318" i="1"/>
  <c r="BT318" i="1" s="1"/>
  <c r="BD318" i="1"/>
  <c r="AM318" i="1"/>
  <c r="AN318" i="1" s="1"/>
  <c r="Z318" i="1"/>
  <c r="BS317" i="1"/>
  <c r="BT317" i="1" s="1"/>
  <c r="BD317" i="1"/>
  <c r="AM317" i="1"/>
  <c r="AN317" i="1" s="1"/>
  <c r="Z317" i="1"/>
  <c r="BS316" i="1"/>
  <c r="BT316" i="1" s="1"/>
  <c r="BD316" i="1"/>
  <c r="AM316" i="1"/>
  <c r="AN316" i="1" s="1"/>
  <c r="Z316" i="1"/>
  <c r="BS315" i="1"/>
  <c r="BT315" i="1" s="1"/>
  <c r="BD315" i="1"/>
  <c r="AM315" i="1"/>
  <c r="AN315" i="1" s="1"/>
  <c r="Z315" i="1"/>
  <c r="BS314" i="1"/>
  <c r="BT314" i="1" s="1"/>
  <c r="BD314" i="1"/>
  <c r="AM314" i="1"/>
  <c r="AN314" i="1" s="1"/>
  <c r="Z314" i="1"/>
  <c r="BS313" i="1"/>
  <c r="BT313" i="1" s="1"/>
  <c r="BD313" i="1"/>
  <c r="AM313" i="1"/>
  <c r="AN313" i="1" s="1"/>
  <c r="Z313" i="1"/>
  <c r="BS312" i="1"/>
  <c r="BT312" i="1" s="1"/>
  <c r="BD312" i="1"/>
  <c r="AM312" i="1"/>
  <c r="AN312" i="1" s="1"/>
  <c r="Z312" i="1"/>
  <c r="BS311" i="1"/>
  <c r="BT311" i="1" s="1"/>
  <c r="BD311" i="1"/>
  <c r="AM311" i="1"/>
  <c r="AN311" i="1" s="1"/>
  <c r="Z311" i="1"/>
  <c r="BS310" i="1"/>
  <c r="BT310" i="1" s="1"/>
  <c r="BD310" i="1"/>
  <c r="AM310" i="1"/>
  <c r="AN310" i="1" s="1"/>
  <c r="Z310" i="1"/>
  <c r="BS309" i="1"/>
  <c r="BT309" i="1" s="1"/>
  <c r="BD309" i="1"/>
  <c r="AM309" i="1"/>
  <c r="AN309" i="1" s="1"/>
  <c r="Z309" i="1"/>
  <c r="BS308" i="1"/>
  <c r="BT308" i="1" s="1"/>
  <c r="BD308" i="1"/>
  <c r="AM308" i="1"/>
  <c r="AN308" i="1" s="1"/>
  <c r="Z308" i="1"/>
  <c r="BS307" i="1"/>
  <c r="BT307" i="1" s="1"/>
  <c r="BD307" i="1"/>
  <c r="AM307" i="1"/>
  <c r="AN307" i="1" s="1"/>
  <c r="Z307" i="1"/>
  <c r="BT306" i="1"/>
  <c r="BS306" i="1"/>
  <c r="BD306" i="1"/>
  <c r="AM306" i="1"/>
  <c r="AN306" i="1" s="1"/>
  <c r="Z306" i="1"/>
  <c r="BS305" i="1"/>
  <c r="BT305" i="1" s="1"/>
  <c r="BD305" i="1"/>
  <c r="AM305" i="1"/>
  <c r="AN305" i="1" s="1"/>
  <c r="Z305" i="1"/>
  <c r="BS304" i="1"/>
  <c r="BT304" i="1" s="1"/>
  <c r="BD304" i="1"/>
  <c r="AM304" i="1"/>
  <c r="AN304" i="1" s="1"/>
  <c r="Z304" i="1"/>
  <c r="BS303" i="1"/>
  <c r="BT303" i="1" s="1"/>
  <c r="BD303" i="1"/>
  <c r="AM303" i="1"/>
  <c r="AN303" i="1" s="1"/>
  <c r="Z303" i="1"/>
  <c r="BS302" i="1"/>
  <c r="BT302" i="1" s="1"/>
  <c r="BD302" i="1"/>
  <c r="AM302" i="1"/>
  <c r="AN302" i="1" s="1"/>
  <c r="Z302" i="1"/>
  <c r="BS301" i="1"/>
  <c r="BT301" i="1" s="1"/>
  <c r="BD301" i="1"/>
  <c r="AM301" i="1"/>
  <c r="AN301" i="1" s="1"/>
  <c r="Z301" i="1"/>
  <c r="BS300" i="1"/>
  <c r="BT300" i="1" s="1"/>
  <c r="BD300" i="1"/>
  <c r="AM300" i="1"/>
  <c r="AN300" i="1" s="1"/>
  <c r="Z300" i="1"/>
  <c r="BS299" i="1"/>
  <c r="BT299" i="1" s="1"/>
  <c r="BD299" i="1"/>
  <c r="AM299" i="1"/>
  <c r="AN299" i="1" s="1"/>
  <c r="Z299" i="1"/>
  <c r="BS298" i="1"/>
  <c r="BT298" i="1" s="1"/>
  <c r="BD298" i="1"/>
  <c r="AM298" i="1"/>
  <c r="AN298" i="1" s="1"/>
  <c r="Z298" i="1"/>
  <c r="BS297" i="1"/>
  <c r="BT297" i="1" s="1"/>
  <c r="BD297" i="1"/>
  <c r="AM297" i="1"/>
  <c r="AN297" i="1" s="1"/>
  <c r="Z297" i="1"/>
  <c r="BS296" i="1"/>
  <c r="BT296" i="1" s="1"/>
  <c r="BD296" i="1"/>
  <c r="AM296" i="1"/>
  <c r="AN296" i="1" s="1"/>
  <c r="Z296" i="1"/>
  <c r="BS295" i="1"/>
  <c r="BT295" i="1" s="1"/>
  <c r="BD295" i="1"/>
  <c r="AM295" i="1"/>
  <c r="AN295" i="1" s="1"/>
  <c r="Z295" i="1"/>
  <c r="BS294" i="1"/>
  <c r="BT294" i="1" s="1"/>
  <c r="BD294" i="1"/>
  <c r="AM294" i="1"/>
  <c r="AN294" i="1" s="1"/>
  <c r="Z294" i="1"/>
  <c r="BS293" i="1"/>
  <c r="BT293" i="1" s="1"/>
  <c r="BD293" i="1"/>
  <c r="AM293" i="1"/>
  <c r="AN293" i="1" s="1"/>
  <c r="Z293" i="1"/>
  <c r="BS292" i="1"/>
  <c r="BT292" i="1" s="1"/>
  <c r="BD292" i="1"/>
  <c r="AM292" i="1"/>
  <c r="AN292" i="1" s="1"/>
  <c r="Z292" i="1"/>
  <c r="BS291" i="1"/>
  <c r="BT291" i="1" s="1"/>
  <c r="BD291" i="1"/>
  <c r="AM291" i="1"/>
  <c r="AN291" i="1" s="1"/>
  <c r="Z291" i="1"/>
  <c r="BS290" i="1"/>
  <c r="BT290" i="1" s="1"/>
  <c r="BD290" i="1"/>
  <c r="AM290" i="1"/>
  <c r="AN290" i="1" s="1"/>
  <c r="Z290" i="1"/>
  <c r="BS289" i="1"/>
  <c r="BT289" i="1" s="1"/>
  <c r="BD289" i="1"/>
  <c r="AM289" i="1"/>
  <c r="AN289" i="1" s="1"/>
  <c r="Z289" i="1"/>
  <c r="BS288" i="1"/>
  <c r="BT288" i="1" s="1"/>
  <c r="BD288" i="1"/>
  <c r="AM288" i="1"/>
  <c r="AN288" i="1" s="1"/>
  <c r="Z288" i="1"/>
  <c r="BS287" i="1"/>
  <c r="BT287" i="1" s="1"/>
  <c r="BD287" i="1"/>
  <c r="AM287" i="1"/>
  <c r="AN287" i="1" s="1"/>
  <c r="Z287" i="1"/>
  <c r="BS286" i="1"/>
  <c r="BT286" i="1" s="1"/>
  <c r="BD286" i="1"/>
  <c r="AM286" i="1"/>
  <c r="AN286" i="1" s="1"/>
  <c r="Z286" i="1"/>
  <c r="BS285" i="1"/>
  <c r="BT285" i="1" s="1"/>
  <c r="BD285" i="1"/>
  <c r="AM285" i="1"/>
  <c r="AN285" i="1" s="1"/>
  <c r="Z285" i="1"/>
  <c r="BS284" i="1"/>
  <c r="BT284" i="1" s="1"/>
  <c r="BD284" i="1"/>
  <c r="AM284" i="1"/>
  <c r="AN284" i="1" s="1"/>
  <c r="Z284" i="1"/>
  <c r="BS283" i="1"/>
  <c r="BT283" i="1" s="1"/>
  <c r="BD283" i="1"/>
  <c r="AM283" i="1"/>
  <c r="AN283" i="1" s="1"/>
  <c r="Z283" i="1"/>
  <c r="BS282" i="1"/>
  <c r="BT282" i="1" s="1"/>
  <c r="BD282" i="1"/>
  <c r="AM282" i="1"/>
  <c r="AN282" i="1" s="1"/>
  <c r="Z282" i="1"/>
  <c r="BS281" i="1"/>
  <c r="BT281" i="1" s="1"/>
  <c r="BD281" i="1"/>
  <c r="AM281" i="1"/>
  <c r="AN281" i="1" s="1"/>
  <c r="Z281" i="1"/>
  <c r="BS280" i="1"/>
  <c r="BT280" i="1" s="1"/>
  <c r="BD280" i="1"/>
  <c r="AM280" i="1"/>
  <c r="AN280" i="1" s="1"/>
  <c r="Z280" i="1"/>
  <c r="BS279" i="1"/>
  <c r="BT279" i="1" s="1"/>
  <c r="BD279" i="1"/>
  <c r="AM279" i="1"/>
  <c r="AN279" i="1" s="1"/>
  <c r="Z279" i="1"/>
  <c r="BS278" i="1"/>
  <c r="BT278" i="1" s="1"/>
  <c r="BD278" i="1"/>
  <c r="AM278" i="1"/>
  <c r="AN278" i="1" s="1"/>
  <c r="Z278" i="1"/>
  <c r="BS277" i="1"/>
  <c r="BT277" i="1" s="1"/>
  <c r="BD277" i="1"/>
  <c r="AM277" i="1"/>
  <c r="AN277" i="1" s="1"/>
  <c r="Z277" i="1"/>
  <c r="BS276" i="1"/>
  <c r="BT276" i="1" s="1"/>
  <c r="BD276" i="1"/>
  <c r="AM276" i="1"/>
  <c r="AN276" i="1" s="1"/>
  <c r="Z276" i="1"/>
  <c r="BS275" i="1"/>
  <c r="BT275" i="1" s="1"/>
  <c r="BD275" i="1"/>
  <c r="AM275" i="1"/>
  <c r="AN275" i="1" s="1"/>
  <c r="Z275" i="1"/>
  <c r="BT274" i="1"/>
  <c r="BS274" i="1"/>
  <c r="BD274" i="1"/>
  <c r="AM274" i="1"/>
  <c r="AN274" i="1" s="1"/>
  <c r="Z274" i="1"/>
  <c r="BS273" i="1"/>
  <c r="BT273" i="1" s="1"/>
  <c r="BD273" i="1"/>
  <c r="AM273" i="1"/>
  <c r="AN273" i="1" s="1"/>
  <c r="Z273" i="1"/>
  <c r="BS272" i="1"/>
  <c r="BT272" i="1" s="1"/>
  <c r="BD272" i="1"/>
  <c r="AM272" i="1"/>
  <c r="AN272" i="1" s="1"/>
  <c r="Z272" i="1"/>
  <c r="BS271" i="1"/>
  <c r="BT271" i="1" s="1"/>
  <c r="BD271" i="1"/>
  <c r="AM271" i="1"/>
  <c r="AN271" i="1" s="1"/>
  <c r="Z271" i="1"/>
  <c r="BS270" i="1"/>
  <c r="BT270" i="1" s="1"/>
  <c r="BD270" i="1"/>
  <c r="AM270" i="1"/>
  <c r="AN270" i="1" s="1"/>
  <c r="Z270" i="1"/>
  <c r="P270" i="1"/>
  <c r="M270" i="1"/>
  <c r="J270" i="1"/>
  <c r="G270" i="1"/>
  <c r="D270" i="1"/>
  <c r="BS269" i="1"/>
  <c r="BT269" i="1" s="1"/>
  <c r="BD269" i="1"/>
  <c r="AM269" i="1"/>
  <c r="AN269" i="1" s="1"/>
  <c r="Z269" i="1"/>
  <c r="BS268" i="1"/>
  <c r="BT268" i="1" s="1"/>
  <c r="BD268" i="1"/>
  <c r="AM268" i="1"/>
  <c r="AN268" i="1" s="1"/>
  <c r="Z268" i="1"/>
  <c r="BS267" i="1"/>
  <c r="BT267" i="1" s="1"/>
  <c r="BD267" i="1"/>
  <c r="AM267" i="1"/>
  <c r="AN267" i="1" s="1"/>
  <c r="Z267" i="1"/>
  <c r="BS266" i="1"/>
  <c r="BT266" i="1" s="1"/>
  <c r="BD266" i="1"/>
  <c r="AM266" i="1"/>
  <c r="AN266" i="1" s="1"/>
  <c r="Z266" i="1"/>
  <c r="BS265" i="1"/>
  <c r="BT265" i="1" s="1"/>
  <c r="BD265" i="1"/>
  <c r="AM265" i="1"/>
  <c r="AN265" i="1" s="1"/>
  <c r="Z265" i="1"/>
  <c r="BS264" i="1"/>
  <c r="BT264" i="1" s="1"/>
  <c r="BD264" i="1"/>
  <c r="AM264" i="1"/>
  <c r="AN264" i="1" s="1"/>
  <c r="Z264" i="1"/>
  <c r="M264" i="1"/>
  <c r="J264" i="1"/>
  <c r="G264" i="1"/>
  <c r="D264" i="1"/>
  <c r="BS263" i="1"/>
  <c r="BT263" i="1" s="1"/>
  <c r="BD263" i="1"/>
  <c r="AM263" i="1"/>
  <c r="AN263" i="1" s="1"/>
  <c r="Z263" i="1"/>
  <c r="AS333" i="1" l="1"/>
  <c r="AQ350" i="1"/>
  <c r="AS343" i="1"/>
  <c r="AP346" i="1"/>
  <c r="AP348" i="1"/>
  <c r="AQ348" i="1" s="1"/>
  <c r="AQ352" i="1"/>
  <c r="AP354" i="1"/>
  <c r="AQ354" i="1" s="1"/>
  <c r="AS330" i="1"/>
  <c r="AS332" i="1"/>
  <c r="AT332" i="1" s="1"/>
  <c r="AS339" i="1"/>
  <c r="AS363" i="1"/>
  <c r="AT363" i="1" s="1"/>
  <c r="AS367" i="1"/>
  <c r="AT367" i="1" s="1"/>
  <c r="AS371" i="1"/>
  <c r="AS375" i="1"/>
  <c r="AS361" i="1"/>
  <c r="AT361" i="1" s="1"/>
  <c r="AS365" i="1"/>
  <c r="AT365" i="1" s="1"/>
  <c r="AS369" i="1"/>
  <c r="AS373" i="1"/>
  <c r="AT333" i="1"/>
  <c r="AT369" i="1"/>
  <c r="AT373" i="1"/>
  <c r="AT375" i="1"/>
  <c r="AO381" i="1"/>
  <c r="AS340" i="1"/>
  <c r="AS344" i="1"/>
  <c r="AS347" i="1"/>
  <c r="AS349" i="1"/>
  <c r="AQ330" i="1"/>
  <c r="AS335" i="1"/>
  <c r="AT335" i="1" s="1"/>
  <c r="AS337" i="1"/>
  <c r="AT337" i="1" s="1"/>
  <c r="AQ340" i="1"/>
  <c r="AS341" i="1"/>
  <c r="AT341" i="1" s="1"/>
  <c r="AQ344" i="1"/>
  <c r="AS345" i="1"/>
  <c r="AT345" i="1" s="1"/>
  <c r="AS362" i="1"/>
  <c r="AT362" i="1" s="1"/>
  <c r="AS364" i="1"/>
  <c r="AT364" i="1" s="1"/>
  <c r="AS366" i="1"/>
  <c r="AT366" i="1" s="1"/>
  <c r="AS368" i="1"/>
  <c r="AT368" i="1" s="1"/>
  <c r="AS370" i="1"/>
  <c r="AT370" i="1" s="1"/>
  <c r="AS372" i="1"/>
  <c r="AT372" i="1" s="1"/>
  <c r="AS374" i="1"/>
  <c r="AT374" i="1" s="1"/>
  <c r="AS376" i="1"/>
  <c r="AT376" i="1" s="1"/>
  <c r="AT371" i="1"/>
  <c r="AS331" i="1"/>
  <c r="AT331" i="1" s="1"/>
  <c r="AS334" i="1"/>
  <c r="AT334" i="1" s="1"/>
  <c r="AQ339" i="1"/>
  <c r="AQ343" i="1"/>
  <c r="AT343" i="1" s="1"/>
  <c r="AS351" i="1"/>
  <c r="AS353" i="1"/>
  <c r="AS355" i="1"/>
  <c r="AS357" i="1"/>
  <c r="AS359" i="1"/>
  <c r="AS378" i="1"/>
  <c r="AT378" i="1" s="1"/>
  <c r="AS336" i="1"/>
  <c r="AT336" i="1" s="1"/>
  <c r="AS338" i="1"/>
  <c r="AT338" i="1" s="1"/>
  <c r="AS342" i="1"/>
  <c r="AT342" i="1" s="1"/>
  <c r="AP345" i="1"/>
  <c r="AS346" i="1"/>
  <c r="AT346" i="1" s="1"/>
  <c r="AQ347" i="1"/>
  <c r="AS348" i="1"/>
  <c r="AT348" i="1" s="1"/>
  <c r="AQ349" i="1"/>
  <c r="AS350" i="1"/>
  <c r="AT350" i="1" s="1"/>
  <c r="AQ351" i="1"/>
  <c r="AS352" i="1"/>
  <c r="AT352" i="1" s="1"/>
  <c r="AQ353" i="1"/>
  <c r="AS354" i="1"/>
  <c r="AT354" i="1" s="1"/>
  <c r="AQ355" i="1"/>
  <c r="AS356" i="1"/>
  <c r="AT356" i="1" s="1"/>
  <c r="AQ357" i="1"/>
  <c r="AS358" i="1"/>
  <c r="AT358" i="1" s="1"/>
  <c r="AQ359" i="1"/>
  <c r="AS360" i="1"/>
  <c r="AT360" i="1" s="1"/>
  <c r="AS377" i="1"/>
  <c r="AT377" i="1" s="1"/>
  <c r="AS379" i="1"/>
  <c r="AT379" i="1" s="1"/>
  <c r="Z92" i="1"/>
  <c r="BP92" i="1" s="1"/>
  <c r="BC150" i="1"/>
  <c r="BS148" i="1"/>
  <c r="BT148" i="1" s="1"/>
  <c r="BD148" i="1"/>
  <c r="BS147" i="1"/>
  <c r="BT147" i="1" s="1"/>
  <c r="BD147" i="1"/>
  <c r="BS146" i="1"/>
  <c r="BT146" i="1" s="1"/>
  <c r="BD146" i="1"/>
  <c r="BS145" i="1"/>
  <c r="BT145" i="1" s="1"/>
  <c r="BD145" i="1"/>
  <c r="BS144" i="1"/>
  <c r="BT144" i="1" s="1"/>
  <c r="BD144" i="1"/>
  <c r="BS143" i="1"/>
  <c r="BT143" i="1" s="1"/>
  <c r="BD143" i="1"/>
  <c r="BS142" i="1"/>
  <c r="BT142" i="1" s="1"/>
  <c r="BD142" i="1"/>
  <c r="BS141" i="1"/>
  <c r="BT141" i="1" s="1"/>
  <c r="BD141" i="1"/>
  <c r="BS140" i="1"/>
  <c r="BT140" i="1" s="1"/>
  <c r="BD140" i="1"/>
  <c r="BS139" i="1"/>
  <c r="BT139" i="1" s="1"/>
  <c r="BD139" i="1"/>
  <c r="BS138" i="1"/>
  <c r="BT138" i="1" s="1"/>
  <c r="BD138" i="1"/>
  <c r="BS137" i="1"/>
  <c r="BT137" i="1" s="1"/>
  <c r="BD137" i="1"/>
  <c r="BS136" i="1"/>
  <c r="BT136" i="1" s="1"/>
  <c r="BD136" i="1"/>
  <c r="BS135" i="1"/>
  <c r="BT135" i="1" s="1"/>
  <c r="BD135" i="1"/>
  <c r="BS134" i="1"/>
  <c r="BT134" i="1" s="1"/>
  <c r="BD134" i="1"/>
  <c r="BS133" i="1"/>
  <c r="BT133" i="1" s="1"/>
  <c r="BD133" i="1"/>
  <c r="BS132" i="1"/>
  <c r="BT132" i="1" s="1"/>
  <c r="BD132" i="1"/>
  <c r="BS131" i="1"/>
  <c r="BT131" i="1" s="1"/>
  <c r="BD131" i="1"/>
  <c r="BS130" i="1"/>
  <c r="BT130" i="1" s="1"/>
  <c r="BD130" i="1"/>
  <c r="BS129" i="1"/>
  <c r="BT129" i="1" s="1"/>
  <c r="BD129" i="1"/>
  <c r="BS128" i="1"/>
  <c r="BT128" i="1" s="1"/>
  <c r="BD128" i="1"/>
  <c r="BS127" i="1"/>
  <c r="BT127" i="1" s="1"/>
  <c r="BD127" i="1"/>
  <c r="BS126" i="1"/>
  <c r="BT126" i="1" s="1"/>
  <c r="BD126" i="1"/>
  <c r="BS125" i="1"/>
  <c r="BT125" i="1" s="1"/>
  <c r="BD125" i="1"/>
  <c r="BS124" i="1"/>
  <c r="BT124" i="1" s="1"/>
  <c r="BD124" i="1"/>
  <c r="BS123" i="1"/>
  <c r="BT123" i="1" s="1"/>
  <c r="BD123" i="1"/>
  <c r="BS122" i="1"/>
  <c r="BT122" i="1" s="1"/>
  <c r="BD122" i="1"/>
  <c r="BS121" i="1"/>
  <c r="BT121" i="1" s="1"/>
  <c r="BD121" i="1"/>
  <c r="BS120" i="1"/>
  <c r="BT120" i="1" s="1"/>
  <c r="BD120" i="1"/>
  <c r="BS119" i="1"/>
  <c r="BT119" i="1" s="1"/>
  <c r="BD119" i="1"/>
  <c r="BS118" i="1"/>
  <c r="BT118" i="1" s="1"/>
  <c r="BD118" i="1"/>
  <c r="BS117" i="1"/>
  <c r="BT117" i="1" s="1"/>
  <c r="BD117" i="1"/>
  <c r="BS116" i="1"/>
  <c r="BT116" i="1" s="1"/>
  <c r="BD116" i="1"/>
  <c r="BS115" i="1"/>
  <c r="BT115" i="1" s="1"/>
  <c r="BD115" i="1"/>
  <c r="BS114" i="1"/>
  <c r="BT114" i="1" s="1"/>
  <c r="BD114" i="1"/>
  <c r="BS113" i="1"/>
  <c r="BT113" i="1" s="1"/>
  <c r="BD113" i="1"/>
  <c r="BT112" i="1"/>
  <c r="BS112" i="1"/>
  <c r="BD112" i="1"/>
  <c r="BS111" i="1"/>
  <c r="BT111" i="1" s="1"/>
  <c r="BD111" i="1"/>
  <c r="BS110" i="1"/>
  <c r="BT110" i="1" s="1"/>
  <c r="BD110" i="1"/>
  <c r="BS109" i="1"/>
  <c r="BT109" i="1" s="1"/>
  <c r="BD109" i="1"/>
  <c r="BS108" i="1"/>
  <c r="BT108" i="1" s="1"/>
  <c r="BD108" i="1"/>
  <c r="BS107" i="1"/>
  <c r="BT107" i="1" s="1"/>
  <c r="BD107" i="1"/>
  <c r="BS106" i="1"/>
  <c r="BT106" i="1" s="1"/>
  <c r="BD106" i="1"/>
  <c r="BS105" i="1"/>
  <c r="BT105" i="1" s="1"/>
  <c r="BD105" i="1"/>
  <c r="BS104" i="1"/>
  <c r="BT104" i="1" s="1"/>
  <c r="BD104" i="1"/>
  <c r="BS103" i="1"/>
  <c r="BT103" i="1" s="1"/>
  <c r="BD103" i="1"/>
  <c r="BS102" i="1"/>
  <c r="BT102" i="1" s="1"/>
  <c r="BD102" i="1"/>
  <c r="BS101" i="1"/>
  <c r="BT101" i="1" s="1"/>
  <c r="BD101" i="1"/>
  <c r="BS100" i="1"/>
  <c r="BT100" i="1" s="1"/>
  <c r="BD100" i="1"/>
  <c r="BS99" i="1"/>
  <c r="BT99" i="1" s="1"/>
  <c r="BD99" i="1"/>
  <c r="BS98" i="1"/>
  <c r="BT98" i="1" s="1"/>
  <c r="BD98" i="1"/>
  <c r="BS97" i="1"/>
  <c r="BT97" i="1" s="1"/>
  <c r="BD97" i="1"/>
  <c r="BS96" i="1"/>
  <c r="BT96" i="1" s="1"/>
  <c r="BD96" i="1"/>
  <c r="BS95" i="1"/>
  <c r="BT95" i="1" s="1"/>
  <c r="BD95" i="1"/>
  <c r="BS94" i="1"/>
  <c r="BT94" i="1" s="1"/>
  <c r="BD94" i="1"/>
  <c r="BS93" i="1"/>
  <c r="BT93" i="1" s="1"/>
  <c r="BD93" i="1"/>
  <c r="BS92" i="1"/>
  <c r="BT92" i="1" s="1"/>
  <c r="BD92" i="1"/>
  <c r="BS91" i="1"/>
  <c r="BT91" i="1" s="1"/>
  <c r="BD91" i="1"/>
  <c r="BS90" i="1"/>
  <c r="BT90" i="1" s="1"/>
  <c r="BD90" i="1"/>
  <c r="BS89" i="1"/>
  <c r="BT89" i="1" s="1"/>
  <c r="BD89" i="1"/>
  <c r="AT330" i="1" l="1"/>
  <c r="AT339" i="1"/>
  <c r="AT340" i="1"/>
  <c r="AT357" i="1"/>
  <c r="AT349" i="1"/>
  <c r="AT355" i="1"/>
  <c r="AT353" i="1"/>
  <c r="AT347" i="1"/>
  <c r="AT359" i="1"/>
  <c r="AT351" i="1"/>
  <c r="AT344" i="1"/>
  <c r="Z89" i="1"/>
  <c r="BP89" i="1" s="1"/>
  <c r="Z90" i="1"/>
  <c r="BP90" i="1" s="1"/>
  <c r="Z91" i="1"/>
  <c r="BP91" i="1" s="1"/>
  <c r="Z93" i="1"/>
  <c r="BP93" i="1" s="1"/>
  <c r="Z94" i="1"/>
  <c r="BP94" i="1" s="1"/>
  <c r="Z95" i="1"/>
  <c r="BP95" i="1" s="1"/>
  <c r="Z96" i="1"/>
  <c r="BP96" i="1" s="1"/>
  <c r="Z97" i="1"/>
  <c r="BP97" i="1" s="1"/>
  <c r="Z98" i="1"/>
  <c r="BP98" i="1" s="1"/>
  <c r="Z99" i="1"/>
  <c r="BP99" i="1" s="1"/>
  <c r="Z100" i="1"/>
  <c r="BP100" i="1" s="1"/>
  <c r="Z101" i="1"/>
  <c r="BP101" i="1" s="1"/>
  <c r="Z102" i="1"/>
  <c r="BP102" i="1" s="1"/>
  <c r="Z103" i="1"/>
  <c r="BP103" i="1" s="1"/>
  <c r="Z104" i="1"/>
  <c r="BP104" i="1" s="1"/>
  <c r="Z105" i="1"/>
  <c r="BP105" i="1" s="1"/>
  <c r="Z106" i="1"/>
  <c r="BP106" i="1" s="1"/>
  <c r="Z107" i="1"/>
  <c r="BP107" i="1" s="1"/>
  <c r="Z108" i="1"/>
  <c r="BP108" i="1" s="1"/>
  <c r="Z109" i="1"/>
  <c r="BP109" i="1" s="1"/>
  <c r="Z110" i="1"/>
  <c r="BP110" i="1" s="1"/>
  <c r="Z111" i="1"/>
  <c r="BP111" i="1" s="1"/>
  <c r="Z112" i="1"/>
  <c r="BP112" i="1" s="1"/>
  <c r="Z113" i="1"/>
  <c r="BP113" i="1" s="1"/>
  <c r="Z114" i="1"/>
  <c r="BP114" i="1" s="1"/>
  <c r="Z115" i="1"/>
  <c r="BP115" i="1" s="1"/>
  <c r="Z116" i="1"/>
  <c r="BP116" i="1" s="1"/>
  <c r="Z117" i="1"/>
  <c r="BP117" i="1" s="1"/>
  <c r="Z118" i="1"/>
  <c r="BP118" i="1" s="1"/>
  <c r="Z119" i="1"/>
  <c r="BP119" i="1" s="1"/>
  <c r="Z120" i="1"/>
  <c r="BP120" i="1" s="1"/>
  <c r="Z121" i="1"/>
  <c r="BP121" i="1" s="1"/>
  <c r="Z122" i="1"/>
  <c r="BP122" i="1" s="1"/>
  <c r="Z123" i="1"/>
  <c r="BP123" i="1" s="1"/>
  <c r="Z124" i="1"/>
  <c r="BP124" i="1" s="1"/>
  <c r="Z125" i="1"/>
  <c r="BP125" i="1" s="1"/>
  <c r="Z126" i="1"/>
  <c r="BP126" i="1" s="1"/>
  <c r="Z127" i="1"/>
  <c r="BP127" i="1" s="1"/>
  <c r="Z128" i="1"/>
  <c r="BP128" i="1" s="1"/>
  <c r="Z129" i="1"/>
  <c r="BP129" i="1" s="1"/>
  <c r="Z130" i="1"/>
  <c r="BP130" i="1" s="1"/>
  <c r="Z131" i="1"/>
  <c r="BP131" i="1" s="1"/>
  <c r="Z132" i="1"/>
  <c r="BP132" i="1" s="1"/>
  <c r="Z133" i="1"/>
  <c r="BP133" i="1" s="1"/>
  <c r="Z134" i="1"/>
  <c r="BP134" i="1" s="1"/>
  <c r="Z135" i="1"/>
  <c r="BP135" i="1" s="1"/>
  <c r="Z136" i="1"/>
  <c r="BP136" i="1" s="1"/>
  <c r="Z137" i="1"/>
  <c r="BP137" i="1" s="1"/>
  <c r="Z138" i="1"/>
  <c r="BP138" i="1" s="1"/>
  <c r="Z139" i="1"/>
  <c r="BP139" i="1" s="1"/>
  <c r="Z140" i="1"/>
  <c r="BP140" i="1" s="1"/>
  <c r="Z141" i="1"/>
  <c r="BP141" i="1" s="1"/>
  <c r="Z142" i="1"/>
  <c r="BP142" i="1" s="1"/>
  <c r="Z143" i="1"/>
  <c r="BP143" i="1" s="1"/>
  <c r="Z144" i="1"/>
  <c r="BP144" i="1" s="1"/>
  <c r="Z145" i="1"/>
  <c r="BP145" i="1" s="1"/>
  <c r="Z146" i="1"/>
  <c r="BP146" i="1" s="1"/>
  <c r="Z147" i="1"/>
  <c r="BP147" i="1" s="1"/>
  <c r="Z148" i="1"/>
  <c r="BP148" i="1" s="1"/>
  <c r="AO205" i="1" l="1"/>
  <c r="AQ205" i="1" s="1"/>
  <c r="AO204" i="1"/>
  <c r="AQ204" i="1" s="1"/>
  <c r="AO203" i="1"/>
  <c r="AQ203" i="1" s="1"/>
  <c r="AO202" i="1"/>
  <c r="AQ202" i="1" s="1"/>
  <c r="AO201" i="1"/>
  <c r="AQ201" i="1" s="1"/>
  <c r="AO200" i="1"/>
  <c r="AQ200" i="1" s="1"/>
  <c r="AO199" i="1"/>
  <c r="AQ199" i="1" s="1"/>
  <c r="AO198" i="1"/>
  <c r="AQ198" i="1" s="1"/>
  <c r="AO197" i="1"/>
  <c r="AQ197" i="1" s="1"/>
  <c r="AO196" i="1"/>
  <c r="AQ196" i="1" s="1"/>
  <c r="AO195" i="1"/>
  <c r="AQ195" i="1" s="1"/>
  <c r="AO194" i="1"/>
  <c r="AQ194" i="1" s="1"/>
  <c r="AO193" i="1"/>
  <c r="AQ193" i="1" s="1"/>
  <c r="AO192" i="1"/>
  <c r="AQ192" i="1" s="1"/>
  <c r="AO191" i="1"/>
  <c r="AQ191" i="1" s="1"/>
  <c r="AO190" i="1"/>
  <c r="AQ190" i="1" s="1"/>
  <c r="AO189" i="1"/>
  <c r="AQ189" i="1" s="1"/>
  <c r="AO188" i="1"/>
  <c r="AQ188" i="1" s="1"/>
  <c r="AO187" i="1"/>
  <c r="AQ187" i="1" s="1"/>
  <c r="AO186" i="1"/>
  <c r="AQ186" i="1" s="1"/>
  <c r="AO185" i="1"/>
  <c r="AQ185" i="1" s="1"/>
  <c r="AO184" i="1"/>
  <c r="AQ184" i="1" s="1"/>
  <c r="AO183" i="1"/>
  <c r="AQ183" i="1" s="1"/>
  <c r="AO182" i="1"/>
  <c r="AO181" i="1"/>
  <c r="AO180" i="1"/>
  <c r="AN205" i="1"/>
  <c r="AN204" i="1"/>
  <c r="AN203" i="1"/>
  <c r="AN202" i="1"/>
  <c r="AN201" i="1"/>
  <c r="AN200" i="1"/>
  <c r="AN199" i="1"/>
  <c r="AN198" i="1"/>
  <c r="AN197" i="1"/>
  <c r="AN196" i="1"/>
  <c r="AN195" i="1"/>
  <c r="AN194" i="1"/>
  <c r="AN193" i="1"/>
  <c r="AN192" i="1"/>
  <c r="AN191" i="1"/>
  <c r="AN190" i="1"/>
  <c r="AN189" i="1"/>
  <c r="AN188" i="1"/>
  <c r="AN187" i="1"/>
  <c r="AN186" i="1"/>
  <c r="AN185" i="1"/>
  <c r="AN184" i="1"/>
  <c r="AN183" i="1"/>
  <c r="AN182" i="1"/>
  <c r="AN181" i="1"/>
  <c r="AN180" i="1"/>
  <c r="AM205" i="1"/>
  <c r="AM204" i="1"/>
  <c r="AM203" i="1"/>
  <c r="AM202" i="1"/>
  <c r="AM201" i="1"/>
  <c r="AM200" i="1"/>
  <c r="AM199" i="1"/>
  <c r="AM198" i="1"/>
  <c r="AM197" i="1"/>
  <c r="AM196" i="1"/>
  <c r="AM195" i="1"/>
  <c r="AM194" i="1"/>
  <c r="AM193" i="1"/>
  <c r="AM192" i="1"/>
  <c r="AM191" i="1"/>
  <c r="AM190" i="1"/>
  <c r="AM189" i="1"/>
  <c r="AM188" i="1"/>
  <c r="AM187" i="1"/>
  <c r="AM186" i="1"/>
  <c r="AM185" i="1"/>
  <c r="AM184" i="1"/>
  <c r="AM183" i="1"/>
  <c r="AM182" i="1"/>
  <c r="AM181" i="1"/>
  <c r="AO179" i="1"/>
  <c r="AM180" i="1"/>
  <c r="AO178" i="1"/>
  <c r="AO177" i="1"/>
  <c r="AO176" i="1"/>
  <c r="AO175" i="1"/>
  <c r="AN179" i="1"/>
  <c r="AN178" i="1"/>
  <c r="AN177" i="1"/>
  <c r="AN176" i="1"/>
  <c r="AN175" i="1"/>
  <c r="AN174" i="1"/>
  <c r="AM179" i="1"/>
  <c r="AM178" i="1"/>
  <c r="AM177" i="1"/>
  <c r="AM176" i="1"/>
  <c r="AM175" i="1"/>
  <c r="AO174" i="1"/>
  <c r="AS174" i="1" s="1"/>
  <c r="AO173" i="1"/>
  <c r="AQ173" i="1" s="1"/>
  <c r="AM174" i="1"/>
  <c r="AN173" i="1"/>
  <c r="AM173" i="1"/>
  <c r="AM172" i="1"/>
  <c r="AO172" i="1"/>
  <c r="AQ172" i="1" s="1"/>
  <c r="AN172" i="1"/>
  <c r="AO171" i="1"/>
  <c r="AQ171" i="1" s="1"/>
  <c r="AN171" i="1"/>
  <c r="AO170" i="1"/>
  <c r="AQ170" i="1" s="1"/>
  <c r="AO169" i="1"/>
  <c r="AQ169" i="1" s="1"/>
  <c r="AO168" i="1"/>
  <c r="AQ168" i="1" s="1"/>
  <c r="AO167" i="1"/>
  <c r="AQ167" i="1" s="1"/>
  <c r="AO166" i="1"/>
  <c r="AQ166" i="1" s="1"/>
  <c r="AO165" i="1"/>
  <c r="AQ165" i="1" s="1"/>
  <c r="AO164" i="1"/>
  <c r="AQ164" i="1" s="1"/>
  <c r="AO163" i="1"/>
  <c r="AQ163" i="1" s="1"/>
  <c r="AO162" i="1"/>
  <c r="AQ162" i="1" s="1"/>
  <c r="AO161" i="1"/>
  <c r="AQ161" i="1" s="1"/>
  <c r="AO160" i="1"/>
  <c r="AQ160" i="1" s="1"/>
  <c r="AO159" i="1"/>
  <c r="AQ159" i="1" s="1"/>
  <c r="AO158" i="1"/>
  <c r="AQ158" i="1" s="1"/>
  <c r="AO157" i="1"/>
  <c r="AQ157" i="1" s="1"/>
  <c r="AO156" i="1"/>
  <c r="AQ156" i="1" s="1"/>
  <c r="AN170" i="1"/>
  <c r="AN169" i="1"/>
  <c r="AN168" i="1"/>
  <c r="AN167" i="1"/>
  <c r="AN166" i="1"/>
  <c r="AN165" i="1"/>
  <c r="AN164" i="1"/>
  <c r="AN163" i="1"/>
  <c r="AN162" i="1"/>
  <c r="AN161" i="1"/>
  <c r="AN160" i="1"/>
  <c r="AN159" i="1"/>
  <c r="AN158" i="1"/>
  <c r="AN157" i="1"/>
  <c r="AN156" i="1"/>
  <c r="AM171" i="1"/>
  <c r="AM170" i="1"/>
  <c r="AM169" i="1"/>
  <c r="AM168" i="1"/>
  <c r="AM167" i="1"/>
  <c r="AM166" i="1"/>
  <c r="AM165" i="1"/>
  <c r="AM164" i="1"/>
  <c r="AM163" i="1"/>
  <c r="AM162" i="1"/>
  <c r="AM161" i="1"/>
  <c r="AM160" i="1"/>
  <c r="AM159" i="1"/>
  <c r="AM158" i="1"/>
  <c r="AM157" i="1"/>
  <c r="AM156" i="1"/>
  <c r="AS156" i="1" l="1"/>
  <c r="AM148" i="1"/>
  <c r="AM147" i="1"/>
  <c r="AM146" i="1"/>
  <c r="AM145" i="1"/>
  <c r="AM144" i="1"/>
  <c r="AM143" i="1"/>
  <c r="AM142" i="1"/>
  <c r="AM141" i="1"/>
  <c r="AM140" i="1"/>
  <c r="AM139" i="1"/>
  <c r="AM138" i="1"/>
  <c r="AM137" i="1"/>
  <c r="AM136" i="1"/>
  <c r="AM135" i="1"/>
  <c r="AM134" i="1"/>
  <c r="AM133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6" i="1"/>
  <c r="AM115" i="1"/>
  <c r="AM114" i="1"/>
  <c r="AM113" i="1"/>
  <c r="AM112" i="1"/>
  <c r="AM111" i="1"/>
  <c r="AM110" i="1"/>
  <c r="AM109" i="1"/>
  <c r="AM108" i="1"/>
  <c r="AM107" i="1"/>
  <c r="AM106" i="1"/>
  <c r="AM105" i="1"/>
  <c r="AM104" i="1"/>
  <c r="AM103" i="1"/>
  <c r="AM102" i="1"/>
  <c r="AM101" i="1"/>
  <c r="AM100" i="1"/>
  <c r="AM99" i="1"/>
  <c r="AM98" i="1"/>
  <c r="AM97" i="1"/>
  <c r="AM96" i="1"/>
  <c r="AM95" i="1"/>
  <c r="AM94" i="1"/>
  <c r="AM93" i="1"/>
  <c r="AM92" i="1"/>
  <c r="AM91" i="1"/>
  <c r="AM90" i="1"/>
  <c r="AM89" i="1"/>
  <c r="AS205" i="1"/>
  <c r="AT205" i="1" s="1"/>
  <c r="AS204" i="1"/>
  <c r="AT204" i="1" s="1"/>
  <c r="AS203" i="1"/>
  <c r="AT203" i="1" s="1"/>
  <c r="AS202" i="1"/>
  <c r="AT202" i="1" s="1"/>
  <c r="AS201" i="1"/>
  <c r="AT201" i="1" s="1"/>
  <c r="AS200" i="1"/>
  <c r="AT200" i="1" s="1"/>
  <c r="AS199" i="1"/>
  <c r="AT199" i="1" s="1"/>
  <c r="AS198" i="1"/>
  <c r="AT198" i="1" s="1"/>
  <c r="AS197" i="1"/>
  <c r="AT197" i="1" s="1"/>
  <c r="AS196" i="1"/>
  <c r="AT196" i="1" s="1"/>
  <c r="AS195" i="1"/>
  <c r="AT195" i="1" s="1"/>
  <c r="AS194" i="1"/>
  <c r="AT194" i="1" s="1"/>
  <c r="AS193" i="1"/>
  <c r="AT193" i="1" s="1"/>
  <c r="AS192" i="1"/>
  <c r="AT192" i="1" s="1"/>
  <c r="AS191" i="1"/>
  <c r="AT191" i="1" s="1"/>
  <c r="AS190" i="1"/>
  <c r="AT190" i="1" s="1"/>
  <c r="AS189" i="1"/>
  <c r="AT189" i="1" s="1"/>
  <c r="AS188" i="1"/>
  <c r="AT188" i="1" s="1"/>
  <c r="AS187" i="1"/>
  <c r="AT187" i="1" s="1"/>
  <c r="AS186" i="1"/>
  <c r="AT186" i="1" s="1"/>
  <c r="AS185" i="1"/>
  <c r="AT185" i="1" s="1"/>
  <c r="AS184" i="1"/>
  <c r="AT184" i="1" s="1"/>
  <c r="AS183" i="1"/>
  <c r="AT183" i="1" s="1"/>
  <c r="AS182" i="1"/>
  <c r="AS181" i="1"/>
  <c r="AS180" i="1"/>
  <c r="AS179" i="1"/>
  <c r="AS178" i="1"/>
  <c r="AS177" i="1"/>
  <c r="AS176" i="1"/>
  <c r="AS175" i="1"/>
  <c r="AS173" i="1"/>
  <c r="AT173" i="1" s="1"/>
  <c r="AS172" i="1"/>
  <c r="AT172" i="1" s="1"/>
  <c r="AS171" i="1"/>
  <c r="AT171" i="1" s="1"/>
  <c r="AS170" i="1"/>
  <c r="AT170" i="1" s="1"/>
  <c r="AS169" i="1"/>
  <c r="AT169" i="1" s="1"/>
  <c r="AS168" i="1"/>
  <c r="AT168" i="1" s="1"/>
  <c r="AS167" i="1"/>
  <c r="AT167" i="1" s="1"/>
  <c r="AS166" i="1"/>
  <c r="AT166" i="1" s="1"/>
  <c r="AS165" i="1"/>
  <c r="AT165" i="1" s="1"/>
  <c r="AS164" i="1"/>
  <c r="AT164" i="1" s="1"/>
  <c r="AS163" i="1"/>
  <c r="AT163" i="1" s="1"/>
  <c r="AS162" i="1"/>
  <c r="AT162" i="1" s="1"/>
  <c r="AS161" i="1"/>
  <c r="AT161" i="1" s="1"/>
  <c r="AS160" i="1"/>
  <c r="AT160" i="1" s="1"/>
  <c r="AS159" i="1"/>
  <c r="AT159" i="1" s="1"/>
  <c r="AS158" i="1"/>
  <c r="AT158" i="1" s="1"/>
  <c r="AS157" i="1"/>
  <c r="AT157" i="1" s="1"/>
  <c r="AT156" i="1"/>
  <c r="AO207" i="1"/>
  <c r="AN94" i="1" l="1"/>
  <c r="CE94" i="1" s="1"/>
  <c r="CD94" i="1"/>
  <c r="AN98" i="1"/>
  <c r="CE98" i="1" s="1"/>
  <c r="CD98" i="1"/>
  <c r="AN102" i="1"/>
  <c r="CE102" i="1" s="1"/>
  <c r="CD102" i="1"/>
  <c r="AN106" i="1"/>
  <c r="CE106" i="1" s="1"/>
  <c r="CD106" i="1"/>
  <c r="AN110" i="1"/>
  <c r="CE110" i="1" s="1"/>
  <c r="CD110" i="1"/>
  <c r="AN114" i="1"/>
  <c r="CE114" i="1" s="1"/>
  <c r="CD114" i="1"/>
  <c r="AN118" i="1"/>
  <c r="CE118" i="1" s="1"/>
  <c r="CD118" i="1"/>
  <c r="AN122" i="1"/>
  <c r="CE122" i="1" s="1"/>
  <c r="CD122" i="1"/>
  <c r="AN126" i="1"/>
  <c r="CE126" i="1" s="1"/>
  <c r="CD126" i="1"/>
  <c r="AN130" i="1"/>
  <c r="CE130" i="1" s="1"/>
  <c r="CD130" i="1"/>
  <c r="AN134" i="1"/>
  <c r="CE134" i="1" s="1"/>
  <c r="CD134" i="1"/>
  <c r="AN138" i="1"/>
  <c r="CE138" i="1" s="1"/>
  <c r="CD138" i="1"/>
  <c r="AN142" i="1"/>
  <c r="CE142" i="1" s="1"/>
  <c r="CD142" i="1"/>
  <c r="AN146" i="1"/>
  <c r="CE146" i="1" s="1"/>
  <c r="CD146" i="1"/>
  <c r="AN91" i="1"/>
  <c r="CE91" i="1" s="1"/>
  <c r="CD91" i="1"/>
  <c r="AN95" i="1"/>
  <c r="CE95" i="1" s="1"/>
  <c r="CD95" i="1"/>
  <c r="AN99" i="1"/>
  <c r="CE99" i="1" s="1"/>
  <c r="CD99" i="1"/>
  <c r="AN103" i="1"/>
  <c r="CE103" i="1" s="1"/>
  <c r="CD103" i="1"/>
  <c r="AN107" i="1"/>
  <c r="CE107" i="1" s="1"/>
  <c r="CD107" i="1"/>
  <c r="AN111" i="1"/>
  <c r="CE111" i="1" s="1"/>
  <c r="CD111" i="1"/>
  <c r="AN115" i="1"/>
  <c r="CE115" i="1" s="1"/>
  <c r="CD115" i="1"/>
  <c r="AN119" i="1"/>
  <c r="CE119" i="1" s="1"/>
  <c r="CD119" i="1"/>
  <c r="AN123" i="1"/>
  <c r="CE123" i="1" s="1"/>
  <c r="CD123" i="1"/>
  <c r="AN127" i="1"/>
  <c r="CE127" i="1" s="1"/>
  <c r="CD127" i="1"/>
  <c r="AN131" i="1"/>
  <c r="CE131" i="1" s="1"/>
  <c r="CD131" i="1"/>
  <c r="AN135" i="1"/>
  <c r="CE135" i="1" s="1"/>
  <c r="CD135" i="1"/>
  <c r="AN139" i="1"/>
  <c r="CE139" i="1" s="1"/>
  <c r="CD139" i="1"/>
  <c r="AN143" i="1"/>
  <c r="CE143" i="1" s="1"/>
  <c r="CD143" i="1"/>
  <c r="AN147" i="1"/>
  <c r="CE147" i="1" s="1"/>
  <c r="CD147" i="1"/>
  <c r="AN92" i="1"/>
  <c r="CE92" i="1" s="1"/>
  <c r="CD92" i="1"/>
  <c r="AN96" i="1"/>
  <c r="CE96" i="1" s="1"/>
  <c r="CD96" i="1"/>
  <c r="AN100" i="1"/>
  <c r="CE100" i="1" s="1"/>
  <c r="CD100" i="1"/>
  <c r="AN104" i="1"/>
  <c r="CE104" i="1" s="1"/>
  <c r="CD104" i="1"/>
  <c r="AN108" i="1"/>
  <c r="CE108" i="1" s="1"/>
  <c r="CD108" i="1"/>
  <c r="AN112" i="1"/>
  <c r="CE112" i="1" s="1"/>
  <c r="CD112" i="1"/>
  <c r="AN116" i="1"/>
  <c r="CE116" i="1" s="1"/>
  <c r="CD116" i="1"/>
  <c r="AN120" i="1"/>
  <c r="CE120" i="1" s="1"/>
  <c r="CD120" i="1"/>
  <c r="AN124" i="1"/>
  <c r="CE124" i="1" s="1"/>
  <c r="CD124" i="1"/>
  <c r="AN128" i="1"/>
  <c r="CE128" i="1" s="1"/>
  <c r="CD128" i="1"/>
  <c r="AN132" i="1"/>
  <c r="CE132" i="1" s="1"/>
  <c r="CD132" i="1"/>
  <c r="AN136" i="1"/>
  <c r="CE136" i="1" s="1"/>
  <c r="CD136" i="1"/>
  <c r="AN140" i="1"/>
  <c r="CE140" i="1" s="1"/>
  <c r="CD140" i="1"/>
  <c r="AN144" i="1"/>
  <c r="CE144" i="1" s="1"/>
  <c r="CD144" i="1"/>
  <c r="AN148" i="1"/>
  <c r="CE148" i="1" s="1"/>
  <c r="CD148" i="1"/>
  <c r="AN90" i="1"/>
  <c r="CE90" i="1" s="1"/>
  <c r="CD90" i="1"/>
  <c r="AN89" i="1"/>
  <c r="CE89" i="1" s="1"/>
  <c r="CD89" i="1"/>
  <c r="AN93" i="1"/>
  <c r="CE93" i="1" s="1"/>
  <c r="CD93" i="1"/>
  <c r="AN97" i="1"/>
  <c r="CE97" i="1" s="1"/>
  <c r="CD97" i="1"/>
  <c r="AN101" i="1"/>
  <c r="CE101" i="1" s="1"/>
  <c r="CD101" i="1"/>
  <c r="AN105" i="1"/>
  <c r="CE105" i="1" s="1"/>
  <c r="CD105" i="1"/>
  <c r="AN109" i="1"/>
  <c r="CE109" i="1" s="1"/>
  <c r="CD109" i="1"/>
  <c r="AN113" i="1"/>
  <c r="CE113" i="1" s="1"/>
  <c r="CD113" i="1"/>
  <c r="AN117" i="1"/>
  <c r="CE117" i="1" s="1"/>
  <c r="CD117" i="1"/>
  <c r="AN121" i="1"/>
  <c r="CE121" i="1" s="1"/>
  <c r="CD121" i="1"/>
  <c r="AN125" i="1"/>
  <c r="CE125" i="1" s="1"/>
  <c r="CD125" i="1"/>
  <c r="AN129" i="1"/>
  <c r="CE129" i="1" s="1"/>
  <c r="CD129" i="1"/>
  <c r="AN133" i="1"/>
  <c r="CE133" i="1" s="1"/>
  <c r="CD133" i="1"/>
  <c r="AN137" i="1"/>
  <c r="CE137" i="1" s="1"/>
  <c r="CD137" i="1"/>
  <c r="AN141" i="1"/>
  <c r="CE141" i="1" s="1"/>
  <c r="CD141" i="1"/>
  <c r="AN145" i="1"/>
  <c r="CE145" i="1" s="1"/>
  <c r="CD145" i="1"/>
  <c r="Y212" i="1"/>
  <c r="Z210" i="1"/>
  <c r="AP205" i="1" s="1"/>
  <c r="Z209" i="1"/>
  <c r="AP204" i="1" s="1"/>
  <c r="Z208" i="1"/>
  <c r="AP203" i="1" s="1"/>
  <c r="Z207" i="1"/>
  <c r="AP202" i="1" s="1"/>
  <c r="Z206" i="1"/>
  <c r="AP201" i="1" s="1"/>
  <c r="Z205" i="1"/>
  <c r="AP200" i="1" s="1"/>
  <c r="Z204" i="1"/>
  <c r="AP199" i="1" s="1"/>
  <c r="Z203" i="1"/>
  <c r="AP198" i="1" s="1"/>
  <c r="Z202" i="1"/>
  <c r="AP197" i="1" s="1"/>
  <c r="Z201" i="1"/>
  <c r="AP196" i="1" s="1"/>
  <c r="Z200" i="1"/>
  <c r="AP195" i="1" s="1"/>
  <c r="Z199" i="1"/>
  <c r="AP194" i="1" s="1"/>
  <c r="Z198" i="1"/>
  <c r="AP193" i="1" s="1"/>
  <c r="Z197" i="1"/>
  <c r="AP192" i="1" s="1"/>
  <c r="Z196" i="1"/>
  <c r="AP191" i="1" s="1"/>
  <c r="Z195" i="1"/>
  <c r="AP190" i="1" s="1"/>
  <c r="Z194" i="1"/>
  <c r="AP189" i="1" s="1"/>
  <c r="Z193" i="1"/>
  <c r="AP188" i="1" s="1"/>
  <c r="Z192" i="1"/>
  <c r="AP187" i="1" s="1"/>
  <c r="Z191" i="1"/>
  <c r="AP186" i="1" s="1"/>
  <c r="Z190" i="1"/>
  <c r="AP185" i="1" s="1"/>
  <c r="Z189" i="1"/>
  <c r="AP184" i="1" s="1"/>
  <c r="Z188" i="1"/>
  <c r="AP183" i="1" s="1"/>
  <c r="Z187" i="1"/>
  <c r="AP182" i="1" s="1"/>
  <c r="AQ182" i="1" s="1"/>
  <c r="AT182" i="1" s="1"/>
  <c r="Z186" i="1"/>
  <c r="AP181" i="1" s="1"/>
  <c r="AQ181" i="1" s="1"/>
  <c r="AT181" i="1" s="1"/>
  <c r="Z185" i="1"/>
  <c r="Z184" i="1"/>
  <c r="Z183" i="1"/>
  <c r="AP179" i="1" s="1"/>
  <c r="AQ179" i="1" s="1"/>
  <c r="AT179" i="1" s="1"/>
  <c r="Z182" i="1"/>
  <c r="AP178" i="1" s="1"/>
  <c r="AQ178" i="1" s="1"/>
  <c r="AT178" i="1" s="1"/>
  <c r="Z181" i="1"/>
  <c r="AP177" i="1" s="1"/>
  <c r="AQ177" i="1" s="1"/>
  <c r="AT177" i="1" s="1"/>
  <c r="Z180" i="1"/>
  <c r="AP176" i="1" s="1"/>
  <c r="AQ176" i="1" s="1"/>
  <c r="AT176" i="1" s="1"/>
  <c r="Z179" i="1"/>
  <c r="AP175" i="1" s="1"/>
  <c r="AQ175" i="1" s="1"/>
  <c r="AT175" i="1" s="1"/>
  <c r="Z178" i="1"/>
  <c r="Z177" i="1"/>
  <c r="Z176" i="1"/>
  <c r="Z175" i="1"/>
  <c r="AP173" i="1" s="1"/>
  <c r="Z174" i="1"/>
  <c r="Z173" i="1"/>
  <c r="Z172" i="1"/>
  <c r="Z171" i="1"/>
  <c r="Z170" i="1"/>
  <c r="AP170" i="1" s="1"/>
  <c r="Z169" i="1"/>
  <c r="AP169" i="1" s="1"/>
  <c r="Z168" i="1"/>
  <c r="AP168" i="1" s="1"/>
  <c r="Z167" i="1"/>
  <c r="AP167" i="1" s="1"/>
  <c r="Z166" i="1"/>
  <c r="AP166" i="1" s="1"/>
  <c r="Z165" i="1"/>
  <c r="AP165" i="1" s="1"/>
  <c r="Z164" i="1"/>
  <c r="AP164" i="1" s="1"/>
  <c r="Z163" i="1"/>
  <c r="AP163" i="1" s="1"/>
  <c r="P163" i="1"/>
  <c r="M163" i="1"/>
  <c r="J163" i="1"/>
  <c r="G163" i="1"/>
  <c r="D163" i="1"/>
  <c r="Z162" i="1"/>
  <c r="AP162" i="1" s="1"/>
  <c r="Z161" i="1"/>
  <c r="AP161" i="1" s="1"/>
  <c r="Z160" i="1"/>
  <c r="AP160" i="1" s="1"/>
  <c r="Z159" i="1"/>
  <c r="AP159" i="1" s="1"/>
  <c r="Z158" i="1"/>
  <c r="AP158" i="1" s="1"/>
  <c r="Z157" i="1"/>
  <c r="AP157" i="1" s="1"/>
  <c r="M157" i="1"/>
  <c r="J157" i="1"/>
  <c r="G157" i="1"/>
  <c r="D157" i="1"/>
  <c r="Z156" i="1"/>
  <c r="AP156" i="1" s="1"/>
  <c r="Y150" i="1"/>
  <c r="P96" i="1"/>
  <c r="M96" i="1"/>
  <c r="J96" i="1"/>
  <c r="G96" i="1"/>
  <c r="D96" i="1"/>
  <c r="M90" i="1"/>
  <c r="J90" i="1"/>
  <c r="G90" i="1"/>
  <c r="D90" i="1"/>
  <c r="AP174" i="1" l="1"/>
  <c r="AQ174" i="1" s="1"/>
  <c r="AT174" i="1" s="1"/>
  <c r="AP180" i="1"/>
  <c r="AQ180" i="1" s="1"/>
  <c r="AT180" i="1" s="1"/>
  <c r="AP172" i="1"/>
  <c r="AP171" i="1"/>
</calcChain>
</file>

<file path=xl/sharedStrings.xml><?xml version="1.0" encoding="utf-8"?>
<sst xmlns="http://schemas.openxmlformats.org/spreadsheetml/2006/main" count="276" uniqueCount="33">
  <si>
    <t>Be target, ver.1 - hole in W-shielding</t>
  </si>
  <si>
    <t>Te = 12 GeV</t>
  </si>
  <si>
    <r>
      <t xml:space="preserve">Ie = 5 </t>
    </r>
    <r>
      <rPr>
        <sz val="11"/>
        <color theme="1"/>
        <rFont val="Calibri"/>
        <family val="2"/>
      </rPr>
      <t>μA</t>
    </r>
  </si>
  <si>
    <t>(vertical XS)</t>
  </si>
  <si>
    <t>Side view:</t>
  </si>
  <si>
    <t>Top view:</t>
  </si>
  <si>
    <t>(horizontal XS)</t>
  </si>
  <si>
    <t>Tally:</t>
  </si>
  <si>
    <t>N/(s cm2)</t>
  </si>
  <si>
    <t>± ratio</t>
  </si>
  <si>
    <t>±</t>
  </si>
  <si>
    <t>mrem/h</t>
  </si>
  <si>
    <t>Neutron flux and doses</t>
  </si>
  <si>
    <r>
      <t xml:space="preserve">Ø 7 cm, </t>
    </r>
    <r>
      <rPr>
        <sz val="11"/>
        <color theme="1"/>
        <rFont val="Calibri"/>
        <family val="2"/>
      </rPr>
      <t>ΔL = 1 cm</t>
    </r>
  </si>
  <si>
    <t>3 × 3 m, ΔL = 1 cm</t>
  </si>
  <si>
    <t>1 × 1 m, ΔL = 1 cm</t>
  </si>
  <si>
    <t>ΔL = 10 cm, OØ 8 cm, IØ 7 cm</t>
  </si>
  <si>
    <t>Gamma flux and doses</t>
  </si>
  <si>
    <t>G/(s cm2)</t>
  </si>
  <si>
    <t>ΔE, MeV</t>
  </si>
  <si>
    <t xml:space="preserve">Σ = </t>
  </si>
  <si>
    <t xml:space="preserve">Tally #1: </t>
  </si>
  <si>
    <t>G/(s cm2 MeV)</t>
  </si>
  <si>
    <t>N/(s cm2 MeV)</t>
  </si>
  <si>
    <t>~3e8 e-events</t>
  </si>
  <si>
    <r>
      <t>Tally #</t>
    </r>
    <r>
      <rPr>
        <b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: </t>
    </r>
  </si>
  <si>
    <r>
      <t>Tally #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: </t>
    </r>
  </si>
  <si>
    <t>Be target, ver.2 - hole in Pb-shielding</t>
  </si>
  <si>
    <t>0e8 e-events</t>
  </si>
  <si>
    <r>
      <t>Tally #</t>
    </r>
    <r>
      <rPr>
        <b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- norm to #6</t>
    </r>
  </si>
  <si>
    <t>2e8 e-events</t>
  </si>
  <si>
    <r>
      <t>Tally #</t>
    </r>
    <r>
      <rPr>
        <b/>
        <u/>
        <sz val="11"/>
        <color theme="1"/>
        <rFont val="Calibri"/>
        <family val="2"/>
        <scheme val="minor"/>
      </rPr>
      <t>1</t>
    </r>
    <r>
      <rPr>
        <u/>
        <sz val="11"/>
        <color theme="1"/>
        <rFont val="Calibri"/>
        <family val="2"/>
        <scheme val="minor"/>
      </rPr>
      <t xml:space="preserve">: </t>
    </r>
  </si>
  <si>
    <r>
      <t>Tally #</t>
    </r>
    <r>
      <rPr>
        <b/>
        <u/>
        <sz val="11"/>
        <color theme="1"/>
        <rFont val="Calibri"/>
        <family val="2"/>
        <scheme val="minor"/>
      </rPr>
      <t>6</t>
    </r>
    <r>
      <rPr>
        <u/>
        <sz val="11"/>
        <color theme="1"/>
        <rFont val="Calibri"/>
        <family val="2"/>
        <scheme val="minor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</si>
</sst>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E+00"/>
  </numFmts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1" fontId="0" fillId="0" borderId="0" xfId="0" applyNumberFormat="1"/>
    <xf numFmtId="11" fontId="0" fillId="0" borderId="1" xfId="0" applyNumberFormat="1" applyFont="1" applyBorder="1"/>
    <xf numFmtId="0" fontId="3" fillId="0" borderId="0" xfId="0" applyFont="1"/>
    <xf numFmtId="0" fontId="4" fillId="0" borderId="0" xfId="0" applyFont="1"/>
    <xf numFmtId="164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#1,  N/(s cm2)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Sheet1!$X$89:$X$148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Sheet1!$Y$89:$Y$148</c:f>
              <c:numCache>
                <c:formatCode>0.000E+00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1400.73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1403.95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140.714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140.71100000000001</c:v>
                </c:pt>
                <c:pt idx="49">
                  <c:v>0</c:v>
                </c:pt>
                <c:pt idx="50">
                  <c:v>140.71100000000001</c:v>
                </c:pt>
                <c:pt idx="51">
                  <c:v>422.13299999999998</c:v>
                </c:pt>
                <c:pt idx="52">
                  <c:v>422.13299999999998</c:v>
                </c:pt>
                <c:pt idx="53">
                  <c:v>1688.53</c:v>
                </c:pt>
                <c:pt idx="54">
                  <c:v>3284.96</c:v>
                </c:pt>
                <c:pt idx="55">
                  <c:v>5398.04</c:v>
                </c:pt>
                <c:pt idx="56">
                  <c:v>1688.8</c:v>
                </c:pt>
                <c:pt idx="57">
                  <c:v>844.26300000000003</c:v>
                </c:pt>
                <c:pt idx="58">
                  <c:v>422.13200000000001</c:v>
                </c:pt>
                <c:pt idx="59">
                  <c:v>281.42099999999999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30-48E3-99C2-266B582A6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#1,  N/(s cm2 MeV)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Sheet1!$X$263:$X$322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Sheet1!$AM$263:$AM$322</c:f>
              <c:numCache>
                <c:formatCode>0.00E+00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10.097899999999999</c:v>
                </c:pt>
                <c:pt idx="53">
                  <c:v>6.7319333333333331</c:v>
                </c:pt>
                <c:pt idx="54">
                  <c:v>5.0489249999999997</c:v>
                </c:pt>
                <c:pt idx="55">
                  <c:v>4.3276785714285717</c:v>
                </c:pt>
                <c:pt idx="56">
                  <c:v>1.6156600000000001</c:v>
                </c:pt>
                <c:pt idx="57">
                  <c:v>0</c:v>
                </c:pt>
                <c:pt idx="58">
                  <c:v>0</c:v>
                </c:pt>
                <c:pt idx="59">
                  <c:v>6.7319333333333328E-2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53-4D76-AE18-662228ABF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  <c:max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  <c:maj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#6,  N/(s cm2)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Sheet1!$BB$263:$BB$322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Sheet1!$BC$263:$BC$322</c:f>
              <c:numCache>
                <c:formatCode>0.000E+00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138.553</c:v>
                </c:pt>
                <c:pt idx="56">
                  <c:v>164.93199999999999</c:v>
                </c:pt>
                <c:pt idx="57">
                  <c:v>0</c:v>
                </c:pt>
                <c:pt idx="58">
                  <c:v>164.93199999999999</c:v>
                </c:pt>
                <c:pt idx="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06-4FF8-81A5-D9F9579F9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#6,  N/(s cm2 MeV)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Sheet1!$BB$263:$BB$322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Sheet1!$BS$263:$BS$322</c:f>
              <c:numCache>
                <c:formatCode>0.00E+00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0.49483214285714283</c:v>
                </c:pt>
                <c:pt idx="56">
                  <c:v>0.32986399999999999</c:v>
                </c:pt>
                <c:pt idx="57">
                  <c:v>0</c:v>
                </c:pt>
                <c:pt idx="58">
                  <c:v>5.4977333333333329E-2</c:v>
                </c:pt>
                <c:pt idx="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278-412D-A0B1-2DD519434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  <c:max val="1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#1, norm to #6,  N/(s cm2 MeV)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Sheet1!$X$89:$X$148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Sheet1!$CD$89:$CD$148</c:f>
              <c:numCache>
                <c:formatCode>0.00E+00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5817.6367995927358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1457.7525977148025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29.221296917246452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1.4610336961932238</c:v>
                </c:pt>
                <c:pt idx="49">
                  <c:v>0</c:v>
                </c:pt>
                <c:pt idx="50">
                  <c:v>1.1688269569545791</c:v>
                </c:pt>
                <c:pt idx="51">
                  <c:v>2.9220673923864471</c:v>
                </c:pt>
                <c:pt idx="52">
                  <c:v>4.3831010885796706</c:v>
                </c:pt>
                <c:pt idx="53">
                  <c:v>11.688255725248412</c:v>
                </c:pt>
                <c:pt idx="54">
                  <c:v>17.054236167204028</c:v>
                </c:pt>
                <c:pt idx="55">
                  <c:v>4.0035038043522189</c:v>
                </c:pt>
                <c:pt idx="56">
                  <c:v>0.7014074823236609</c:v>
                </c:pt>
                <c:pt idx="57">
                  <c:v>0.17532342054980485</c:v>
                </c:pt>
                <c:pt idx="58">
                  <c:v>2.9220604702377591E-2</c:v>
                </c:pt>
                <c:pt idx="59">
                  <c:v>1.9480380061089431E-2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5A-4089-B167-D59CC50AB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</a:t>
            </a:r>
            <a:r>
              <a:rPr lang="en-US" sz="1400" b="0" i="0" u="none" strike="noStrike" baseline="0">
                <a:effectLst/>
              </a:rPr>
              <a:t> #1, norm to </a:t>
            </a:r>
            <a:r>
              <a:rPr lang="en-US"/>
              <a:t>#6,  N/(s cm2)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Sheet1!$BB$89:$BB$148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Sheet1!$BO$89:$BO$148</c:f>
              <c:numCache>
                <c:formatCode>0.00E+00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290.88183997963688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291.55051954296061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29.221296917246452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29.220673923864474</c:v>
                </c:pt>
                <c:pt idx="49">
                  <c:v>0</c:v>
                </c:pt>
                <c:pt idx="50">
                  <c:v>29.220673923864474</c:v>
                </c:pt>
                <c:pt idx="51">
                  <c:v>87.662021771593416</c:v>
                </c:pt>
                <c:pt idx="52">
                  <c:v>87.662021771593416</c:v>
                </c:pt>
                <c:pt idx="53">
                  <c:v>350.64767175745237</c:v>
                </c:pt>
                <c:pt idx="54">
                  <c:v>682.16944668816109</c:v>
                </c:pt>
                <c:pt idx="55">
                  <c:v>1120.9810652186209</c:v>
                </c:pt>
                <c:pt idx="56">
                  <c:v>350.70374116183046</c:v>
                </c:pt>
                <c:pt idx="57">
                  <c:v>175.32342054980489</c:v>
                </c:pt>
                <c:pt idx="58">
                  <c:v>87.661814107132756</c:v>
                </c:pt>
                <c:pt idx="59">
                  <c:v>58.441140183268281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2B4-4E78-8FCC-7C3443B1AC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 flux in Tally #6,  G/(s cm2)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Sheet1!$BH$156:$BH$210</c:f>
              <c:numCache>
                <c:formatCode>0.00E+00</c:formatCode>
                <c:ptCount val="55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0.51100000000000001</c:v>
                </c:pt>
                <c:pt idx="16">
                  <c:v>0.6</c:v>
                </c:pt>
                <c:pt idx="17">
                  <c:v>0.66200000000000003</c:v>
                </c:pt>
                <c:pt idx="18">
                  <c:v>0.8</c:v>
                </c:pt>
                <c:pt idx="19">
                  <c:v>1</c:v>
                </c:pt>
                <c:pt idx="20">
                  <c:v>1.117</c:v>
                </c:pt>
                <c:pt idx="21">
                  <c:v>1.33</c:v>
                </c:pt>
                <c:pt idx="22">
                  <c:v>1.5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6.1289999999999996</c:v>
                </c:pt>
                <c:pt idx="29">
                  <c:v>8</c:v>
                </c:pt>
                <c:pt idx="30">
                  <c:v>10</c:v>
                </c:pt>
                <c:pt idx="31">
                  <c:v>15</c:v>
                </c:pt>
                <c:pt idx="32">
                  <c:v>20</c:v>
                </c:pt>
                <c:pt idx="33">
                  <c:v>30</c:v>
                </c:pt>
                <c:pt idx="34">
                  <c:v>40</c:v>
                </c:pt>
                <c:pt idx="35">
                  <c:v>50</c:v>
                </c:pt>
                <c:pt idx="36">
                  <c:v>60</c:v>
                </c:pt>
                <c:pt idx="37">
                  <c:v>80</c:v>
                </c:pt>
                <c:pt idx="38">
                  <c:v>100</c:v>
                </c:pt>
                <c:pt idx="39">
                  <c:v>150</c:v>
                </c:pt>
                <c:pt idx="40">
                  <c:v>200</c:v>
                </c:pt>
                <c:pt idx="41">
                  <c:v>300</c:v>
                </c:pt>
                <c:pt idx="42">
                  <c:v>400</c:v>
                </c:pt>
                <c:pt idx="43">
                  <c:v>500</c:v>
                </c:pt>
                <c:pt idx="44">
                  <c:v>600</c:v>
                </c:pt>
                <c:pt idx="45">
                  <c:v>800</c:v>
                </c:pt>
                <c:pt idx="46">
                  <c:v>1000</c:v>
                </c:pt>
                <c:pt idx="47">
                  <c:v>1500</c:v>
                </c:pt>
                <c:pt idx="48">
                  <c:v>2000</c:v>
                </c:pt>
                <c:pt idx="49">
                  <c:v>3000</c:v>
                </c:pt>
                <c:pt idx="50">
                  <c:v>4000</c:v>
                </c:pt>
                <c:pt idx="51">
                  <c:v>5000</c:v>
                </c:pt>
                <c:pt idx="52">
                  <c:v>6000</c:v>
                </c:pt>
                <c:pt idx="53">
                  <c:v>8000</c:v>
                </c:pt>
                <c:pt idx="54">
                  <c:v>10000</c:v>
                </c:pt>
              </c:numCache>
            </c:numRef>
          </c:xVal>
          <c:yVal>
            <c:numRef>
              <c:f>Sheet1!$BI$156:$BI$210</c:f>
              <c:numCache>
                <c:formatCode>0.000E+00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235.53399999999999</c:v>
                </c:pt>
                <c:pt idx="25">
                  <c:v>117.767</c:v>
                </c:pt>
                <c:pt idx="26">
                  <c:v>0</c:v>
                </c:pt>
                <c:pt idx="27">
                  <c:v>117.767</c:v>
                </c:pt>
                <c:pt idx="28">
                  <c:v>0</c:v>
                </c:pt>
                <c:pt idx="29">
                  <c:v>117.767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A4-4E36-B426-BA845CBAA3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 flux in Tally #1,  G/(s cm2 MeV)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Sheet1!$BZ$156:$BZ$205</c:f>
              <c:numCache>
                <c:formatCode>0.00E+00</c:formatCode>
                <c:ptCount val="50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15</c:v>
                </c:pt>
                <c:pt idx="27">
                  <c:v>20</c:v>
                </c:pt>
                <c:pt idx="28">
                  <c:v>30</c:v>
                </c:pt>
                <c:pt idx="29">
                  <c:v>40</c:v>
                </c:pt>
                <c:pt idx="30">
                  <c:v>50</c:v>
                </c:pt>
                <c:pt idx="31">
                  <c:v>60</c:v>
                </c:pt>
                <c:pt idx="32">
                  <c:v>80</c:v>
                </c:pt>
                <c:pt idx="33">
                  <c:v>100</c:v>
                </c:pt>
                <c:pt idx="34">
                  <c:v>150</c:v>
                </c:pt>
                <c:pt idx="35">
                  <c:v>200</c:v>
                </c:pt>
                <c:pt idx="36">
                  <c:v>300</c:v>
                </c:pt>
                <c:pt idx="37">
                  <c:v>400</c:v>
                </c:pt>
                <c:pt idx="38">
                  <c:v>500</c:v>
                </c:pt>
                <c:pt idx="39">
                  <c:v>600</c:v>
                </c:pt>
                <c:pt idx="40">
                  <c:v>800</c:v>
                </c:pt>
                <c:pt idx="41">
                  <c:v>1000</c:v>
                </c:pt>
                <c:pt idx="42">
                  <c:v>1500</c:v>
                </c:pt>
                <c:pt idx="43">
                  <c:v>2000</c:v>
                </c:pt>
                <c:pt idx="44">
                  <c:v>3000</c:v>
                </c:pt>
                <c:pt idx="45">
                  <c:v>4000</c:v>
                </c:pt>
                <c:pt idx="46">
                  <c:v>5000</c:v>
                </c:pt>
                <c:pt idx="47">
                  <c:v>6000</c:v>
                </c:pt>
                <c:pt idx="48">
                  <c:v>8000</c:v>
                </c:pt>
                <c:pt idx="49">
                  <c:v>10000</c:v>
                </c:pt>
              </c:numCache>
            </c:numRef>
          </c:xVal>
          <c:yVal>
            <c:numRef>
              <c:f>Sheet1!$CE$156:$CE$205</c:f>
              <c:numCache>
                <c:formatCode>0.00E+00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235.53399999999999</c:v>
                </c:pt>
                <c:pt idx="21">
                  <c:v>117.767</c:v>
                </c:pt>
                <c:pt idx="22">
                  <c:v>0</c:v>
                </c:pt>
                <c:pt idx="23">
                  <c:v>117.767</c:v>
                </c:pt>
                <c:pt idx="24">
                  <c:v>58.883499999999998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757-4562-8464-30F0D6676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 flux in Tally #1(grouping),  G/(s cm2)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Sheet1!$AN$156:$AN$205</c:f>
              <c:numCache>
                <c:formatCode>0.00E+00</c:formatCode>
                <c:ptCount val="50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15</c:v>
                </c:pt>
                <c:pt idx="27">
                  <c:v>20</c:v>
                </c:pt>
                <c:pt idx="28">
                  <c:v>30</c:v>
                </c:pt>
                <c:pt idx="29">
                  <c:v>40</c:v>
                </c:pt>
                <c:pt idx="30">
                  <c:v>50</c:v>
                </c:pt>
                <c:pt idx="31">
                  <c:v>60</c:v>
                </c:pt>
                <c:pt idx="32">
                  <c:v>80</c:v>
                </c:pt>
                <c:pt idx="33">
                  <c:v>100</c:v>
                </c:pt>
                <c:pt idx="34">
                  <c:v>150</c:v>
                </c:pt>
                <c:pt idx="35">
                  <c:v>200</c:v>
                </c:pt>
                <c:pt idx="36">
                  <c:v>300</c:v>
                </c:pt>
                <c:pt idx="37">
                  <c:v>400</c:v>
                </c:pt>
                <c:pt idx="38">
                  <c:v>500</c:v>
                </c:pt>
                <c:pt idx="39">
                  <c:v>600</c:v>
                </c:pt>
                <c:pt idx="40">
                  <c:v>800</c:v>
                </c:pt>
                <c:pt idx="41">
                  <c:v>1000</c:v>
                </c:pt>
                <c:pt idx="42">
                  <c:v>1500</c:v>
                </c:pt>
                <c:pt idx="43">
                  <c:v>2000</c:v>
                </c:pt>
                <c:pt idx="44">
                  <c:v>3000</c:v>
                </c:pt>
                <c:pt idx="45">
                  <c:v>4000</c:v>
                </c:pt>
                <c:pt idx="46">
                  <c:v>5000</c:v>
                </c:pt>
                <c:pt idx="47">
                  <c:v>6000</c:v>
                </c:pt>
                <c:pt idx="48">
                  <c:v>8000</c:v>
                </c:pt>
                <c:pt idx="49">
                  <c:v>10000</c:v>
                </c:pt>
              </c:numCache>
            </c:numRef>
          </c:xVal>
          <c:yVal>
            <c:numRef>
              <c:f>Sheet1!$AO$156:$AO$205</c:f>
              <c:numCache>
                <c:formatCode>0.000E+00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144.20500000000001</c:v>
                </c:pt>
                <c:pt idx="19">
                  <c:v>432.61099999999999</c:v>
                </c:pt>
                <c:pt idx="20">
                  <c:v>3460.88</c:v>
                </c:pt>
                <c:pt idx="21">
                  <c:v>7642.79</c:v>
                </c:pt>
                <c:pt idx="22">
                  <c:v>6777.56</c:v>
                </c:pt>
                <c:pt idx="23">
                  <c:v>2739.87</c:v>
                </c:pt>
                <c:pt idx="24">
                  <c:v>3605.0830000000001</c:v>
                </c:pt>
                <c:pt idx="25">
                  <c:v>865.221</c:v>
                </c:pt>
                <c:pt idx="26">
                  <c:v>1153.6300000000001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70-44E1-AF92-79D6ECA10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 </a:t>
            </a:r>
            <a:r>
              <a:rPr lang="en-US" sz="1400" b="0" i="0" u="none" strike="noStrike" baseline="0">
                <a:effectLst/>
              </a:rPr>
              <a:t>flux in Tally #1, norm to #6</a:t>
            </a:r>
            <a:r>
              <a:rPr lang="en-US"/>
              <a:t>,  G/(s cm2)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Sheet1!$AN$156:$AN$205</c:f>
              <c:numCache>
                <c:formatCode>0.00E+00</c:formatCode>
                <c:ptCount val="50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15</c:v>
                </c:pt>
                <c:pt idx="27">
                  <c:v>20</c:v>
                </c:pt>
                <c:pt idx="28">
                  <c:v>30</c:v>
                </c:pt>
                <c:pt idx="29">
                  <c:v>40</c:v>
                </c:pt>
                <c:pt idx="30">
                  <c:v>50</c:v>
                </c:pt>
                <c:pt idx="31">
                  <c:v>60</c:v>
                </c:pt>
                <c:pt idx="32">
                  <c:v>80</c:v>
                </c:pt>
                <c:pt idx="33">
                  <c:v>100</c:v>
                </c:pt>
                <c:pt idx="34">
                  <c:v>150</c:v>
                </c:pt>
                <c:pt idx="35">
                  <c:v>200</c:v>
                </c:pt>
                <c:pt idx="36">
                  <c:v>300</c:v>
                </c:pt>
                <c:pt idx="37">
                  <c:v>400</c:v>
                </c:pt>
                <c:pt idx="38">
                  <c:v>500</c:v>
                </c:pt>
                <c:pt idx="39">
                  <c:v>600</c:v>
                </c:pt>
                <c:pt idx="40">
                  <c:v>800</c:v>
                </c:pt>
                <c:pt idx="41">
                  <c:v>1000</c:v>
                </c:pt>
                <c:pt idx="42">
                  <c:v>1500</c:v>
                </c:pt>
                <c:pt idx="43">
                  <c:v>2000</c:v>
                </c:pt>
                <c:pt idx="44">
                  <c:v>3000</c:v>
                </c:pt>
                <c:pt idx="45">
                  <c:v>4000</c:v>
                </c:pt>
                <c:pt idx="46">
                  <c:v>5000</c:v>
                </c:pt>
                <c:pt idx="47">
                  <c:v>6000</c:v>
                </c:pt>
                <c:pt idx="48">
                  <c:v>8000</c:v>
                </c:pt>
                <c:pt idx="49">
                  <c:v>10000</c:v>
                </c:pt>
              </c:numCache>
            </c:numRef>
          </c:xVal>
          <c:yVal>
            <c:numRef>
              <c:f>Sheet1!$BU$156:$BU$205</c:f>
              <c:numCache>
                <c:formatCode>0.00E+00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3.1657680318395354</c:v>
                </c:pt>
                <c:pt idx="19">
                  <c:v>9.4972162825292674</c:v>
                </c:pt>
                <c:pt idx="20">
                  <c:v>75.977554634255469</c:v>
                </c:pt>
                <c:pt idx="21">
                  <c:v>167.78405919394527</c:v>
                </c:pt>
                <c:pt idx="22">
                  <c:v>148.78945100290809</c:v>
                </c:pt>
                <c:pt idx="23">
                  <c:v>60.149043773767808</c:v>
                </c:pt>
                <c:pt idx="24">
                  <c:v>79.143278759600335</c:v>
                </c:pt>
                <c:pt idx="25">
                  <c:v>18.994410611811201</c:v>
                </c:pt>
                <c:pt idx="26">
                  <c:v>25.325924722242942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14A-4B9A-8D2C-310536255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 flux in Tally #6</a:t>
            </a:r>
            <a:r>
              <a:rPr lang="en-US" sz="1400" b="0" i="0" u="none" strike="noStrike" baseline="0">
                <a:effectLst/>
              </a:rPr>
              <a:t>(grouping)</a:t>
            </a:r>
            <a:r>
              <a:rPr lang="en-US"/>
              <a:t>,  G/(s cm2)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Sheet1!$BZ$156:$BZ$205</c:f>
              <c:numCache>
                <c:formatCode>0.00E+00</c:formatCode>
                <c:ptCount val="50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15</c:v>
                </c:pt>
                <c:pt idx="27">
                  <c:v>20</c:v>
                </c:pt>
                <c:pt idx="28">
                  <c:v>30</c:v>
                </c:pt>
                <c:pt idx="29">
                  <c:v>40</c:v>
                </c:pt>
                <c:pt idx="30">
                  <c:v>50</c:v>
                </c:pt>
                <c:pt idx="31">
                  <c:v>60</c:v>
                </c:pt>
                <c:pt idx="32">
                  <c:v>80</c:v>
                </c:pt>
                <c:pt idx="33">
                  <c:v>100</c:v>
                </c:pt>
                <c:pt idx="34">
                  <c:v>150</c:v>
                </c:pt>
                <c:pt idx="35">
                  <c:v>200</c:v>
                </c:pt>
                <c:pt idx="36">
                  <c:v>300</c:v>
                </c:pt>
                <c:pt idx="37">
                  <c:v>400</c:v>
                </c:pt>
                <c:pt idx="38">
                  <c:v>500</c:v>
                </c:pt>
                <c:pt idx="39">
                  <c:v>600</c:v>
                </c:pt>
                <c:pt idx="40">
                  <c:v>800</c:v>
                </c:pt>
                <c:pt idx="41">
                  <c:v>1000</c:v>
                </c:pt>
                <c:pt idx="42">
                  <c:v>1500</c:v>
                </c:pt>
                <c:pt idx="43">
                  <c:v>2000</c:v>
                </c:pt>
                <c:pt idx="44">
                  <c:v>3000</c:v>
                </c:pt>
                <c:pt idx="45">
                  <c:v>4000</c:v>
                </c:pt>
                <c:pt idx="46">
                  <c:v>5000</c:v>
                </c:pt>
                <c:pt idx="47">
                  <c:v>6000</c:v>
                </c:pt>
                <c:pt idx="48">
                  <c:v>8000</c:v>
                </c:pt>
                <c:pt idx="49">
                  <c:v>10000</c:v>
                </c:pt>
              </c:numCache>
            </c:numRef>
          </c:xVal>
          <c:yVal>
            <c:numRef>
              <c:f>Sheet1!$CA$156:$CA$205</c:f>
              <c:numCache>
                <c:formatCode>0.000E+00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235.53399999999999</c:v>
                </c:pt>
                <c:pt idx="21">
                  <c:v>117.767</c:v>
                </c:pt>
                <c:pt idx="22">
                  <c:v>0</c:v>
                </c:pt>
                <c:pt idx="23">
                  <c:v>117.767</c:v>
                </c:pt>
                <c:pt idx="24">
                  <c:v>117.767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AE5-4E5D-9824-7A9997B4C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 flux in Tally #1,  G/(s cm2)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Sheet1!$X$156:$X$210</c:f>
              <c:numCache>
                <c:formatCode>0.00E+00</c:formatCode>
                <c:ptCount val="55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0.51100000000000001</c:v>
                </c:pt>
                <c:pt idx="16">
                  <c:v>0.6</c:v>
                </c:pt>
                <c:pt idx="17">
                  <c:v>0.66200000000000003</c:v>
                </c:pt>
                <c:pt idx="18">
                  <c:v>0.8</c:v>
                </c:pt>
                <c:pt idx="19">
                  <c:v>1</c:v>
                </c:pt>
                <c:pt idx="20">
                  <c:v>1.117</c:v>
                </c:pt>
                <c:pt idx="21">
                  <c:v>1.33</c:v>
                </c:pt>
                <c:pt idx="22">
                  <c:v>1.5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6.1289999999999996</c:v>
                </c:pt>
                <c:pt idx="29">
                  <c:v>8</c:v>
                </c:pt>
                <c:pt idx="30">
                  <c:v>10</c:v>
                </c:pt>
                <c:pt idx="31">
                  <c:v>15</c:v>
                </c:pt>
                <c:pt idx="32">
                  <c:v>20</c:v>
                </c:pt>
                <c:pt idx="33">
                  <c:v>30</c:v>
                </c:pt>
                <c:pt idx="34">
                  <c:v>40</c:v>
                </c:pt>
                <c:pt idx="35">
                  <c:v>50</c:v>
                </c:pt>
                <c:pt idx="36">
                  <c:v>60</c:v>
                </c:pt>
                <c:pt idx="37">
                  <c:v>80</c:v>
                </c:pt>
                <c:pt idx="38">
                  <c:v>100</c:v>
                </c:pt>
                <c:pt idx="39">
                  <c:v>150</c:v>
                </c:pt>
                <c:pt idx="40">
                  <c:v>200</c:v>
                </c:pt>
                <c:pt idx="41">
                  <c:v>300</c:v>
                </c:pt>
                <c:pt idx="42">
                  <c:v>400</c:v>
                </c:pt>
                <c:pt idx="43">
                  <c:v>500</c:v>
                </c:pt>
                <c:pt idx="44">
                  <c:v>600</c:v>
                </c:pt>
                <c:pt idx="45">
                  <c:v>800</c:v>
                </c:pt>
                <c:pt idx="46">
                  <c:v>1000</c:v>
                </c:pt>
                <c:pt idx="47">
                  <c:v>1500</c:v>
                </c:pt>
                <c:pt idx="48">
                  <c:v>2000</c:v>
                </c:pt>
                <c:pt idx="49">
                  <c:v>3000</c:v>
                </c:pt>
                <c:pt idx="50">
                  <c:v>4000</c:v>
                </c:pt>
                <c:pt idx="51">
                  <c:v>5000</c:v>
                </c:pt>
                <c:pt idx="52">
                  <c:v>6000</c:v>
                </c:pt>
                <c:pt idx="53">
                  <c:v>8000</c:v>
                </c:pt>
                <c:pt idx="54">
                  <c:v>10000</c:v>
                </c:pt>
              </c:numCache>
            </c:numRef>
          </c:xVal>
          <c:yVal>
            <c:numRef>
              <c:f>Sheet1!$Y$156:$Y$210</c:f>
              <c:numCache>
                <c:formatCode>0.000E+00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144.20500000000001</c:v>
                </c:pt>
                <c:pt idx="23">
                  <c:v>432.61099999999999</c:v>
                </c:pt>
                <c:pt idx="24">
                  <c:v>3460.88</c:v>
                </c:pt>
                <c:pt idx="25">
                  <c:v>7642.79</c:v>
                </c:pt>
                <c:pt idx="26">
                  <c:v>6777.56</c:v>
                </c:pt>
                <c:pt idx="27">
                  <c:v>2739.87</c:v>
                </c:pt>
                <c:pt idx="28">
                  <c:v>144.203</c:v>
                </c:pt>
                <c:pt idx="29">
                  <c:v>3460.88</c:v>
                </c:pt>
                <c:pt idx="30">
                  <c:v>865.221</c:v>
                </c:pt>
                <c:pt idx="31">
                  <c:v>1153.6300000000001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BD0-4C56-8B48-8A96703A8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 flux in Tally #1</a:t>
            </a:r>
            <a:r>
              <a:rPr lang="en-US" sz="1400" b="0" i="0" u="none" strike="noStrike" baseline="0">
                <a:effectLst/>
              </a:rPr>
              <a:t>, norm to #6</a:t>
            </a:r>
            <a:r>
              <a:rPr lang="en-US"/>
              <a:t>,  G/(s cm2 MeV)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Sheet1!$BZ$156:$BZ$205</c:f>
              <c:numCache>
                <c:formatCode>0.00E+00</c:formatCode>
                <c:ptCount val="50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15</c:v>
                </c:pt>
                <c:pt idx="27">
                  <c:v>20</c:v>
                </c:pt>
                <c:pt idx="28">
                  <c:v>30</c:v>
                </c:pt>
                <c:pt idx="29">
                  <c:v>40</c:v>
                </c:pt>
                <c:pt idx="30">
                  <c:v>50</c:v>
                </c:pt>
                <c:pt idx="31">
                  <c:v>60</c:v>
                </c:pt>
                <c:pt idx="32">
                  <c:v>80</c:v>
                </c:pt>
                <c:pt idx="33">
                  <c:v>100</c:v>
                </c:pt>
                <c:pt idx="34">
                  <c:v>150</c:v>
                </c:pt>
                <c:pt idx="35">
                  <c:v>200</c:v>
                </c:pt>
                <c:pt idx="36">
                  <c:v>300</c:v>
                </c:pt>
                <c:pt idx="37">
                  <c:v>400</c:v>
                </c:pt>
                <c:pt idx="38">
                  <c:v>500</c:v>
                </c:pt>
                <c:pt idx="39">
                  <c:v>600</c:v>
                </c:pt>
                <c:pt idx="40">
                  <c:v>800</c:v>
                </c:pt>
                <c:pt idx="41">
                  <c:v>1000</c:v>
                </c:pt>
                <c:pt idx="42">
                  <c:v>1500</c:v>
                </c:pt>
                <c:pt idx="43">
                  <c:v>2000</c:v>
                </c:pt>
                <c:pt idx="44">
                  <c:v>3000</c:v>
                </c:pt>
                <c:pt idx="45">
                  <c:v>4000</c:v>
                </c:pt>
                <c:pt idx="46">
                  <c:v>5000</c:v>
                </c:pt>
                <c:pt idx="47">
                  <c:v>6000</c:v>
                </c:pt>
                <c:pt idx="48">
                  <c:v>8000</c:v>
                </c:pt>
                <c:pt idx="49">
                  <c:v>10000</c:v>
                </c:pt>
              </c:numCache>
            </c:numRef>
          </c:xVal>
          <c:yVal>
            <c:numRef>
              <c:f>Sheet1!$CP$156:$CP$205</c:f>
              <c:numCache>
                <c:formatCode>0.00E+00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6.3315360636790707</c:v>
                </c:pt>
                <c:pt idx="19">
                  <c:v>18.994432565058535</c:v>
                </c:pt>
                <c:pt idx="20">
                  <c:v>75.977554634255469</c:v>
                </c:pt>
                <c:pt idx="21">
                  <c:v>167.78405919394527</c:v>
                </c:pt>
                <c:pt idx="22">
                  <c:v>148.78945100290809</c:v>
                </c:pt>
                <c:pt idx="23">
                  <c:v>60.149043773767808</c:v>
                </c:pt>
                <c:pt idx="24">
                  <c:v>39.571639379800168</c:v>
                </c:pt>
                <c:pt idx="25">
                  <c:v>9.4972053059056005</c:v>
                </c:pt>
                <c:pt idx="26">
                  <c:v>5.0651849444485881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95-47E9-8335-D2BA2C8C8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  <c:max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</a:t>
            </a:r>
            <a:r>
              <a:rPr lang="en-US" sz="1400" b="0" i="0" u="none" strike="noStrike" baseline="0">
                <a:effectLst/>
              </a:rPr>
              <a:t>1, norm to #</a:t>
            </a:r>
            <a:r>
              <a:rPr lang="en-US"/>
              <a:t>6,  N/(s cm2)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Sheet1!$BB$263:$BB$322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Sheet1!$BO$263:$BO$322</c:f>
              <c:numCache>
                <c:formatCode>0.00E+00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33.458713432835822</c:v>
                </c:pt>
                <c:pt idx="53">
                  <c:v>33.458713432835822</c:v>
                </c:pt>
                <c:pt idx="54">
                  <c:v>33.458547761194026</c:v>
                </c:pt>
                <c:pt idx="55">
                  <c:v>200.75261194029852</c:v>
                </c:pt>
                <c:pt idx="56">
                  <c:v>133.8345223880597</c:v>
                </c:pt>
                <c:pt idx="57">
                  <c:v>0</c:v>
                </c:pt>
                <c:pt idx="58">
                  <c:v>0</c:v>
                </c:pt>
                <c:pt idx="59">
                  <c:v>33.458713432835822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81-4C4F-85F0-A0960BE34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</a:t>
            </a:r>
            <a:r>
              <a:rPr lang="en-US" sz="1400" b="0" i="0" u="none" strike="noStrike" baseline="0">
                <a:effectLst/>
              </a:rPr>
              <a:t>1, norm to #</a:t>
            </a:r>
            <a:r>
              <a:rPr lang="en-US"/>
              <a:t>6,  N/(s cm2 MeV)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Sheet1!$BB$263:$BB$322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Sheet1!$CD$263:$CD$322</c:f>
              <c:numCache>
                <c:formatCode>0.00E+00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1.6729356716417907</c:v>
                </c:pt>
                <c:pt idx="53">
                  <c:v>1.115290447761194</c:v>
                </c:pt>
                <c:pt idx="54">
                  <c:v>0.83646369402985066</c:v>
                </c:pt>
                <c:pt idx="55">
                  <c:v>0.71697361407249471</c:v>
                </c:pt>
                <c:pt idx="56">
                  <c:v>0.26766904477611941</c:v>
                </c:pt>
                <c:pt idx="57">
                  <c:v>0</c:v>
                </c:pt>
                <c:pt idx="58">
                  <c:v>0</c:v>
                </c:pt>
                <c:pt idx="59">
                  <c:v>1.115290447761194E-2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AC7-4D97-85CC-DE7BAC9E2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  <c:max val="1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 flux in Tally #1,  G/(s cm2 MeV)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Sheet1!$AN$156:$AN$205</c:f>
              <c:numCache>
                <c:formatCode>0.00E+00</c:formatCode>
                <c:ptCount val="50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15</c:v>
                </c:pt>
                <c:pt idx="27">
                  <c:v>20</c:v>
                </c:pt>
                <c:pt idx="28">
                  <c:v>30</c:v>
                </c:pt>
                <c:pt idx="29">
                  <c:v>40</c:v>
                </c:pt>
                <c:pt idx="30">
                  <c:v>50</c:v>
                </c:pt>
                <c:pt idx="31">
                  <c:v>60</c:v>
                </c:pt>
                <c:pt idx="32">
                  <c:v>80</c:v>
                </c:pt>
                <c:pt idx="33">
                  <c:v>100</c:v>
                </c:pt>
                <c:pt idx="34">
                  <c:v>150</c:v>
                </c:pt>
                <c:pt idx="35">
                  <c:v>200</c:v>
                </c:pt>
                <c:pt idx="36">
                  <c:v>300</c:v>
                </c:pt>
                <c:pt idx="37">
                  <c:v>400</c:v>
                </c:pt>
                <c:pt idx="38">
                  <c:v>500</c:v>
                </c:pt>
                <c:pt idx="39">
                  <c:v>600</c:v>
                </c:pt>
                <c:pt idx="40">
                  <c:v>800</c:v>
                </c:pt>
                <c:pt idx="41">
                  <c:v>1000</c:v>
                </c:pt>
                <c:pt idx="42">
                  <c:v>1500</c:v>
                </c:pt>
                <c:pt idx="43">
                  <c:v>2000</c:v>
                </c:pt>
                <c:pt idx="44">
                  <c:v>3000</c:v>
                </c:pt>
                <c:pt idx="45">
                  <c:v>4000</c:v>
                </c:pt>
                <c:pt idx="46">
                  <c:v>5000</c:v>
                </c:pt>
                <c:pt idx="47">
                  <c:v>6000</c:v>
                </c:pt>
                <c:pt idx="48">
                  <c:v>8000</c:v>
                </c:pt>
                <c:pt idx="49">
                  <c:v>10000</c:v>
                </c:pt>
              </c:numCache>
            </c:numRef>
          </c:xVal>
          <c:yVal>
            <c:numRef>
              <c:f>Sheet1!$AS$156:$AS$205</c:f>
              <c:numCache>
                <c:formatCode>0.00E+00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288.41000000000003</c:v>
                </c:pt>
                <c:pt idx="19">
                  <c:v>865.22199999999998</c:v>
                </c:pt>
                <c:pt idx="20">
                  <c:v>3460.88</c:v>
                </c:pt>
                <c:pt idx="21">
                  <c:v>7642.79</c:v>
                </c:pt>
                <c:pt idx="22">
                  <c:v>6777.56</c:v>
                </c:pt>
                <c:pt idx="23">
                  <c:v>2739.87</c:v>
                </c:pt>
                <c:pt idx="24">
                  <c:v>1802.5415</c:v>
                </c:pt>
                <c:pt idx="25">
                  <c:v>432.6105</c:v>
                </c:pt>
                <c:pt idx="26">
                  <c:v>230.72600000000003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141-46BC-82BF-BB1105742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#1,  N/(s cm2 MeV)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Sheet1!$X$89:$X$148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Sheet1!$AM$89:$AM$148</c:f>
              <c:numCache>
                <c:formatCode>0.00E+00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28014.599999999991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7019.7499999999982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140.714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7.0355500000000006</c:v>
                </c:pt>
                <c:pt idx="49">
                  <c:v>0</c:v>
                </c:pt>
                <c:pt idx="50">
                  <c:v>5.6284400000000003</c:v>
                </c:pt>
                <c:pt idx="51">
                  <c:v>14.071099999999999</c:v>
                </c:pt>
                <c:pt idx="52">
                  <c:v>21.106649999999998</c:v>
                </c:pt>
                <c:pt idx="53">
                  <c:v>56.284333333333329</c:v>
                </c:pt>
                <c:pt idx="54">
                  <c:v>82.123999999999995</c:v>
                </c:pt>
                <c:pt idx="55">
                  <c:v>19.278714285714287</c:v>
                </c:pt>
                <c:pt idx="56">
                  <c:v>3.3775999999999997</c:v>
                </c:pt>
                <c:pt idx="57">
                  <c:v>0.84426299999999999</c:v>
                </c:pt>
                <c:pt idx="58">
                  <c:v>0.14071066666666668</c:v>
                </c:pt>
                <c:pt idx="59">
                  <c:v>9.3807000000000001E-2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500-45AD-B405-EE45521DC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#6,  N/(s cm2)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Sheet1!$BB$89:$BB$148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Sheet1!$BC$89:$BC$148</c:f>
              <c:numCache>
                <c:formatCode>0.000E+00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108.94199999999999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229.828</c:v>
                </c:pt>
                <c:pt idx="52">
                  <c:v>114.914</c:v>
                </c:pt>
                <c:pt idx="53">
                  <c:v>114.914</c:v>
                </c:pt>
                <c:pt idx="54">
                  <c:v>574.57000000000005</c:v>
                </c:pt>
                <c:pt idx="55">
                  <c:v>1723.71</c:v>
                </c:pt>
                <c:pt idx="56">
                  <c:v>344.74299999999999</c:v>
                </c:pt>
                <c:pt idx="57">
                  <c:v>114.914</c:v>
                </c:pt>
                <c:pt idx="58">
                  <c:v>344.74200000000002</c:v>
                </c:pt>
                <c:pt idx="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3E-40CD-B5C2-77A5FD0CE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  <c:majorUnit val="4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#6,  N/(s cm2 MeV)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Sheet1!$BB$89:$BB$148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Sheet1!$BS$89:$BS$148</c:f>
              <c:numCache>
                <c:formatCode>0.00E+00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544.70999999999981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7.6609333333333334</c:v>
                </c:pt>
                <c:pt idx="52">
                  <c:v>5.7457000000000003</c:v>
                </c:pt>
                <c:pt idx="53">
                  <c:v>3.8304666666666667</c:v>
                </c:pt>
                <c:pt idx="54">
                  <c:v>14.364250000000002</c:v>
                </c:pt>
                <c:pt idx="55">
                  <c:v>6.1561071428571426</c:v>
                </c:pt>
                <c:pt idx="56">
                  <c:v>0.68948600000000004</c:v>
                </c:pt>
                <c:pt idx="57">
                  <c:v>0.114914</c:v>
                </c:pt>
                <c:pt idx="58">
                  <c:v>0.114914</c:v>
                </c:pt>
                <c:pt idx="5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90-4674-9E49-95DDE8ACC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  <c:majorUnit val="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 flux in Tally #1,  N/(s cm2)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Sheet1!$X$263:$X$322</c:f>
              <c:numCache>
                <c:formatCode>0.00E+00</c:formatCode>
                <c:ptCount val="60"/>
                <c:pt idx="0">
                  <c:v>1.0000000000000001E-9</c:v>
                </c:pt>
                <c:pt idx="1">
                  <c:v>1E-8</c:v>
                </c:pt>
                <c:pt idx="2">
                  <c:v>2.4999999999999999E-8</c:v>
                </c:pt>
                <c:pt idx="3">
                  <c:v>9.9999999999999995E-8</c:v>
                </c:pt>
                <c:pt idx="4">
                  <c:v>1.9999999999999999E-7</c:v>
                </c:pt>
                <c:pt idx="5">
                  <c:v>4.9999999999999998E-7</c:v>
                </c:pt>
                <c:pt idx="6">
                  <c:v>9.9999999999999995E-7</c:v>
                </c:pt>
                <c:pt idx="7">
                  <c:v>1.9999999999999999E-6</c:v>
                </c:pt>
                <c:pt idx="8">
                  <c:v>5.0000000000000004E-6</c:v>
                </c:pt>
                <c:pt idx="9">
                  <c:v>1.0000000000000001E-5</c:v>
                </c:pt>
                <c:pt idx="10">
                  <c:v>2.0000000000000002E-5</c:v>
                </c:pt>
                <c:pt idx="11">
                  <c:v>5.0000000000000002E-5</c:v>
                </c:pt>
                <c:pt idx="12">
                  <c:v>1E-4</c:v>
                </c:pt>
                <c:pt idx="13">
                  <c:v>2.0000000000000001E-4</c:v>
                </c:pt>
                <c:pt idx="14">
                  <c:v>5.0000000000000001E-4</c:v>
                </c:pt>
                <c:pt idx="15">
                  <c:v>1E-3</c:v>
                </c:pt>
                <c:pt idx="16">
                  <c:v>2E-3</c:v>
                </c:pt>
                <c:pt idx="17">
                  <c:v>5.0000000000000001E-3</c:v>
                </c:pt>
                <c:pt idx="18">
                  <c:v>0.01</c:v>
                </c:pt>
                <c:pt idx="19">
                  <c:v>0.02</c:v>
                </c:pt>
                <c:pt idx="20">
                  <c:v>0.03</c:v>
                </c:pt>
                <c:pt idx="21">
                  <c:v>0.05</c:v>
                </c:pt>
                <c:pt idx="22">
                  <c:v>7.0000000000000007E-2</c:v>
                </c:pt>
                <c:pt idx="23">
                  <c:v>0.1</c:v>
                </c:pt>
                <c:pt idx="24">
                  <c:v>0.15</c:v>
                </c:pt>
                <c:pt idx="25">
                  <c:v>0.2</c:v>
                </c:pt>
                <c:pt idx="26">
                  <c:v>0.3</c:v>
                </c:pt>
                <c:pt idx="27">
                  <c:v>0.5</c:v>
                </c:pt>
                <c:pt idx="28">
                  <c:v>0.7</c:v>
                </c:pt>
                <c:pt idx="29">
                  <c:v>0.9</c:v>
                </c:pt>
                <c:pt idx="30">
                  <c:v>1</c:v>
                </c:pt>
                <c:pt idx="31">
                  <c:v>1.2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5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9</c:v>
                </c:pt>
                <c:pt idx="40">
                  <c:v>10</c:v>
                </c:pt>
                <c:pt idx="41">
                  <c:v>12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18</c:v>
                </c:pt>
                <c:pt idx="46">
                  <c:v>20</c:v>
                </c:pt>
                <c:pt idx="47">
                  <c:v>30</c:v>
                </c:pt>
                <c:pt idx="48">
                  <c:v>50</c:v>
                </c:pt>
                <c:pt idx="49">
                  <c:v>75</c:v>
                </c:pt>
                <c:pt idx="50">
                  <c:v>100</c:v>
                </c:pt>
                <c:pt idx="51">
                  <c:v>130</c:v>
                </c:pt>
                <c:pt idx="52">
                  <c:v>150</c:v>
                </c:pt>
                <c:pt idx="53">
                  <c:v>180</c:v>
                </c:pt>
                <c:pt idx="54">
                  <c:v>220</c:v>
                </c:pt>
                <c:pt idx="55">
                  <c:v>500</c:v>
                </c:pt>
                <c:pt idx="56">
                  <c:v>1000</c:v>
                </c:pt>
                <c:pt idx="57">
                  <c:v>2000</c:v>
                </c:pt>
                <c:pt idx="58">
                  <c:v>5000</c:v>
                </c:pt>
                <c:pt idx="59">
                  <c:v>8000</c:v>
                </c:pt>
              </c:numCache>
            </c:numRef>
          </c:xVal>
          <c:yVal>
            <c:numRef>
              <c:f>Sheet1!$Y$263:$Y$322</c:f>
              <c:numCache>
                <c:formatCode>0.000E+00</c:formatCode>
                <c:ptCount val="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201.958</c:v>
                </c:pt>
                <c:pt idx="53">
                  <c:v>201.958</c:v>
                </c:pt>
                <c:pt idx="54">
                  <c:v>201.95699999999999</c:v>
                </c:pt>
                <c:pt idx="55">
                  <c:v>1211.75</c:v>
                </c:pt>
                <c:pt idx="56">
                  <c:v>807.83</c:v>
                </c:pt>
                <c:pt idx="57">
                  <c:v>0</c:v>
                </c:pt>
                <c:pt idx="58">
                  <c:v>0</c:v>
                </c:pt>
                <c:pt idx="59">
                  <c:v>201.958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F9-4570-A6EF-DF3CC0A6B6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 flux in Tally #1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Sheet1!$X$330:$X$384</c:f>
              <c:numCache>
                <c:formatCode>0.00E+00</c:formatCode>
                <c:ptCount val="55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0.51100000000000001</c:v>
                </c:pt>
                <c:pt idx="16">
                  <c:v>0.6</c:v>
                </c:pt>
                <c:pt idx="17">
                  <c:v>0.66200000000000003</c:v>
                </c:pt>
                <c:pt idx="18">
                  <c:v>0.8</c:v>
                </c:pt>
                <c:pt idx="19">
                  <c:v>1</c:v>
                </c:pt>
                <c:pt idx="20">
                  <c:v>1.117</c:v>
                </c:pt>
                <c:pt idx="21">
                  <c:v>1.33</c:v>
                </c:pt>
                <c:pt idx="22">
                  <c:v>1.5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6.1289999999999996</c:v>
                </c:pt>
                <c:pt idx="29">
                  <c:v>8</c:v>
                </c:pt>
                <c:pt idx="30">
                  <c:v>10</c:v>
                </c:pt>
                <c:pt idx="31">
                  <c:v>15</c:v>
                </c:pt>
                <c:pt idx="32">
                  <c:v>20</c:v>
                </c:pt>
                <c:pt idx="33">
                  <c:v>30</c:v>
                </c:pt>
                <c:pt idx="34">
                  <c:v>40</c:v>
                </c:pt>
                <c:pt idx="35">
                  <c:v>50</c:v>
                </c:pt>
                <c:pt idx="36">
                  <c:v>60</c:v>
                </c:pt>
                <c:pt idx="37">
                  <c:v>80</c:v>
                </c:pt>
                <c:pt idx="38">
                  <c:v>100</c:v>
                </c:pt>
                <c:pt idx="39">
                  <c:v>150</c:v>
                </c:pt>
                <c:pt idx="40">
                  <c:v>200</c:v>
                </c:pt>
                <c:pt idx="41">
                  <c:v>300</c:v>
                </c:pt>
                <c:pt idx="42">
                  <c:v>400</c:v>
                </c:pt>
                <c:pt idx="43">
                  <c:v>500</c:v>
                </c:pt>
                <c:pt idx="44">
                  <c:v>600</c:v>
                </c:pt>
                <c:pt idx="45">
                  <c:v>800</c:v>
                </c:pt>
                <c:pt idx="46">
                  <c:v>1000</c:v>
                </c:pt>
                <c:pt idx="47">
                  <c:v>1500</c:v>
                </c:pt>
                <c:pt idx="48">
                  <c:v>2000</c:v>
                </c:pt>
                <c:pt idx="49">
                  <c:v>3000</c:v>
                </c:pt>
                <c:pt idx="50">
                  <c:v>4000</c:v>
                </c:pt>
                <c:pt idx="51">
                  <c:v>5000</c:v>
                </c:pt>
                <c:pt idx="52">
                  <c:v>6000</c:v>
                </c:pt>
                <c:pt idx="53">
                  <c:v>8000</c:v>
                </c:pt>
                <c:pt idx="54">
                  <c:v>10000</c:v>
                </c:pt>
              </c:numCache>
            </c:numRef>
          </c:xVal>
          <c:yVal>
            <c:numRef>
              <c:f>Sheet1!$Y$330:$Y$384</c:f>
              <c:numCache>
                <c:formatCode>0.000E+00</c:formatCode>
                <c:ptCount val="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78-41C7-9304-780615143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 flux in Tally #1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Sheet1!$AN$330:$AN$379</c:f>
              <c:numCache>
                <c:formatCode>0.00E+00</c:formatCode>
                <c:ptCount val="50"/>
                <c:pt idx="0">
                  <c:v>0.01</c:v>
                </c:pt>
                <c:pt idx="1">
                  <c:v>1.4999999999999999E-2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0.1</c:v>
                </c:pt>
                <c:pt idx="10">
                  <c:v>0.15</c:v>
                </c:pt>
                <c:pt idx="11">
                  <c:v>0.2</c:v>
                </c:pt>
                <c:pt idx="12">
                  <c:v>0.3</c:v>
                </c:pt>
                <c:pt idx="13">
                  <c:v>0.4</c:v>
                </c:pt>
                <c:pt idx="14">
                  <c:v>0.5</c:v>
                </c:pt>
                <c:pt idx="15">
                  <c:v>0.6</c:v>
                </c:pt>
                <c:pt idx="16">
                  <c:v>0.8</c:v>
                </c:pt>
                <c:pt idx="17">
                  <c:v>1</c:v>
                </c:pt>
                <c:pt idx="18">
                  <c:v>1.5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8</c:v>
                </c:pt>
                <c:pt idx="25">
                  <c:v>10</c:v>
                </c:pt>
                <c:pt idx="26">
                  <c:v>15</c:v>
                </c:pt>
                <c:pt idx="27">
                  <c:v>20</c:v>
                </c:pt>
                <c:pt idx="28">
                  <c:v>30</c:v>
                </c:pt>
                <c:pt idx="29">
                  <c:v>40</c:v>
                </c:pt>
                <c:pt idx="30">
                  <c:v>50</c:v>
                </c:pt>
                <c:pt idx="31">
                  <c:v>60</c:v>
                </c:pt>
                <c:pt idx="32">
                  <c:v>80</c:v>
                </c:pt>
                <c:pt idx="33">
                  <c:v>100</c:v>
                </c:pt>
                <c:pt idx="34">
                  <c:v>150</c:v>
                </c:pt>
                <c:pt idx="35">
                  <c:v>200</c:v>
                </c:pt>
                <c:pt idx="36">
                  <c:v>300</c:v>
                </c:pt>
                <c:pt idx="37">
                  <c:v>400</c:v>
                </c:pt>
                <c:pt idx="38">
                  <c:v>500</c:v>
                </c:pt>
                <c:pt idx="39">
                  <c:v>600</c:v>
                </c:pt>
                <c:pt idx="40">
                  <c:v>800</c:v>
                </c:pt>
                <c:pt idx="41">
                  <c:v>1000</c:v>
                </c:pt>
                <c:pt idx="42">
                  <c:v>1500</c:v>
                </c:pt>
                <c:pt idx="43">
                  <c:v>2000</c:v>
                </c:pt>
                <c:pt idx="44">
                  <c:v>3000</c:v>
                </c:pt>
                <c:pt idx="45">
                  <c:v>4000</c:v>
                </c:pt>
                <c:pt idx="46">
                  <c:v>5000</c:v>
                </c:pt>
                <c:pt idx="47">
                  <c:v>6000</c:v>
                </c:pt>
                <c:pt idx="48">
                  <c:v>8000</c:v>
                </c:pt>
                <c:pt idx="49">
                  <c:v>10000</c:v>
                </c:pt>
              </c:numCache>
            </c:numRef>
          </c:xVal>
          <c:yVal>
            <c:numRef>
              <c:f>Sheet1!$AS$330:$AS$379</c:f>
              <c:numCache>
                <c:formatCode>0.00E+00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51-41C9-AEE9-42658E496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594344"/>
        <c:axId val="365595984"/>
      </c:scatterChart>
      <c:valAx>
        <c:axId val="365594344"/>
        <c:scaling>
          <c:logBase val="10"/>
          <c:orientation val="minMax"/>
          <c:max val="1000"/>
          <c:min val="1.0000000000000002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5984"/>
        <c:crosses val="autoZero"/>
        <c:crossBetween val="midCat"/>
      </c:valAx>
      <c:valAx>
        <c:axId val="36559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594344"/>
        <c:crossesAt val="1.0000000000000002E-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rot="0" spcFirstLastPara="1" vertOverflow="ellipsis" vert="horz" wrap="square" lIns="38100" tIns="19050" rIns="38100" bIns="19050" anchor="ctr" anchorCtr="1" compatLnSpc="0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kumimoji="0" lang="en-US" sz="1400" b="0" i="0" u="none" strike="noStrike" kern="1200" cap="none" spc="0" normalizeH="0" baseline="0" noProof="0">
                <a:ln>
                  <a:noFill/>
                </a:ln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uLnTx/>
                <a:uFillTx/>
                <a:latin typeface="Calibri" panose="020F0502020204030204"/>
              </a:rPr>
              <a:t>G flux in Tally #1</a:t>
            </a:r>
          </a:p>
        </cx:rich>
      </cx:tx>
    </cx:title>
    <cx:plotArea>
      <cx:plotAreaRegion>
        <cx:series layoutId="clusteredColumn" uniqueId="{A8434004-1281-44C1-97F1-EAA751118742}">
          <cx:dataId val="0"/>
          <cx:layoutPr>
            <cx:binning intervalClosed="r"/>
          </cx:layoutPr>
        </cx:series>
      </cx:plotAreaRegion>
      <cx:axis id="0" hidden="1">
        <cx:catScaling gapWidth="0"/>
        <cx:tickLabels/>
      </cx:axis>
      <cx:axis id="1">
        <cx:valScaling/>
        <cx:majorGridlines/>
        <cx:tickLabels/>
      </cx:axis>
    </cx:plotArea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hart" Target="../charts/chart8.xml"/><Relationship Id="rId18" Type="http://schemas.openxmlformats.org/officeDocument/2006/relationships/chart" Target="../charts/chart11.xml"/><Relationship Id="rId26" Type="http://schemas.openxmlformats.org/officeDocument/2006/relationships/chart" Target="../charts/chart14.xml"/><Relationship Id="rId3" Type="http://schemas.openxmlformats.org/officeDocument/2006/relationships/image" Target="../media/image3.png"/><Relationship Id="rId21" Type="http://schemas.openxmlformats.org/officeDocument/2006/relationships/chart" Target="../charts/chart13.xml"/><Relationship Id="rId34" Type="http://schemas.openxmlformats.org/officeDocument/2006/relationships/chart" Target="../charts/chart22.xml"/><Relationship Id="rId7" Type="http://schemas.openxmlformats.org/officeDocument/2006/relationships/chart" Target="../charts/chart4.xml"/><Relationship Id="rId12" Type="http://schemas.openxmlformats.org/officeDocument/2006/relationships/chart" Target="../charts/chart7.xml"/><Relationship Id="rId17" Type="http://schemas.openxmlformats.org/officeDocument/2006/relationships/image" Target="../media/image6.png"/><Relationship Id="rId25" Type="http://schemas.openxmlformats.org/officeDocument/2006/relationships/image" Target="../media/image11.png"/><Relationship Id="rId33" Type="http://schemas.openxmlformats.org/officeDocument/2006/relationships/chart" Target="../charts/chart21.xml"/><Relationship Id="rId2" Type="http://schemas.openxmlformats.org/officeDocument/2006/relationships/image" Target="../media/image2.png"/><Relationship Id="rId16" Type="http://schemas.microsoft.com/office/2014/relationships/chartEx" Target="../charts/chartEx1.xml"/><Relationship Id="rId20" Type="http://schemas.openxmlformats.org/officeDocument/2006/relationships/image" Target="../media/image7.png"/><Relationship Id="rId29" Type="http://schemas.openxmlformats.org/officeDocument/2006/relationships/chart" Target="../charts/chart17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image" Target="../media/image5.png"/><Relationship Id="rId24" Type="http://schemas.openxmlformats.org/officeDocument/2006/relationships/image" Target="../media/image10.png"/><Relationship Id="rId32" Type="http://schemas.openxmlformats.org/officeDocument/2006/relationships/chart" Target="../charts/chart20.xml"/><Relationship Id="rId5" Type="http://schemas.openxmlformats.org/officeDocument/2006/relationships/chart" Target="../charts/chart2.xml"/><Relationship Id="rId15" Type="http://schemas.openxmlformats.org/officeDocument/2006/relationships/chart" Target="../charts/chart10.xml"/><Relationship Id="rId23" Type="http://schemas.openxmlformats.org/officeDocument/2006/relationships/image" Target="../media/image9.png"/><Relationship Id="rId28" Type="http://schemas.openxmlformats.org/officeDocument/2006/relationships/chart" Target="../charts/chart16.xml"/><Relationship Id="rId10" Type="http://schemas.openxmlformats.org/officeDocument/2006/relationships/chart" Target="../charts/chart6.xml"/><Relationship Id="rId19" Type="http://schemas.openxmlformats.org/officeDocument/2006/relationships/chart" Target="../charts/chart12.xml"/><Relationship Id="rId31" Type="http://schemas.openxmlformats.org/officeDocument/2006/relationships/chart" Target="../charts/chart19.xml"/><Relationship Id="rId4" Type="http://schemas.openxmlformats.org/officeDocument/2006/relationships/chart" Target="../charts/chart1.xml"/><Relationship Id="rId9" Type="http://schemas.openxmlformats.org/officeDocument/2006/relationships/chart" Target="../charts/chart5.xml"/><Relationship Id="rId14" Type="http://schemas.openxmlformats.org/officeDocument/2006/relationships/chart" Target="../charts/chart9.xml"/><Relationship Id="rId22" Type="http://schemas.openxmlformats.org/officeDocument/2006/relationships/image" Target="../media/image8.png"/><Relationship Id="rId27" Type="http://schemas.openxmlformats.org/officeDocument/2006/relationships/chart" Target="../charts/chart15.xml"/><Relationship Id="rId30" Type="http://schemas.openxmlformats.org/officeDocument/2006/relationships/chart" Target="../charts/chart18.xml"/><Relationship Id="rId35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18</xdr:col>
      <xdr:colOff>318150</xdr:colOff>
      <xdr:row>22</xdr:row>
      <xdr:rowOff>115733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762000"/>
          <a:ext cx="9462150" cy="3544733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18</xdr:col>
      <xdr:colOff>203803</xdr:colOff>
      <xdr:row>54</xdr:row>
      <xdr:rowOff>173830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4572000"/>
          <a:ext cx="9347803" cy="588883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56</xdr:row>
      <xdr:rowOff>0</xdr:rowOff>
    </xdr:from>
    <xdr:to>
      <xdr:col>19</xdr:col>
      <xdr:colOff>304800</xdr:colOff>
      <xdr:row>81</xdr:row>
      <xdr:rowOff>56733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0668000"/>
          <a:ext cx="10058400" cy="4819233"/>
        </a:xfrm>
        <a:prstGeom prst="rect">
          <a:avLst/>
        </a:prstGeom>
      </xdr:spPr>
    </xdr:pic>
    <xdr:clientData/>
  </xdr:twoCellAnchor>
  <xdr:twoCellAnchor>
    <xdr:from>
      <xdr:col>28</xdr:col>
      <xdr:colOff>0</xdr:colOff>
      <xdr:row>88</xdr:row>
      <xdr:rowOff>180975</xdr:rowOff>
    </xdr:from>
    <xdr:to>
      <xdr:col>35</xdr:col>
      <xdr:colOff>304800</xdr:colOff>
      <xdr:row>103</xdr:row>
      <xdr:rowOff>66675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28</xdr:col>
      <xdr:colOff>0</xdr:colOff>
      <xdr:row>156</xdr:row>
      <xdr:rowOff>0</xdr:rowOff>
    </xdr:from>
    <xdr:to>
      <xdr:col>35</xdr:col>
      <xdr:colOff>304800</xdr:colOff>
      <xdr:row>170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47</xdr:col>
      <xdr:colOff>0</xdr:colOff>
      <xdr:row>156</xdr:row>
      <xdr:rowOff>0</xdr:rowOff>
    </xdr:from>
    <xdr:to>
      <xdr:col>54</xdr:col>
      <xdr:colOff>304800</xdr:colOff>
      <xdr:row>170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41</xdr:col>
      <xdr:colOff>0</xdr:colOff>
      <xdr:row>89</xdr:row>
      <xdr:rowOff>0</xdr:rowOff>
    </xdr:from>
    <xdr:to>
      <xdr:col>48</xdr:col>
      <xdr:colOff>276225</xdr:colOff>
      <xdr:row>103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3</xdr:col>
      <xdr:colOff>0</xdr:colOff>
      <xdr:row>99</xdr:row>
      <xdr:rowOff>0</xdr:rowOff>
    </xdr:from>
    <xdr:to>
      <xdr:col>19</xdr:col>
      <xdr:colOff>304800</xdr:colOff>
      <xdr:row>116</xdr:row>
      <xdr:rowOff>156435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18859500"/>
          <a:ext cx="10058400" cy="3394935"/>
        </a:xfrm>
        <a:prstGeom prst="rect">
          <a:avLst/>
        </a:prstGeom>
      </xdr:spPr>
    </xdr:pic>
    <xdr:clientData/>
  </xdr:twoCellAnchor>
  <xdr:twoCellAnchor>
    <xdr:from>
      <xdr:col>58</xdr:col>
      <xdr:colOff>0</xdr:colOff>
      <xdr:row>89</xdr:row>
      <xdr:rowOff>0</xdr:rowOff>
    </xdr:from>
    <xdr:to>
      <xdr:col>65</xdr:col>
      <xdr:colOff>247650</xdr:colOff>
      <xdr:row>103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73</xdr:col>
      <xdr:colOff>0</xdr:colOff>
      <xdr:row>89</xdr:row>
      <xdr:rowOff>0</xdr:rowOff>
    </xdr:from>
    <xdr:to>
      <xdr:col>80</xdr:col>
      <xdr:colOff>219075</xdr:colOff>
      <xdr:row>103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3</xdr:col>
      <xdr:colOff>0</xdr:colOff>
      <xdr:row>118</xdr:row>
      <xdr:rowOff>0</xdr:rowOff>
    </xdr:from>
    <xdr:to>
      <xdr:col>19</xdr:col>
      <xdr:colOff>304800</xdr:colOff>
      <xdr:row>147</xdr:row>
      <xdr:rowOff>174664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22479000"/>
          <a:ext cx="10058400" cy="5699164"/>
        </a:xfrm>
        <a:prstGeom prst="rect">
          <a:avLst/>
        </a:prstGeom>
      </xdr:spPr>
    </xdr:pic>
    <xdr:clientData/>
  </xdr:twoCellAnchor>
  <xdr:twoCellAnchor>
    <xdr:from>
      <xdr:col>28</xdr:col>
      <xdr:colOff>0</xdr:colOff>
      <xdr:row>262</xdr:row>
      <xdr:rowOff>180975</xdr:rowOff>
    </xdr:from>
    <xdr:to>
      <xdr:col>35</xdr:col>
      <xdr:colOff>304800</xdr:colOff>
      <xdr:row>277</xdr:row>
      <xdr:rowOff>66675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28</xdr:col>
      <xdr:colOff>0</xdr:colOff>
      <xdr:row>330</xdr:row>
      <xdr:rowOff>0</xdr:rowOff>
    </xdr:from>
    <xdr:to>
      <xdr:col>35</xdr:col>
      <xdr:colOff>304800</xdr:colOff>
      <xdr:row>344</xdr:row>
      <xdr:rowOff>76200</xdr:rowOff>
    </xdr:to>
    <xdr:graphicFrame macro="">
      <xdr:nvGraphicFramePr>
        <xdr:cNvPr id="2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47</xdr:col>
      <xdr:colOff>0</xdr:colOff>
      <xdr:row>330</xdr:row>
      <xdr:rowOff>0</xdr:rowOff>
    </xdr:from>
    <xdr:to>
      <xdr:col>54</xdr:col>
      <xdr:colOff>304800</xdr:colOff>
      <xdr:row>344</xdr:row>
      <xdr:rowOff>76200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41</xdr:col>
      <xdr:colOff>0</xdr:colOff>
      <xdr:row>263</xdr:row>
      <xdr:rowOff>0</xdr:rowOff>
    </xdr:from>
    <xdr:to>
      <xdr:col>48</xdr:col>
      <xdr:colOff>276225</xdr:colOff>
      <xdr:row>277</xdr:row>
      <xdr:rowOff>76200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47</xdr:col>
      <xdr:colOff>0</xdr:colOff>
      <xdr:row>347</xdr:row>
      <xdr:rowOff>0</xdr:rowOff>
    </xdr:from>
    <xdr:to>
      <xdr:col>54</xdr:col>
      <xdr:colOff>304800</xdr:colOff>
      <xdr:row>361</xdr:row>
      <xdr:rowOff>76200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4" name="Chart 23"/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6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oneCellAnchor>
    <xdr:from>
      <xdr:col>3</xdr:col>
      <xdr:colOff>0</xdr:colOff>
      <xdr:row>340</xdr:row>
      <xdr:rowOff>0</xdr:rowOff>
    </xdr:from>
    <xdr:ext cx="10058400" cy="3367768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31623000"/>
          <a:ext cx="10058400" cy="3367768"/>
        </a:xfrm>
        <a:prstGeom prst="rect">
          <a:avLst/>
        </a:prstGeom>
      </xdr:spPr>
    </xdr:pic>
    <xdr:clientData/>
  </xdr:oneCellAnchor>
  <xdr:twoCellAnchor>
    <xdr:from>
      <xdr:col>58</xdr:col>
      <xdr:colOff>0</xdr:colOff>
      <xdr:row>262</xdr:row>
      <xdr:rowOff>180975</xdr:rowOff>
    </xdr:from>
    <xdr:to>
      <xdr:col>65</xdr:col>
      <xdr:colOff>304800</xdr:colOff>
      <xdr:row>277</xdr:row>
      <xdr:rowOff>66675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73</xdr:col>
      <xdr:colOff>0</xdr:colOff>
      <xdr:row>263</xdr:row>
      <xdr:rowOff>0</xdr:rowOff>
    </xdr:from>
    <xdr:to>
      <xdr:col>80</xdr:col>
      <xdr:colOff>276225</xdr:colOff>
      <xdr:row>277</xdr:row>
      <xdr:rowOff>76200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 editAs="oneCell">
    <xdr:from>
      <xdr:col>3</xdr:col>
      <xdr:colOff>0</xdr:colOff>
      <xdr:row>217</xdr:row>
      <xdr:rowOff>0</xdr:rowOff>
    </xdr:from>
    <xdr:to>
      <xdr:col>17</xdr:col>
      <xdr:colOff>498951</xdr:colOff>
      <xdr:row>255</xdr:row>
      <xdr:rowOff>60100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41338500"/>
          <a:ext cx="9033351" cy="7299100"/>
        </a:xfrm>
        <a:prstGeom prst="rect">
          <a:avLst/>
        </a:prstGeom>
      </xdr:spPr>
    </xdr:pic>
    <xdr:clientData/>
  </xdr:twoCellAnchor>
  <xdr:twoCellAnchor>
    <xdr:from>
      <xdr:col>73</xdr:col>
      <xdr:colOff>0</xdr:colOff>
      <xdr:row>107</xdr:row>
      <xdr:rowOff>0</xdr:rowOff>
    </xdr:from>
    <xdr:to>
      <xdr:col>80</xdr:col>
      <xdr:colOff>247650</xdr:colOff>
      <xdr:row>121</xdr:row>
      <xdr:rowOff>76200</xdr:rowOff>
    </xdr:to>
    <xdr:graphicFrame macro="">
      <xdr:nvGraphicFramePr>
        <xdr:cNvPr id="31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 editAs="oneCell">
    <xdr:from>
      <xdr:col>3</xdr:col>
      <xdr:colOff>0</xdr:colOff>
      <xdr:row>166</xdr:row>
      <xdr:rowOff>0</xdr:rowOff>
    </xdr:from>
    <xdr:to>
      <xdr:col>19</xdr:col>
      <xdr:colOff>304800</xdr:colOff>
      <xdr:row>183</xdr:row>
      <xdr:rowOff>144289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31623000"/>
          <a:ext cx="10058400" cy="3382789"/>
        </a:xfrm>
        <a:prstGeom prst="rect">
          <a:avLst/>
        </a:prstGeom>
      </xdr:spPr>
    </xdr:pic>
    <xdr:clientData/>
  </xdr:twoCellAnchor>
  <xdr:twoCellAnchor editAs="oneCell">
    <xdr:from>
      <xdr:col>20</xdr:col>
      <xdr:colOff>0</xdr:colOff>
      <xdr:row>4</xdr:row>
      <xdr:rowOff>0</xdr:rowOff>
    </xdr:from>
    <xdr:to>
      <xdr:col>35</xdr:col>
      <xdr:colOff>41836</xdr:colOff>
      <xdr:row>41</xdr:row>
      <xdr:rowOff>107668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0" y="762000"/>
          <a:ext cx="9242986" cy="7156168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273</xdr:row>
      <xdr:rowOff>0</xdr:rowOff>
    </xdr:from>
    <xdr:to>
      <xdr:col>19</xdr:col>
      <xdr:colOff>304800</xdr:colOff>
      <xdr:row>290</xdr:row>
      <xdr:rowOff>114299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52006500"/>
          <a:ext cx="10058400" cy="335279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292</xdr:row>
      <xdr:rowOff>0</xdr:rowOff>
    </xdr:from>
    <xdr:to>
      <xdr:col>19</xdr:col>
      <xdr:colOff>304800</xdr:colOff>
      <xdr:row>321</xdr:row>
      <xdr:rowOff>131682</xdr:rowOff>
    </xdr:to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55626000"/>
          <a:ext cx="10058400" cy="5656182"/>
        </a:xfrm>
        <a:prstGeom prst="rect">
          <a:avLst/>
        </a:prstGeom>
      </xdr:spPr>
    </xdr:pic>
    <xdr:clientData/>
  </xdr:twoCellAnchor>
  <xdr:twoCellAnchor>
    <xdr:from>
      <xdr:col>58</xdr:col>
      <xdr:colOff>0</xdr:colOff>
      <xdr:row>107</xdr:row>
      <xdr:rowOff>0</xdr:rowOff>
    </xdr:from>
    <xdr:to>
      <xdr:col>65</xdr:col>
      <xdr:colOff>247650</xdr:colOff>
      <xdr:row>121</xdr:row>
      <xdr:rowOff>76200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64</xdr:col>
      <xdr:colOff>0</xdr:colOff>
      <xdr:row>156</xdr:row>
      <xdr:rowOff>0</xdr:rowOff>
    </xdr:from>
    <xdr:to>
      <xdr:col>71</xdr:col>
      <xdr:colOff>304800</xdr:colOff>
      <xdr:row>170</xdr:row>
      <xdr:rowOff>76200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85</xdr:col>
      <xdr:colOff>0</xdr:colOff>
      <xdr:row>156</xdr:row>
      <xdr:rowOff>0</xdr:rowOff>
    </xdr:from>
    <xdr:to>
      <xdr:col>92</xdr:col>
      <xdr:colOff>304800</xdr:colOff>
      <xdr:row>170</xdr:row>
      <xdr:rowOff>76200</xdr:rowOff>
    </xdr:to>
    <xdr:graphicFrame macro="">
      <xdr:nvGraphicFramePr>
        <xdr:cNvPr id="32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28</xdr:col>
      <xdr:colOff>0</xdr:colOff>
      <xdr:row>172</xdr:row>
      <xdr:rowOff>0</xdr:rowOff>
    </xdr:from>
    <xdr:to>
      <xdr:col>35</xdr:col>
      <xdr:colOff>304800</xdr:colOff>
      <xdr:row>186</xdr:row>
      <xdr:rowOff>76200</xdr:rowOff>
    </xdr:to>
    <xdr:graphicFrame macro="">
      <xdr:nvGraphicFramePr>
        <xdr:cNvPr id="34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64</xdr:col>
      <xdr:colOff>0</xdr:colOff>
      <xdr:row>190</xdr:row>
      <xdr:rowOff>0</xdr:rowOff>
    </xdr:from>
    <xdr:to>
      <xdr:col>71</xdr:col>
      <xdr:colOff>304800</xdr:colOff>
      <xdr:row>204</xdr:row>
      <xdr:rowOff>76200</xdr:rowOff>
    </xdr:to>
    <xdr:graphicFrame macro="">
      <xdr:nvGraphicFramePr>
        <xdr:cNvPr id="36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64</xdr:col>
      <xdr:colOff>0</xdr:colOff>
      <xdr:row>172</xdr:row>
      <xdr:rowOff>0</xdr:rowOff>
    </xdr:from>
    <xdr:to>
      <xdr:col>71</xdr:col>
      <xdr:colOff>304800</xdr:colOff>
      <xdr:row>186</xdr:row>
      <xdr:rowOff>76200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85</xdr:col>
      <xdr:colOff>0</xdr:colOff>
      <xdr:row>174</xdr:row>
      <xdr:rowOff>0</xdr:rowOff>
    </xdr:from>
    <xdr:to>
      <xdr:col>92</xdr:col>
      <xdr:colOff>304800</xdr:colOff>
      <xdr:row>188</xdr:row>
      <xdr:rowOff>76200</xdr:rowOff>
    </xdr:to>
    <xdr:graphicFrame macro="">
      <xdr:nvGraphicFramePr>
        <xdr:cNvPr id="38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58</xdr:col>
      <xdr:colOff>0</xdr:colOff>
      <xdr:row>281</xdr:row>
      <xdr:rowOff>0</xdr:rowOff>
    </xdr:from>
    <xdr:to>
      <xdr:col>65</xdr:col>
      <xdr:colOff>304800</xdr:colOff>
      <xdr:row>295</xdr:row>
      <xdr:rowOff>76200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73</xdr:col>
      <xdr:colOff>0</xdr:colOff>
      <xdr:row>281</xdr:row>
      <xdr:rowOff>0</xdr:rowOff>
    </xdr:from>
    <xdr:to>
      <xdr:col>80</xdr:col>
      <xdr:colOff>276225</xdr:colOff>
      <xdr:row>295</xdr:row>
      <xdr:rowOff>76200</xdr:rowOff>
    </xdr:to>
    <xdr:graphicFrame macro="">
      <xdr:nvGraphicFramePr>
        <xdr:cNvPr id="40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 editAs="oneCell">
    <xdr:from>
      <xdr:col>36</xdr:col>
      <xdr:colOff>0</xdr:colOff>
      <xdr:row>4</xdr:row>
      <xdr:rowOff>0</xdr:rowOff>
    </xdr:from>
    <xdr:to>
      <xdr:col>48</xdr:col>
      <xdr:colOff>400050</xdr:colOff>
      <xdr:row>44</xdr:row>
      <xdr:rowOff>152400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50" y="762000"/>
          <a:ext cx="7772400" cy="777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Q386"/>
  <sheetViews>
    <sheetView tabSelected="1" topLeftCell="A85" workbookViewId="0">
      <selection activeCell="F85" sqref="F85"/>
    </sheetView>
  </sheetViews>
  <sheetFormatPr defaultRowHeight="15" x14ac:dyDescent="0.25"/>
  <cols>
    <col min="25" max="26" width="9.5703125" customWidth="1"/>
    <col min="40" max="40" width="9.140625" customWidth="1"/>
    <col min="41" max="42" width="9.5703125" customWidth="1"/>
    <col min="55" max="56" width="9.5703125" customWidth="1"/>
    <col min="61" max="62" width="9.5703125" customWidth="1"/>
    <col min="67" max="67" width="9.5703125" bestFit="1" customWidth="1"/>
    <col min="73" max="73" width="9.5703125" bestFit="1" customWidth="1"/>
    <col min="77" max="78" width="9.140625" customWidth="1"/>
    <col min="79" max="80" width="9.5703125" customWidth="1"/>
  </cols>
  <sheetData>
    <row r="3" spans="2:9" x14ac:dyDescent="0.25">
      <c r="B3" s="8" t="s">
        <v>0</v>
      </c>
      <c r="G3" t="s">
        <v>1</v>
      </c>
      <c r="I3" t="s">
        <v>2</v>
      </c>
    </row>
    <row r="13" spans="2:9" x14ac:dyDescent="0.25">
      <c r="B13" t="s">
        <v>4</v>
      </c>
    </row>
    <row r="14" spans="2:9" x14ac:dyDescent="0.25">
      <c r="B14" t="s">
        <v>3</v>
      </c>
    </row>
    <row r="36" spans="2:2" x14ac:dyDescent="0.25">
      <c r="B36" t="s">
        <v>5</v>
      </c>
    </row>
    <row r="37" spans="2:2" x14ac:dyDescent="0.25">
      <c r="B37" t="s">
        <v>6</v>
      </c>
    </row>
    <row r="85" spans="2:83" x14ac:dyDescent="0.25">
      <c r="B85" s="9" t="s">
        <v>12</v>
      </c>
      <c r="F85" s="1" t="s">
        <v>24</v>
      </c>
    </row>
    <row r="86" spans="2:83" x14ac:dyDescent="0.25">
      <c r="BO86" s="16" t="s">
        <v>29</v>
      </c>
      <c r="CD86" s="16" t="s">
        <v>29</v>
      </c>
    </row>
    <row r="87" spans="2:83" x14ac:dyDescent="0.25">
      <c r="B87" s="2" t="s">
        <v>7</v>
      </c>
      <c r="C87" t="s">
        <v>13</v>
      </c>
      <c r="E87" s="2"/>
      <c r="F87" s="4" t="s">
        <v>13</v>
      </c>
      <c r="H87" s="2"/>
      <c r="I87" s="4" t="s">
        <v>13</v>
      </c>
      <c r="K87" s="2"/>
      <c r="L87" s="4" t="s">
        <v>13</v>
      </c>
      <c r="V87" s="18" t="s">
        <v>31</v>
      </c>
      <c r="W87" s="21" t="s">
        <v>19</v>
      </c>
      <c r="X87" s="21"/>
      <c r="Y87" s="3" t="s">
        <v>8</v>
      </c>
      <c r="Z87" s="4" t="s">
        <v>10</v>
      </c>
      <c r="AA87" s="4" t="s">
        <v>9</v>
      </c>
      <c r="AM87" s="13" t="s">
        <v>23</v>
      </c>
      <c r="AN87" s="12" t="s">
        <v>10</v>
      </c>
      <c r="AZ87" s="18" t="s">
        <v>32</v>
      </c>
      <c r="BA87" s="21" t="s">
        <v>19</v>
      </c>
      <c r="BB87" s="21"/>
      <c r="BC87" s="3" t="s">
        <v>8</v>
      </c>
      <c r="BD87" s="14" t="s">
        <v>10</v>
      </c>
      <c r="BE87" s="14" t="s">
        <v>9</v>
      </c>
      <c r="BO87" s="13" t="s">
        <v>8</v>
      </c>
      <c r="BP87" s="17" t="s">
        <v>10</v>
      </c>
      <c r="BS87" s="13" t="s">
        <v>23</v>
      </c>
      <c r="BT87" s="14" t="s">
        <v>10</v>
      </c>
      <c r="CD87" s="13" t="s">
        <v>23</v>
      </c>
      <c r="CE87" s="15" t="s">
        <v>10</v>
      </c>
    </row>
    <row r="88" spans="2:83" x14ac:dyDescent="0.25">
      <c r="B88" s="20">
        <v>1</v>
      </c>
      <c r="C88" s="20"/>
      <c r="D88" s="20"/>
      <c r="E88" s="20">
        <v>2</v>
      </c>
      <c r="F88" s="20"/>
      <c r="G88" s="20"/>
      <c r="H88" s="20">
        <v>3</v>
      </c>
      <c r="I88" s="20"/>
      <c r="J88" s="20"/>
      <c r="K88" s="20">
        <v>4</v>
      </c>
      <c r="L88" s="20"/>
      <c r="M88" s="20"/>
    </row>
    <row r="89" spans="2:83" x14ac:dyDescent="0.25">
      <c r="B89" s="3" t="s">
        <v>8</v>
      </c>
      <c r="C89" s="4" t="s">
        <v>9</v>
      </c>
      <c r="D89" s="5" t="s">
        <v>10</v>
      </c>
      <c r="E89" s="3" t="s">
        <v>8</v>
      </c>
      <c r="F89" s="4" t="s">
        <v>9</v>
      </c>
      <c r="G89" s="5" t="s">
        <v>10</v>
      </c>
      <c r="H89" s="3" t="s">
        <v>8</v>
      </c>
      <c r="I89" s="4" t="s">
        <v>9</v>
      </c>
      <c r="J89" s="5" t="s">
        <v>10</v>
      </c>
      <c r="K89" s="3" t="s">
        <v>8</v>
      </c>
      <c r="L89" s="4" t="s">
        <v>9</v>
      </c>
      <c r="M89" s="5" t="s">
        <v>10</v>
      </c>
      <c r="W89" s="6">
        <v>0</v>
      </c>
      <c r="X89" s="6">
        <v>1.0000000000000001E-9</v>
      </c>
      <c r="Y89" s="10">
        <v>0</v>
      </c>
      <c r="Z89" s="10">
        <f>Y89*AA89</f>
        <v>0</v>
      </c>
      <c r="AA89">
        <v>0</v>
      </c>
      <c r="AM89" s="6">
        <f>Y89/(X89-W89)</f>
        <v>0</v>
      </c>
      <c r="AN89" s="6">
        <f>AM89*AA89</f>
        <v>0</v>
      </c>
      <c r="BA89" s="6">
        <v>0</v>
      </c>
      <c r="BB89" s="6">
        <v>1.0000000000000001E-9</v>
      </c>
      <c r="BC89" s="10">
        <v>0</v>
      </c>
      <c r="BD89" s="10">
        <f>BC89*BE89</f>
        <v>0</v>
      </c>
      <c r="BE89">
        <v>0</v>
      </c>
      <c r="BO89" s="6">
        <f>Y89*$E$96/$B$90</f>
        <v>0</v>
      </c>
      <c r="BP89" s="6">
        <f>Z89*$E$96/$B$90</f>
        <v>0</v>
      </c>
      <c r="BS89" s="6">
        <f>BC89/(BB89-BA89)</f>
        <v>0</v>
      </c>
      <c r="BT89" s="6">
        <f>BS89*BE89</f>
        <v>0</v>
      </c>
      <c r="CD89" s="6">
        <f>AM89*$E$96/$B$90</f>
        <v>0</v>
      </c>
      <c r="CE89" s="6">
        <f>AN89*$E$96/$B$90</f>
        <v>0</v>
      </c>
    </row>
    <row r="90" spans="2:83" x14ac:dyDescent="0.25">
      <c r="B90" s="6">
        <v>17679</v>
      </c>
      <c r="C90">
        <v>0.1389</v>
      </c>
      <c r="D90" s="7">
        <f>B90*C90</f>
        <v>2455.6131</v>
      </c>
      <c r="E90" s="6">
        <v>317.52</v>
      </c>
      <c r="F90">
        <v>0.71140000000000003</v>
      </c>
      <c r="G90" s="7">
        <f>E90*F90</f>
        <v>225.88372799999999</v>
      </c>
      <c r="H90" s="6">
        <v>3939.9</v>
      </c>
      <c r="I90">
        <v>0.189</v>
      </c>
      <c r="J90" s="7">
        <f>H90*I90</f>
        <v>744.64110000000005</v>
      </c>
      <c r="K90" s="6">
        <v>844.27</v>
      </c>
      <c r="L90">
        <v>0.40820000000000001</v>
      </c>
      <c r="M90" s="7">
        <f>K90*L90</f>
        <v>344.63101399999999</v>
      </c>
      <c r="W90" s="6">
        <v>1.0000000000000001E-9</v>
      </c>
      <c r="X90" s="6">
        <v>1E-8</v>
      </c>
      <c r="Y90" s="10">
        <v>0</v>
      </c>
      <c r="Z90" s="10">
        <f t="shared" ref="Z90:Z148" si="0">Y90*AA90</f>
        <v>0</v>
      </c>
      <c r="AA90">
        <v>0</v>
      </c>
      <c r="AM90" s="6">
        <f t="shared" ref="AM90:AM148" si="1">Y90/(X90-W90)</f>
        <v>0</v>
      </c>
      <c r="AN90" s="6">
        <f t="shared" ref="AN90:AN147" si="2">AM90*AA90</f>
        <v>0</v>
      </c>
      <c r="BA90" s="6">
        <v>1.0000000000000001E-9</v>
      </c>
      <c r="BB90" s="6">
        <v>1E-8</v>
      </c>
      <c r="BC90" s="10">
        <v>0</v>
      </c>
      <c r="BD90" s="10">
        <f t="shared" ref="BD90:BD148" si="3">BC90*BE90</f>
        <v>0</v>
      </c>
      <c r="BE90">
        <v>0</v>
      </c>
      <c r="BO90" s="6">
        <f t="shared" ref="BO90:BO148" si="4">Y90*$E$96/$B$90</f>
        <v>0</v>
      </c>
      <c r="BP90" s="6">
        <f t="shared" ref="BP90:BP148" si="5">Z90*$E$96/$B$90</f>
        <v>0</v>
      </c>
      <c r="BS90" s="6">
        <f t="shared" ref="BS90:BS148" si="6">BC90/(BB90-BA90)</f>
        <v>0</v>
      </c>
      <c r="BT90" s="6">
        <f t="shared" ref="BT90:BT147" si="7">BS90*BE90</f>
        <v>0</v>
      </c>
      <c r="CD90" s="6">
        <f t="shared" ref="CD90:CD148" si="8">AM90*$E$96/$B$90</f>
        <v>0</v>
      </c>
      <c r="CE90" s="6">
        <f t="shared" ref="CE90:CE148" si="9">AN90*$E$96/$B$90</f>
        <v>0</v>
      </c>
    </row>
    <row r="91" spans="2:83" x14ac:dyDescent="0.25">
      <c r="W91" s="6">
        <v>1E-8</v>
      </c>
      <c r="X91" s="6">
        <v>2.4999999999999999E-8</v>
      </c>
      <c r="Y91" s="10">
        <v>0</v>
      </c>
      <c r="Z91" s="10">
        <f t="shared" si="0"/>
        <v>0</v>
      </c>
      <c r="AA91">
        <v>0</v>
      </c>
      <c r="AM91" s="6">
        <f t="shared" si="1"/>
        <v>0</v>
      </c>
      <c r="AN91" s="6">
        <f t="shared" si="2"/>
        <v>0</v>
      </c>
      <c r="BA91" s="6">
        <v>1E-8</v>
      </c>
      <c r="BB91" s="6">
        <v>2.4999999999999999E-8</v>
      </c>
      <c r="BC91" s="10">
        <v>0</v>
      </c>
      <c r="BD91" s="10">
        <f t="shared" si="3"/>
        <v>0</v>
      </c>
      <c r="BE91">
        <v>0</v>
      </c>
      <c r="BO91" s="6">
        <f t="shared" si="4"/>
        <v>0</v>
      </c>
      <c r="BP91" s="6">
        <f t="shared" si="5"/>
        <v>0</v>
      </c>
      <c r="BS91" s="6">
        <f t="shared" si="6"/>
        <v>0</v>
      </c>
      <c r="BT91" s="6">
        <f t="shared" si="7"/>
        <v>0</v>
      </c>
      <c r="CD91" s="6">
        <f t="shared" si="8"/>
        <v>0</v>
      </c>
      <c r="CE91" s="6">
        <f t="shared" si="9"/>
        <v>0</v>
      </c>
    </row>
    <row r="92" spans="2:83" x14ac:dyDescent="0.25">
      <c r="W92" s="6">
        <v>2.4999999999999999E-8</v>
      </c>
      <c r="X92" s="6">
        <v>9.9999999999999995E-8</v>
      </c>
      <c r="Y92" s="10">
        <v>0</v>
      </c>
      <c r="Z92" s="10">
        <f>Y92*AA92</f>
        <v>0</v>
      </c>
      <c r="AA92">
        <v>0</v>
      </c>
      <c r="AM92" s="6">
        <f t="shared" si="1"/>
        <v>0</v>
      </c>
      <c r="AN92" s="6">
        <f t="shared" si="2"/>
        <v>0</v>
      </c>
      <c r="BA92" s="6">
        <v>2.4999999999999999E-8</v>
      </c>
      <c r="BB92" s="6">
        <v>9.9999999999999995E-8</v>
      </c>
      <c r="BC92" s="10">
        <v>0</v>
      </c>
      <c r="BD92" s="10">
        <f t="shared" si="3"/>
        <v>0</v>
      </c>
      <c r="BE92">
        <v>0</v>
      </c>
      <c r="BO92" s="6">
        <f t="shared" si="4"/>
        <v>0</v>
      </c>
      <c r="BP92" s="6">
        <f t="shared" si="5"/>
        <v>0</v>
      </c>
      <c r="BS92" s="6">
        <f t="shared" si="6"/>
        <v>0</v>
      </c>
      <c r="BT92" s="6">
        <f t="shared" si="7"/>
        <v>0</v>
      </c>
      <c r="CD92" s="6">
        <f t="shared" si="8"/>
        <v>0</v>
      </c>
      <c r="CE92" s="6">
        <f t="shared" si="9"/>
        <v>0</v>
      </c>
    </row>
    <row r="93" spans="2:83" x14ac:dyDescent="0.25">
      <c r="B93" s="2"/>
      <c r="C93" s="4" t="s">
        <v>14</v>
      </c>
      <c r="E93" s="2"/>
      <c r="F93" s="4" t="s">
        <v>16</v>
      </c>
      <c r="H93" s="2"/>
      <c r="I93" s="4" t="s">
        <v>15</v>
      </c>
      <c r="K93" s="2"/>
      <c r="L93" s="4" t="s">
        <v>15</v>
      </c>
      <c r="N93" s="2"/>
      <c r="O93" s="4" t="s">
        <v>15</v>
      </c>
      <c r="W93" s="6">
        <v>9.9999999999999995E-8</v>
      </c>
      <c r="X93" s="6">
        <v>1.9999999999999999E-7</v>
      </c>
      <c r="Y93" s="10">
        <v>0</v>
      </c>
      <c r="Z93" s="10">
        <f t="shared" si="0"/>
        <v>0</v>
      </c>
      <c r="AA93">
        <v>0</v>
      </c>
      <c r="AM93" s="6">
        <f t="shared" si="1"/>
        <v>0</v>
      </c>
      <c r="AN93" s="6">
        <f t="shared" si="2"/>
        <v>0</v>
      </c>
      <c r="BA93" s="6">
        <v>9.9999999999999995E-8</v>
      </c>
      <c r="BB93" s="6">
        <v>1.9999999999999999E-7</v>
      </c>
      <c r="BC93" s="10">
        <v>0</v>
      </c>
      <c r="BD93" s="10">
        <f t="shared" si="3"/>
        <v>0</v>
      </c>
      <c r="BE93">
        <v>0</v>
      </c>
      <c r="BO93" s="6">
        <f t="shared" si="4"/>
        <v>0</v>
      </c>
      <c r="BP93" s="6">
        <f t="shared" si="5"/>
        <v>0</v>
      </c>
      <c r="BS93" s="6">
        <f t="shared" si="6"/>
        <v>0</v>
      </c>
      <c r="BT93" s="6">
        <f t="shared" si="7"/>
        <v>0</v>
      </c>
      <c r="CD93" s="6">
        <f t="shared" si="8"/>
        <v>0</v>
      </c>
      <c r="CE93" s="6">
        <f t="shared" si="9"/>
        <v>0</v>
      </c>
    </row>
    <row r="94" spans="2:83" x14ac:dyDescent="0.25">
      <c r="B94" s="20">
        <v>5</v>
      </c>
      <c r="C94" s="20"/>
      <c r="D94" s="20"/>
      <c r="E94" s="20">
        <v>6</v>
      </c>
      <c r="F94" s="20"/>
      <c r="G94" s="20"/>
      <c r="H94" s="20">
        <v>7</v>
      </c>
      <c r="I94" s="20"/>
      <c r="J94" s="20"/>
      <c r="K94" s="20">
        <v>8</v>
      </c>
      <c r="L94" s="20"/>
      <c r="M94" s="20"/>
      <c r="N94" s="20">
        <v>9</v>
      </c>
      <c r="O94" s="20"/>
      <c r="P94" s="20"/>
      <c r="W94" s="6">
        <v>1.9999999999999999E-7</v>
      </c>
      <c r="X94" s="6">
        <v>4.9999999999999998E-7</v>
      </c>
      <c r="Y94" s="10">
        <v>0</v>
      </c>
      <c r="Z94" s="10">
        <f t="shared" si="0"/>
        <v>0</v>
      </c>
      <c r="AA94">
        <v>0</v>
      </c>
      <c r="AM94" s="6">
        <f t="shared" si="1"/>
        <v>0</v>
      </c>
      <c r="AN94" s="6">
        <f t="shared" si="2"/>
        <v>0</v>
      </c>
      <c r="BA94" s="6">
        <v>1.9999999999999999E-7</v>
      </c>
      <c r="BB94" s="6">
        <v>4.9999999999999998E-7</v>
      </c>
      <c r="BC94" s="10">
        <v>0</v>
      </c>
      <c r="BD94" s="10">
        <f t="shared" si="3"/>
        <v>0</v>
      </c>
      <c r="BE94">
        <v>0</v>
      </c>
      <c r="BO94" s="6">
        <f t="shared" si="4"/>
        <v>0</v>
      </c>
      <c r="BP94" s="6">
        <f t="shared" si="5"/>
        <v>0</v>
      </c>
      <c r="BS94" s="6">
        <f t="shared" si="6"/>
        <v>0</v>
      </c>
      <c r="BT94" s="6">
        <f t="shared" si="7"/>
        <v>0</v>
      </c>
      <c r="CD94" s="6">
        <f t="shared" si="8"/>
        <v>0</v>
      </c>
      <c r="CE94" s="6">
        <f t="shared" si="9"/>
        <v>0</v>
      </c>
    </row>
    <row r="95" spans="2:83" x14ac:dyDescent="0.25">
      <c r="B95" s="3" t="s">
        <v>11</v>
      </c>
      <c r="C95" s="4" t="s">
        <v>9</v>
      </c>
      <c r="D95" s="5" t="s">
        <v>10</v>
      </c>
      <c r="E95" s="3" t="s">
        <v>8</v>
      </c>
      <c r="F95" s="4" t="s">
        <v>9</v>
      </c>
      <c r="G95" s="5" t="s">
        <v>10</v>
      </c>
      <c r="H95" s="3" t="s">
        <v>11</v>
      </c>
      <c r="I95" s="4" t="s">
        <v>9</v>
      </c>
      <c r="J95" s="5" t="s">
        <v>10</v>
      </c>
      <c r="K95" s="3" t="s">
        <v>11</v>
      </c>
      <c r="L95" s="4" t="s">
        <v>9</v>
      </c>
      <c r="M95" s="5" t="s">
        <v>10</v>
      </c>
      <c r="N95" s="3" t="s">
        <v>11</v>
      </c>
      <c r="O95" s="4" t="s">
        <v>9</v>
      </c>
      <c r="P95" s="5" t="s">
        <v>10</v>
      </c>
      <c r="W95" s="6">
        <v>4.9999999999999998E-7</v>
      </c>
      <c r="X95" s="6">
        <v>9.9999999999999995E-7</v>
      </c>
      <c r="Y95" s="10">
        <v>0</v>
      </c>
      <c r="Z95" s="10">
        <f t="shared" si="0"/>
        <v>0</v>
      </c>
      <c r="AA95">
        <v>0</v>
      </c>
      <c r="AM95" s="6">
        <f t="shared" si="1"/>
        <v>0</v>
      </c>
      <c r="AN95" s="6">
        <f t="shared" si="2"/>
        <v>0</v>
      </c>
      <c r="BA95" s="6">
        <v>4.9999999999999998E-7</v>
      </c>
      <c r="BB95" s="6">
        <v>9.9999999999999995E-7</v>
      </c>
      <c r="BC95" s="10">
        <v>0</v>
      </c>
      <c r="BD95" s="10">
        <f t="shared" si="3"/>
        <v>0</v>
      </c>
      <c r="BE95">
        <v>0</v>
      </c>
      <c r="BO95" s="6">
        <f t="shared" si="4"/>
        <v>0</v>
      </c>
      <c r="BP95" s="6">
        <f t="shared" si="5"/>
        <v>0</v>
      </c>
      <c r="BS95" s="6">
        <f t="shared" si="6"/>
        <v>0</v>
      </c>
      <c r="BT95" s="6">
        <f t="shared" si="7"/>
        <v>0</v>
      </c>
      <c r="CD95" s="6">
        <f t="shared" si="8"/>
        <v>0</v>
      </c>
      <c r="CE95" s="6">
        <f t="shared" si="9"/>
        <v>0</v>
      </c>
    </row>
    <row r="96" spans="2:83" x14ac:dyDescent="0.25">
      <c r="B96" s="6">
        <v>1.9544999999999999</v>
      </c>
      <c r="C96">
        <v>0.29320000000000002</v>
      </c>
      <c r="D96" s="7">
        <f>B96*C96</f>
        <v>0.5730594</v>
      </c>
      <c r="E96" s="6">
        <v>3671.3</v>
      </c>
      <c r="F96">
        <v>0.17680000000000001</v>
      </c>
      <c r="G96" s="7">
        <f>E96*F96</f>
        <v>649.08584000000008</v>
      </c>
      <c r="H96" s="6">
        <v>3.1208E-2</v>
      </c>
      <c r="I96">
        <v>0.80889999999999995</v>
      </c>
      <c r="J96" s="7">
        <f>H96*I96</f>
        <v>2.5244151199999999E-2</v>
      </c>
      <c r="K96" s="6">
        <v>4.6444000000000001</v>
      </c>
      <c r="L96">
        <v>0.70379999999999998</v>
      </c>
      <c r="M96" s="7">
        <f>K96*L96</f>
        <v>3.2687287199999999</v>
      </c>
      <c r="N96" s="6">
        <v>0.72080999999999995</v>
      </c>
      <c r="O96">
        <v>0.57550000000000001</v>
      </c>
      <c r="P96" s="7">
        <f>N96*O96</f>
        <v>0.41482615499999997</v>
      </c>
      <c r="W96" s="6">
        <v>9.9999999999999995E-7</v>
      </c>
      <c r="X96" s="6">
        <v>1.9999999999999999E-6</v>
      </c>
      <c r="Y96" s="10">
        <v>0</v>
      </c>
      <c r="Z96" s="10">
        <f t="shared" si="0"/>
        <v>0</v>
      </c>
      <c r="AA96">
        <v>0</v>
      </c>
      <c r="AM96" s="6">
        <f t="shared" si="1"/>
        <v>0</v>
      </c>
      <c r="AN96" s="6">
        <f t="shared" si="2"/>
        <v>0</v>
      </c>
      <c r="BA96" s="6">
        <v>9.9999999999999995E-7</v>
      </c>
      <c r="BB96" s="6">
        <v>1.9999999999999999E-6</v>
      </c>
      <c r="BC96" s="10">
        <v>0</v>
      </c>
      <c r="BD96" s="10">
        <f t="shared" si="3"/>
        <v>0</v>
      </c>
      <c r="BE96">
        <v>0</v>
      </c>
      <c r="BO96" s="6">
        <f t="shared" si="4"/>
        <v>0</v>
      </c>
      <c r="BP96" s="6">
        <f t="shared" si="5"/>
        <v>0</v>
      </c>
      <c r="BS96" s="6">
        <f t="shared" si="6"/>
        <v>0</v>
      </c>
      <c r="BT96" s="6">
        <f t="shared" si="7"/>
        <v>0</v>
      </c>
      <c r="CD96" s="6">
        <f t="shared" si="8"/>
        <v>0</v>
      </c>
      <c r="CE96" s="6">
        <f t="shared" si="9"/>
        <v>0</v>
      </c>
    </row>
    <row r="97" spans="2:83" x14ac:dyDescent="0.25">
      <c r="W97" s="6">
        <v>1.9999999999999999E-6</v>
      </c>
      <c r="X97" s="6">
        <v>5.0000000000000004E-6</v>
      </c>
      <c r="Y97" s="10">
        <v>0</v>
      </c>
      <c r="Z97" s="10">
        <f t="shared" si="0"/>
        <v>0</v>
      </c>
      <c r="AA97">
        <v>0</v>
      </c>
      <c r="AM97" s="6">
        <f t="shared" si="1"/>
        <v>0</v>
      </c>
      <c r="AN97" s="6">
        <f t="shared" si="2"/>
        <v>0</v>
      </c>
      <c r="BA97" s="6">
        <v>1.9999999999999999E-6</v>
      </c>
      <c r="BB97" s="6">
        <v>5.0000000000000004E-6</v>
      </c>
      <c r="BC97" s="10">
        <v>0</v>
      </c>
      <c r="BD97" s="10">
        <f t="shared" si="3"/>
        <v>0</v>
      </c>
      <c r="BE97">
        <v>0</v>
      </c>
      <c r="BO97" s="6">
        <f t="shared" si="4"/>
        <v>0</v>
      </c>
      <c r="BP97" s="6">
        <f t="shared" si="5"/>
        <v>0</v>
      </c>
      <c r="BS97" s="6">
        <f t="shared" si="6"/>
        <v>0</v>
      </c>
      <c r="BT97" s="6">
        <f t="shared" si="7"/>
        <v>0</v>
      </c>
      <c r="CD97" s="6">
        <f t="shared" si="8"/>
        <v>0</v>
      </c>
      <c r="CE97" s="6">
        <f t="shared" si="9"/>
        <v>0</v>
      </c>
    </row>
    <row r="98" spans="2:83" x14ac:dyDescent="0.25">
      <c r="W98" s="6">
        <v>5.0000000000000004E-6</v>
      </c>
      <c r="X98" s="6">
        <v>1.0000000000000001E-5</v>
      </c>
      <c r="Y98" s="10">
        <v>0</v>
      </c>
      <c r="Z98" s="10">
        <f t="shared" si="0"/>
        <v>0</v>
      </c>
      <c r="AA98">
        <v>0</v>
      </c>
      <c r="AM98" s="6">
        <f t="shared" si="1"/>
        <v>0</v>
      </c>
      <c r="AN98" s="6">
        <f t="shared" si="2"/>
        <v>0</v>
      </c>
      <c r="BA98" s="6">
        <v>5.0000000000000004E-6</v>
      </c>
      <c r="BB98" s="6">
        <v>1.0000000000000001E-5</v>
      </c>
      <c r="BC98" s="10">
        <v>0</v>
      </c>
      <c r="BD98" s="10">
        <f t="shared" si="3"/>
        <v>0</v>
      </c>
      <c r="BE98">
        <v>0</v>
      </c>
      <c r="BO98" s="6">
        <f t="shared" si="4"/>
        <v>0</v>
      </c>
      <c r="BP98" s="6">
        <f t="shared" si="5"/>
        <v>0</v>
      </c>
      <c r="BS98" s="6">
        <f t="shared" si="6"/>
        <v>0</v>
      </c>
      <c r="BT98" s="6">
        <f t="shared" si="7"/>
        <v>0</v>
      </c>
      <c r="CD98" s="6">
        <f t="shared" si="8"/>
        <v>0</v>
      </c>
      <c r="CE98" s="6">
        <f t="shared" si="9"/>
        <v>0</v>
      </c>
    </row>
    <row r="99" spans="2:83" x14ac:dyDescent="0.25">
      <c r="W99" s="6">
        <v>1.0000000000000001E-5</v>
      </c>
      <c r="X99" s="6">
        <v>2.0000000000000002E-5</v>
      </c>
      <c r="Y99" s="10">
        <v>0</v>
      </c>
      <c r="Z99" s="10">
        <f t="shared" si="0"/>
        <v>0</v>
      </c>
      <c r="AA99">
        <v>0</v>
      </c>
      <c r="AM99" s="6">
        <f t="shared" si="1"/>
        <v>0</v>
      </c>
      <c r="AN99" s="6">
        <f t="shared" si="2"/>
        <v>0</v>
      </c>
      <c r="BA99" s="6">
        <v>1.0000000000000001E-5</v>
      </c>
      <c r="BB99" s="6">
        <v>2.0000000000000002E-5</v>
      </c>
      <c r="BC99" s="10">
        <v>0</v>
      </c>
      <c r="BD99" s="10">
        <f t="shared" si="3"/>
        <v>0</v>
      </c>
      <c r="BE99">
        <v>0</v>
      </c>
      <c r="BO99" s="6">
        <f t="shared" si="4"/>
        <v>0</v>
      </c>
      <c r="BP99" s="6">
        <f t="shared" si="5"/>
        <v>0</v>
      </c>
      <c r="BS99" s="6">
        <f t="shared" si="6"/>
        <v>0</v>
      </c>
      <c r="BT99" s="6">
        <f t="shared" si="7"/>
        <v>0</v>
      </c>
      <c r="CD99" s="6">
        <f t="shared" si="8"/>
        <v>0</v>
      </c>
      <c r="CE99" s="6">
        <f t="shared" si="9"/>
        <v>0</v>
      </c>
    </row>
    <row r="100" spans="2:83" x14ac:dyDescent="0.25">
      <c r="W100" s="6">
        <v>2.0000000000000002E-5</v>
      </c>
      <c r="X100" s="6">
        <v>5.0000000000000002E-5</v>
      </c>
      <c r="Y100" s="10">
        <v>0</v>
      </c>
      <c r="Z100" s="10">
        <f t="shared" si="0"/>
        <v>0</v>
      </c>
      <c r="AA100">
        <v>0</v>
      </c>
      <c r="AM100" s="6">
        <f t="shared" si="1"/>
        <v>0</v>
      </c>
      <c r="AN100" s="6">
        <f t="shared" si="2"/>
        <v>0</v>
      </c>
      <c r="BA100" s="6">
        <v>2.0000000000000002E-5</v>
      </c>
      <c r="BB100" s="6">
        <v>5.0000000000000002E-5</v>
      </c>
      <c r="BC100" s="10">
        <v>0</v>
      </c>
      <c r="BD100" s="10">
        <f t="shared" si="3"/>
        <v>0</v>
      </c>
      <c r="BE100">
        <v>0</v>
      </c>
      <c r="BO100" s="6">
        <f t="shared" si="4"/>
        <v>0</v>
      </c>
      <c r="BP100" s="6">
        <f t="shared" si="5"/>
        <v>0</v>
      </c>
      <c r="BS100" s="6">
        <f t="shared" si="6"/>
        <v>0</v>
      </c>
      <c r="BT100" s="6">
        <f t="shared" si="7"/>
        <v>0</v>
      </c>
      <c r="CD100" s="6">
        <f t="shared" si="8"/>
        <v>0</v>
      </c>
      <c r="CE100" s="6">
        <f t="shared" si="9"/>
        <v>0</v>
      </c>
    </row>
    <row r="101" spans="2:83" x14ac:dyDescent="0.25">
      <c r="W101" s="6">
        <v>5.0000000000000002E-5</v>
      </c>
      <c r="X101" s="6">
        <v>1E-4</v>
      </c>
      <c r="Y101" s="10">
        <v>0</v>
      </c>
      <c r="Z101" s="10">
        <f t="shared" si="0"/>
        <v>0</v>
      </c>
      <c r="AA101">
        <v>0</v>
      </c>
      <c r="AM101" s="6">
        <f t="shared" si="1"/>
        <v>0</v>
      </c>
      <c r="AN101" s="6">
        <f t="shared" si="2"/>
        <v>0</v>
      </c>
      <c r="BA101" s="6">
        <v>5.0000000000000002E-5</v>
      </c>
      <c r="BB101" s="6">
        <v>1E-4</v>
      </c>
      <c r="BC101" s="10">
        <v>0</v>
      </c>
      <c r="BD101" s="10">
        <f t="shared" si="3"/>
        <v>0</v>
      </c>
      <c r="BE101">
        <v>0</v>
      </c>
      <c r="BO101" s="6">
        <f t="shared" si="4"/>
        <v>0</v>
      </c>
      <c r="BP101" s="6">
        <f t="shared" si="5"/>
        <v>0</v>
      </c>
      <c r="BS101" s="6">
        <f t="shared" si="6"/>
        <v>0</v>
      </c>
      <c r="BT101" s="6">
        <f t="shared" si="7"/>
        <v>0</v>
      </c>
      <c r="CD101" s="6">
        <f t="shared" si="8"/>
        <v>0</v>
      </c>
      <c r="CE101" s="6">
        <f t="shared" si="9"/>
        <v>0</v>
      </c>
    </row>
    <row r="102" spans="2:83" x14ac:dyDescent="0.25">
      <c r="W102" s="6">
        <v>1E-4</v>
      </c>
      <c r="X102" s="6">
        <v>2.0000000000000001E-4</v>
      </c>
      <c r="Y102" s="10">
        <v>0</v>
      </c>
      <c r="Z102" s="10">
        <f t="shared" si="0"/>
        <v>0</v>
      </c>
      <c r="AA102">
        <v>0</v>
      </c>
      <c r="AM102" s="6">
        <f t="shared" si="1"/>
        <v>0</v>
      </c>
      <c r="AN102" s="6">
        <f t="shared" si="2"/>
        <v>0</v>
      </c>
      <c r="BA102" s="6">
        <v>1E-4</v>
      </c>
      <c r="BB102" s="6">
        <v>2.0000000000000001E-4</v>
      </c>
      <c r="BC102" s="10">
        <v>0</v>
      </c>
      <c r="BD102" s="10">
        <f t="shared" si="3"/>
        <v>0</v>
      </c>
      <c r="BE102">
        <v>0</v>
      </c>
      <c r="BO102" s="6">
        <f t="shared" si="4"/>
        <v>0</v>
      </c>
      <c r="BP102" s="6">
        <f t="shared" si="5"/>
        <v>0</v>
      </c>
      <c r="BS102" s="6">
        <f t="shared" si="6"/>
        <v>0</v>
      </c>
      <c r="BT102" s="6">
        <f t="shared" si="7"/>
        <v>0</v>
      </c>
      <c r="CD102" s="6">
        <f t="shared" si="8"/>
        <v>0</v>
      </c>
      <c r="CE102" s="6">
        <f t="shared" si="9"/>
        <v>0</v>
      </c>
    </row>
    <row r="103" spans="2:83" x14ac:dyDescent="0.25">
      <c r="W103" s="6">
        <v>2.0000000000000001E-4</v>
      </c>
      <c r="X103" s="6">
        <v>5.0000000000000001E-4</v>
      </c>
      <c r="Y103" s="10">
        <v>0</v>
      </c>
      <c r="Z103" s="10">
        <f t="shared" si="0"/>
        <v>0</v>
      </c>
      <c r="AA103">
        <v>0</v>
      </c>
      <c r="AM103" s="6">
        <f t="shared" si="1"/>
        <v>0</v>
      </c>
      <c r="AN103" s="6">
        <f t="shared" si="2"/>
        <v>0</v>
      </c>
      <c r="BA103" s="6">
        <v>2.0000000000000001E-4</v>
      </c>
      <c r="BB103" s="6">
        <v>5.0000000000000001E-4</v>
      </c>
      <c r="BC103" s="10">
        <v>0</v>
      </c>
      <c r="BD103" s="10">
        <f t="shared" si="3"/>
        <v>0</v>
      </c>
      <c r="BE103">
        <v>0</v>
      </c>
      <c r="BO103" s="6">
        <f t="shared" si="4"/>
        <v>0</v>
      </c>
      <c r="BP103" s="6">
        <f t="shared" si="5"/>
        <v>0</v>
      </c>
      <c r="BS103" s="6">
        <f t="shared" si="6"/>
        <v>0</v>
      </c>
      <c r="BT103" s="6">
        <f t="shared" si="7"/>
        <v>0</v>
      </c>
      <c r="CD103" s="6">
        <f t="shared" si="8"/>
        <v>0</v>
      </c>
      <c r="CE103" s="6">
        <f t="shared" si="9"/>
        <v>0</v>
      </c>
    </row>
    <row r="104" spans="2:83" x14ac:dyDescent="0.25">
      <c r="W104" s="6">
        <v>5.0000000000000001E-4</v>
      </c>
      <c r="X104" s="6">
        <v>1E-3</v>
      </c>
      <c r="Y104" s="10">
        <v>0</v>
      </c>
      <c r="Z104" s="10">
        <f t="shared" si="0"/>
        <v>0</v>
      </c>
      <c r="AA104">
        <v>0</v>
      </c>
      <c r="AM104" s="6">
        <f t="shared" si="1"/>
        <v>0</v>
      </c>
      <c r="AN104" s="6">
        <f t="shared" si="2"/>
        <v>0</v>
      </c>
      <c r="BA104" s="6">
        <v>5.0000000000000001E-4</v>
      </c>
      <c r="BB104" s="6">
        <v>1E-3</v>
      </c>
      <c r="BC104" s="10">
        <v>0</v>
      </c>
      <c r="BD104" s="10">
        <f t="shared" si="3"/>
        <v>0</v>
      </c>
      <c r="BE104">
        <v>0</v>
      </c>
      <c r="BO104" s="6">
        <f t="shared" si="4"/>
        <v>0</v>
      </c>
      <c r="BP104" s="6">
        <f t="shared" si="5"/>
        <v>0</v>
      </c>
      <c r="BS104" s="6">
        <f t="shared" si="6"/>
        <v>0</v>
      </c>
      <c r="BT104" s="6">
        <f t="shared" si="7"/>
        <v>0</v>
      </c>
      <c r="CD104" s="6">
        <f t="shared" si="8"/>
        <v>0</v>
      </c>
      <c r="CE104" s="6">
        <f t="shared" si="9"/>
        <v>0</v>
      </c>
    </row>
    <row r="105" spans="2:83" x14ac:dyDescent="0.25">
      <c r="W105" s="6">
        <v>1E-3</v>
      </c>
      <c r="X105" s="6">
        <v>2E-3</v>
      </c>
      <c r="Y105" s="10">
        <v>0</v>
      </c>
      <c r="Z105" s="10">
        <f t="shared" si="0"/>
        <v>0</v>
      </c>
      <c r="AA105">
        <v>0</v>
      </c>
      <c r="AM105" s="6">
        <f t="shared" si="1"/>
        <v>0</v>
      </c>
      <c r="AN105" s="6">
        <f t="shared" si="2"/>
        <v>0</v>
      </c>
      <c r="BA105" s="6">
        <v>1E-3</v>
      </c>
      <c r="BB105" s="6">
        <v>2E-3</v>
      </c>
      <c r="BC105" s="10">
        <v>0</v>
      </c>
      <c r="BD105" s="10">
        <f t="shared" si="3"/>
        <v>0</v>
      </c>
      <c r="BE105">
        <v>0</v>
      </c>
      <c r="BO105" s="6">
        <f t="shared" si="4"/>
        <v>0</v>
      </c>
      <c r="BP105" s="6">
        <f t="shared" si="5"/>
        <v>0</v>
      </c>
      <c r="BS105" s="6">
        <f t="shared" si="6"/>
        <v>0</v>
      </c>
      <c r="BT105" s="6">
        <f t="shared" si="7"/>
        <v>0</v>
      </c>
      <c r="CD105" s="6">
        <f t="shared" si="8"/>
        <v>0</v>
      </c>
      <c r="CE105" s="6">
        <f t="shared" si="9"/>
        <v>0</v>
      </c>
    </row>
    <row r="106" spans="2:83" x14ac:dyDescent="0.25">
      <c r="W106" s="6">
        <v>2E-3</v>
      </c>
      <c r="X106" s="6">
        <v>5.0000000000000001E-3</v>
      </c>
      <c r="Y106" s="10">
        <v>0</v>
      </c>
      <c r="Z106" s="10">
        <f t="shared" si="0"/>
        <v>0</v>
      </c>
      <c r="AA106">
        <v>0</v>
      </c>
      <c r="AM106" s="6">
        <f t="shared" si="1"/>
        <v>0</v>
      </c>
      <c r="AN106" s="6">
        <f t="shared" si="2"/>
        <v>0</v>
      </c>
      <c r="BA106" s="6">
        <v>2E-3</v>
      </c>
      <c r="BB106" s="6">
        <v>5.0000000000000001E-3</v>
      </c>
      <c r="BC106" s="10">
        <v>0</v>
      </c>
      <c r="BD106" s="10">
        <f t="shared" si="3"/>
        <v>0</v>
      </c>
      <c r="BE106">
        <v>0</v>
      </c>
      <c r="BO106" s="6">
        <f t="shared" si="4"/>
        <v>0</v>
      </c>
      <c r="BP106" s="6">
        <f t="shared" si="5"/>
        <v>0</v>
      </c>
      <c r="BS106" s="6">
        <f t="shared" si="6"/>
        <v>0</v>
      </c>
      <c r="BT106" s="6">
        <f t="shared" si="7"/>
        <v>0</v>
      </c>
      <c r="CD106" s="6">
        <f t="shared" si="8"/>
        <v>0</v>
      </c>
      <c r="CE106" s="6">
        <f t="shared" si="9"/>
        <v>0</v>
      </c>
    </row>
    <row r="107" spans="2:83" x14ac:dyDescent="0.25">
      <c r="W107" s="6">
        <v>5.0000000000000001E-3</v>
      </c>
      <c r="X107" s="6">
        <v>0.01</v>
      </c>
      <c r="Y107" s="10">
        <v>0</v>
      </c>
      <c r="Z107" s="10">
        <f t="shared" si="0"/>
        <v>0</v>
      </c>
      <c r="AA107">
        <v>0</v>
      </c>
      <c r="AM107" s="6">
        <f t="shared" si="1"/>
        <v>0</v>
      </c>
      <c r="AN107" s="6">
        <f t="shared" si="2"/>
        <v>0</v>
      </c>
      <c r="BA107" s="6">
        <v>5.0000000000000001E-3</v>
      </c>
      <c r="BB107" s="6">
        <v>0.01</v>
      </c>
      <c r="BC107" s="10">
        <v>0</v>
      </c>
      <c r="BD107" s="10">
        <f t="shared" si="3"/>
        <v>0</v>
      </c>
      <c r="BE107">
        <v>0</v>
      </c>
      <c r="BO107" s="6">
        <f t="shared" si="4"/>
        <v>0</v>
      </c>
      <c r="BP107" s="6">
        <f t="shared" si="5"/>
        <v>0</v>
      </c>
      <c r="BS107" s="6">
        <f t="shared" si="6"/>
        <v>0</v>
      </c>
      <c r="BT107" s="6">
        <f t="shared" si="7"/>
        <v>0</v>
      </c>
      <c r="CD107" s="6">
        <f t="shared" si="8"/>
        <v>0</v>
      </c>
      <c r="CE107" s="6">
        <f t="shared" si="9"/>
        <v>0</v>
      </c>
    </row>
    <row r="108" spans="2:83" x14ac:dyDescent="0.25">
      <c r="B108" t="s">
        <v>4</v>
      </c>
      <c r="W108" s="6">
        <v>0.01</v>
      </c>
      <c r="X108" s="6">
        <v>0.02</v>
      </c>
      <c r="Y108" s="10">
        <v>0</v>
      </c>
      <c r="Z108" s="10">
        <f t="shared" si="0"/>
        <v>0</v>
      </c>
      <c r="AA108">
        <v>0</v>
      </c>
      <c r="AM108" s="6">
        <f t="shared" si="1"/>
        <v>0</v>
      </c>
      <c r="AN108" s="6">
        <f t="shared" si="2"/>
        <v>0</v>
      </c>
      <c r="BA108" s="6">
        <v>0.01</v>
      </c>
      <c r="BB108" s="6">
        <v>0.02</v>
      </c>
      <c r="BC108" s="10">
        <v>0</v>
      </c>
      <c r="BD108" s="10">
        <f t="shared" si="3"/>
        <v>0</v>
      </c>
      <c r="BE108">
        <v>0</v>
      </c>
      <c r="BO108" s="6">
        <f t="shared" si="4"/>
        <v>0</v>
      </c>
      <c r="BP108" s="6">
        <f t="shared" si="5"/>
        <v>0</v>
      </c>
      <c r="BS108" s="6">
        <f t="shared" si="6"/>
        <v>0</v>
      </c>
      <c r="BT108" s="6">
        <f t="shared" si="7"/>
        <v>0</v>
      </c>
      <c r="CD108" s="6">
        <f t="shared" si="8"/>
        <v>0</v>
      </c>
      <c r="CE108" s="6">
        <f t="shared" si="9"/>
        <v>0</v>
      </c>
    </row>
    <row r="109" spans="2:83" x14ac:dyDescent="0.25">
      <c r="B109" t="s">
        <v>3</v>
      </c>
      <c r="W109" s="6">
        <v>0.02</v>
      </c>
      <c r="X109" s="6">
        <v>0.03</v>
      </c>
      <c r="Y109" s="10">
        <v>0</v>
      </c>
      <c r="Z109" s="10">
        <f t="shared" si="0"/>
        <v>0</v>
      </c>
      <c r="AA109">
        <v>0</v>
      </c>
      <c r="AM109" s="6">
        <f t="shared" si="1"/>
        <v>0</v>
      </c>
      <c r="AN109" s="6">
        <f t="shared" si="2"/>
        <v>0</v>
      </c>
      <c r="BA109" s="6">
        <v>0.02</v>
      </c>
      <c r="BB109" s="6">
        <v>0.03</v>
      </c>
      <c r="BC109" s="10">
        <v>0</v>
      </c>
      <c r="BD109" s="10">
        <f t="shared" si="3"/>
        <v>0</v>
      </c>
      <c r="BE109">
        <v>0</v>
      </c>
      <c r="BO109" s="6">
        <f t="shared" si="4"/>
        <v>0</v>
      </c>
      <c r="BP109" s="6">
        <f t="shared" si="5"/>
        <v>0</v>
      </c>
      <c r="BS109" s="6">
        <f t="shared" si="6"/>
        <v>0</v>
      </c>
      <c r="BT109" s="6">
        <f t="shared" si="7"/>
        <v>0</v>
      </c>
      <c r="CD109" s="6">
        <f t="shared" si="8"/>
        <v>0</v>
      </c>
      <c r="CE109" s="6">
        <f t="shared" si="9"/>
        <v>0</v>
      </c>
    </row>
    <row r="110" spans="2:83" x14ac:dyDescent="0.25">
      <c r="W110" s="6">
        <v>0.03</v>
      </c>
      <c r="X110" s="6">
        <v>0.05</v>
      </c>
      <c r="Y110" s="10">
        <v>0</v>
      </c>
      <c r="Z110" s="10">
        <f t="shared" si="0"/>
        <v>0</v>
      </c>
      <c r="AA110">
        <v>0</v>
      </c>
      <c r="AM110" s="6">
        <f t="shared" si="1"/>
        <v>0</v>
      </c>
      <c r="AN110" s="6">
        <f t="shared" si="2"/>
        <v>0</v>
      </c>
      <c r="BA110" s="6">
        <v>0.03</v>
      </c>
      <c r="BB110" s="6">
        <v>0.05</v>
      </c>
      <c r="BC110" s="10">
        <v>0</v>
      </c>
      <c r="BD110" s="10">
        <f t="shared" si="3"/>
        <v>0</v>
      </c>
      <c r="BE110">
        <v>0</v>
      </c>
      <c r="BO110" s="6">
        <f t="shared" si="4"/>
        <v>0</v>
      </c>
      <c r="BP110" s="6">
        <f t="shared" si="5"/>
        <v>0</v>
      </c>
      <c r="BS110" s="6">
        <f t="shared" si="6"/>
        <v>0</v>
      </c>
      <c r="BT110" s="6">
        <f t="shared" si="7"/>
        <v>0</v>
      </c>
      <c r="CD110" s="6">
        <f t="shared" si="8"/>
        <v>0</v>
      </c>
      <c r="CE110" s="6">
        <f t="shared" si="9"/>
        <v>0</v>
      </c>
    </row>
    <row r="111" spans="2:83" x14ac:dyDescent="0.25">
      <c r="W111" s="6">
        <v>0.05</v>
      </c>
      <c r="X111" s="6">
        <v>7.0000000000000007E-2</v>
      </c>
      <c r="Y111" s="10">
        <v>0</v>
      </c>
      <c r="Z111" s="10">
        <f t="shared" si="0"/>
        <v>0</v>
      </c>
      <c r="AA111">
        <v>0</v>
      </c>
      <c r="AM111" s="6">
        <f t="shared" si="1"/>
        <v>0</v>
      </c>
      <c r="AN111" s="6">
        <f t="shared" si="2"/>
        <v>0</v>
      </c>
      <c r="BA111" s="6">
        <v>0.05</v>
      </c>
      <c r="BB111" s="6">
        <v>7.0000000000000007E-2</v>
      </c>
      <c r="BC111" s="10">
        <v>0</v>
      </c>
      <c r="BD111" s="10">
        <f t="shared" si="3"/>
        <v>0</v>
      </c>
      <c r="BE111">
        <v>0</v>
      </c>
      <c r="BO111" s="6">
        <f t="shared" si="4"/>
        <v>0</v>
      </c>
      <c r="BP111" s="6">
        <f t="shared" si="5"/>
        <v>0</v>
      </c>
      <c r="BS111" s="6">
        <f t="shared" si="6"/>
        <v>0</v>
      </c>
      <c r="BT111" s="6">
        <f t="shared" si="7"/>
        <v>0</v>
      </c>
      <c r="CD111" s="6">
        <f t="shared" si="8"/>
        <v>0</v>
      </c>
      <c r="CE111" s="6">
        <f t="shared" si="9"/>
        <v>0</v>
      </c>
    </row>
    <row r="112" spans="2:83" x14ac:dyDescent="0.25">
      <c r="W112" s="6">
        <v>7.0000000000000007E-2</v>
      </c>
      <c r="X112" s="6">
        <v>0.1</v>
      </c>
      <c r="Y112" s="10">
        <v>0</v>
      </c>
      <c r="Z112" s="10">
        <f t="shared" si="0"/>
        <v>0</v>
      </c>
      <c r="AA112">
        <v>0</v>
      </c>
      <c r="AM112" s="6">
        <f t="shared" si="1"/>
        <v>0</v>
      </c>
      <c r="AN112" s="6">
        <f t="shared" si="2"/>
        <v>0</v>
      </c>
      <c r="BA112" s="6">
        <v>7.0000000000000007E-2</v>
      </c>
      <c r="BB112" s="6">
        <v>0.1</v>
      </c>
      <c r="BC112" s="10">
        <v>0</v>
      </c>
      <c r="BD112" s="10">
        <f t="shared" si="3"/>
        <v>0</v>
      </c>
      <c r="BE112">
        <v>0</v>
      </c>
      <c r="BO112" s="6">
        <f t="shared" si="4"/>
        <v>0</v>
      </c>
      <c r="BP112" s="6">
        <f t="shared" si="5"/>
        <v>0</v>
      </c>
      <c r="BS112" s="6">
        <f t="shared" si="6"/>
        <v>0</v>
      </c>
      <c r="BT112" s="6">
        <f t="shared" si="7"/>
        <v>0</v>
      </c>
      <c r="CD112" s="6">
        <f t="shared" si="8"/>
        <v>0</v>
      </c>
      <c r="CE112" s="6">
        <f t="shared" si="9"/>
        <v>0</v>
      </c>
    </row>
    <row r="113" spans="23:83" x14ac:dyDescent="0.25">
      <c r="W113" s="6">
        <v>0.1</v>
      </c>
      <c r="X113" s="6">
        <v>0.15</v>
      </c>
      <c r="Y113" s="10">
        <v>0</v>
      </c>
      <c r="Z113" s="10">
        <f t="shared" si="0"/>
        <v>0</v>
      </c>
      <c r="AA113">
        <v>0</v>
      </c>
      <c r="AM113" s="6">
        <f t="shared" si="1"/>
        <v>0</v>
      </c>
      <c r="AN113" s="6">
        <f t="shared" si="2"/>
        <v>0</v>
      </c>
      <c r="BA113" s="6">
        <v>0.1</v>
      </c>
      <c r="BB113" s="6">
        <v>0.15</v>
      </c>
      <c r="BC113" s="10">
        <v>0</v>
      </c>
      <c r="BD113" s="10">
        <f t="shared" si="3"/>
        <v>0</v>
      </c>
      <c r="BE113">
        <v>0</v>
      </c>
      <c r="BO113" s="6">
        <f t="shared" si="4"/>
        <v>0</v>
      </c>
      <c r="BP113" s="6">
        <f t="shared" si="5"/>
        <v>0</v>
      </c>
      <c r="BS113" s="6">
        <f t="shared" si="6"/>
        <v>0</v>
      </c>
      <c r="BT113" s="6">
        <f t="shared" si="7"/>
        <v>0</v>
      </c>
      <c r="CD113" s="6">
        <f t="shared" si="8"/>
        <v>0</v>
      </c>
      <c r="CE113" s="6">
        <f t="shared" si="9"/>
        <v>0</v>
      </c>
    </row>
    <row r="114" spans="23:83" x14ac:dyDescent="0.25">
      <c r="W114" s="6">
        <v>0.15</v>
      </c>
      <c r="X114" s="6">
        <v>0.2</v>
      </c>
      <c r="Y114" s="10">
        <v>1400.73</v>
      </c>
      <c r="Z114" s="10">
        <f t="shared" si="0"/>
        <v>1400.73</v>
      </c>
      <c r="AA114">
        <v>1</v>
      </c>
      <c r="AM114" s="6">
        <f t="shared" si="1"/>
        <v>28014.599999999991</v>
      </c>
      <c r="AN114" s="6">
        <f t="shared" si="2"/>
        <v>28014.599999999991</v>
      </c>
      <c r="BA114" s="6">
        <v>0.15</v>
      </c>
      <c r="BB114" s="6">
        <v>0.2</v>
      </c>
      <c r="BC114" s="10">
        <v>0</v>
      </c>
      <c r="BD114" s="10">
        <f t="shared" si="3"/>
        <v>0</v>
      </c>
      <c r="BE114">
        <v>0</v>
      </c>
      <c r="BO114" s="6">
        <f t="shared" si="4"/>
        <v>290.88183997963688</v>
      </c>
      <c r="BP114" s="6">
        <f t="shared" si="5"/>
        <v>290.88183997963688</v>
      </c>
      <c r="BS114" s="6">
        <f t="shared" si="6"/>
        <v>0</v>
      </c>
      <c r="BT114" s="6">
        <f t="shared" si="7"/>
        <v>0</v>
      </c>
      <c r="CD114" s="6">
        <f t="shared" si="8"/>
        <v>5817.6367995927358</v>
      </c>
      <c r="CE114" s="6">
        <f t="shared" si="9"/>
        <v>5817.6367995927358</v>
      </c>
    </row>
    <row r="115" spans="23:83" x14ac:dyDescent="0.25">
      <c r="W115" s="6">
        <v>0.2</v>
      </c>
      <c r="X115" s="6">
        <v>0.3</v>
      </c>
      <c r="Y115" s="10">
        <v>0</v>
      </c>
      <c r="Z115" s="10">
        <f t="shared" si="0"/>
        <v>0</v>
      </c>
      <c r="AA115">
        <v>0</v>
      </c>
      <c r="AM115" s="6">
        <f t="shared" si="1"/>
        <v>0</v>
      </c>
      <c r="AN115" s="6">
        <f t="shared" si="2"/>
        <v>0</v>
      </c>
      <c r="BA115" s="6">
        <v>0.2</v>
      </c>
      <c r="BB115" s="6">
        <v>0.3</v>
      </c>
      <c r="BC115" s="10">
        <v>0</v>
      </c>
      <c r="BD115" s="10">
        <f t="shared" si="3"/>
        <v>0</v>
      </c>
      <c r="BE115">
        <v>0</v>
      </c>
      <c r="BO115" s="6">
        <f t="shared" si="4"/>
        <v>0</v>
      </c>
      <c r="BP115" s="6">
        <f t="shared" si="5"/>
        <v>0</v>
      </c>
      <c r="BS115" s="6">
        <f t="shared" si="6"/>
        <v>0</v>
      </c>
      <c r="BT115" s="6">
        <f t="shared" si="7"/>
        <v>0</v>
      </c>
      <c r="CD115" s="6">
        <f t="shared" si="8"/>
        <v>0</v>
      </c>
      <c r="CE115" s="6">
        <f t="shared" si="9"/>
        <v>0</v>
      </c>
    </row>
    <row r="116" spans="23:83" x14ac:dyDescent="0.25">
      <c r="W116" s="6">
        <v>0.3</v>
      </c>
      <c r="X116" s="6">
        <v>0.5</v>
      </c>
      <c r="Y116" s="10">
        <v>0</v>
      </c>
      <c r="Z116" s="10">
        <f t="shared" si="0"/>
        <v>0</v>
      </c>
      <c r="AA116">
        <v>0</v>
      </c>
      <c r="AM116" s="6">
        <f t="shared" si="1"/>
        <v>0</v>
      </c>
      <c r="AN116" s="6">
        <f t="shared" si="2"/>
        <v>0</v>
      </c>
      <c r="BA116" s="6">
        <v>0.3</v>
      </c>
      <c r="BB116" s="6">
        <v>0.5</v>
      </c>
      <c r="BC116" s="10">
        <v>0</v>
      </c>
      <c r="BD116" s="10">
        <f t="shared" si="3"/>
        <v>0</v>
      </c>
      <c r="BE116">
        <v>0</v>
      </c>
      <c r="BO116" s="6">
        <f t="shared" si="4"/>
        <v>0</v>
      </c>
      <c r="BP116" s="6">
        <f t="shared" si="5"/>
        <v>0</v>
      </c>
      <c r="BS116" s="6">
        <f t="shared" si="6"/>
        <v>0</v>
      </c>
      <c r="BT116" s="6">
        <f t="shared" si="7"/>
        <v>0</v>
      </c>
      <c r="CD116" s="6">
        <f t="shared" si="8"/>
        <v>0</v>
      </c>
      <c r="CE116" s="6">
        <f t="shared" si="9"/>
        <v>0</v>
      </c>
    </row>
    <row r="117" spans="23:83" x14ac:dyDescent="0.25">
      <c r="W117" s="6">
        <v>0.5</v>
      </c>
      <c r="X117" s="6">
        <v>0.7</v>
      </c>
      <c r="Y117" s="10">
        <v>0</v>
      </c>
      <c r="Z117" s="10">
        <f t="shared" si="0"/>
        <v>0</v>
      </c>
      <c r="AA117">
        <v>0</v>
      </c>
      <c r="AM117" s="6">
        <f t="shared" si="1"/>
        <v>0</v>
      </c>
      <c r="AN117" s="6">
        <f t="shared" si="2"/>
        <v>0</v>
      </c>
      <c r="BA117" s="6">
        <v>0.5</v>
      </c>
      <c r="BB117" s="6">
        <v>0.7</v>
      </c>
      <c r="BC117" s="10">
        <v>0</v>
      </c>
      <c r="BD117" s="10">
        <f t="shared" si="3"/>
        <v>0</v>
      </c>
      <c r="BE117">
        <v>0</v>
      </c>
      <c r="BO117" s="6">
        <f t="shared" si="4"/>
        <v>0</v>
      </c>
      <c r="BP117" s="6">
        <f t="shared" si="5"/>
        <v>0</v>
      </c>
      <c r="BS117" s="6">
        <f t="shared" si="6"/>
        <v>0</v>
      </c>
      <c r="BT117" s="6">
        <f t="shared" si="7"/>
        <v>0</v>
      </c>
      <c r="CD117" s="6">
        <f t="shared" si="8"/>
        <v>0</v>
      </c>
      <c r="CE117" s="6">
        <f t="shared" si="9"/>
        <v>0</v>
      </c>
    </row>
    <row r="118" spans="23:83" x14ac:dyDescent="0.25">
      <c r="W118" s="6">
        <v>0.7</v>
      </c>
      <c r="X118" s="6">
        <v>0.9</v>
      </c>
      <c r="Y118" s="10">
        <v>1403.95</v>
      </c>
      <c r="Z118" s="10">
        <f t="shared" si="0"/>
        <v>1403.95</v>
      </c>
      <c r="AA118">
        <v>1</v>
      </c>
      <c r="AM118" s="6">
        <f t="shared" si="1"/>
        <v>7019.7499999999982</v>
      </c>
      <c r="AN118" s="6">
        <f t="shared" si="2"/>
        <v>7019.7499999999982</v>
      </c>
      <c r="BA118" s="6">
        <v>0.7</v>
      </c>
      <c r="BB118" s="6">
        <v>0.9</v>
      </c>
      <c r="BC118" s="10">
        <v>108.94199999999999</v>
      </c>
      <c r="BD118" s="10">
        <f t="shared" si="3"/>
        <v>108.94199999999999</v>
      </c>
      <c r="BE118">
        <v>1</v>
      </c>
      <c r="BO118" s="6">
        <f t="shared" si="4"/>
        <v>291.55051954296061</v>
      </c>
      <c r="BP118" s="6">
        <f t="shared" si="5"/>
        <v>291.55051954296061</v>
      </c>
      <c r="BS118" s="6">
        <f t="shared" si="6"/>
        <v>544.70999999999981</v>
      </c>
      <c r="BT118" s="6">
        <f t="shared" si="7"/>
        <v>544.70999999999981</v>
      </c>
      <c r="CD118" s="6">
        <f t="shared" si="8"/>
        <v>1457.7525977148025</v>
      </c>
      <c r="CE118" s="6">
        <f t="shared" si="9"/>
        <v>1457.7525977148025</v>
      </c>
    </row>
    <row r="119" spans="23:83" x14ac:dyDescent="0.25">
      <c r="W119" s="6">
        <v>0.9</v>
      </c>
      <c r="X119" s="6">
        <v>1</v>
      </c>
      <c r="Y119" s="10">
        <v>0</v>
      </c>
      <c r="Z119" s="10">
        <f t="shared" si="0"/>
        <v>0</v>
      </c>
      <c r="AA119">
        <v>0</v>
      </c>
      <c r="AM119" s="6">
        <f t="shared" si="1"/>
        <v>0</v>
      </c>
      <c r="AN119" s="6">
        <f t="shared" si="2"/>
        <v>0</v>
      </c>
      <c r="BA119" s="6">
        <v>0.9</v>
      </c>
      <c r="BB119" s="6">
        <v>1</v>
      </c>
      <c r="BC119" s="10">
        <v>0</v>
      </c>
      <c r="BD119" s="10">
        <f t="shared" si="3"/>
        <v>0</v>
      </c>
      <c r="BE119">
        <v>0</v>
      </c>
      <c r="BO119" s="6">
        <f t="shared" si="4"/>
        <v>0</v>
      </c>
      <c r="BP119" s="6">
        <f t="shared" si="5"/>
        <v>0</v>
      </c>
      <c r="BS119" s="6">
        <f t="shared" si="6"/>
        <v>0</v>
      </c>
      <c r="BT119" s="6">
        <f t="shared" si="7"/>
        <v>0</v>
      </c>
      <c r="CD119" s="6">
        <f t="shared" si="8"/>
        <v>0</v>
      </c>
      <c r="CE119" s="6">
        <f t="shared" si="9"/>
        <v>0</v>
      </c>
    </row>
    <row r="120" spans="23:83" x14ac:dyDescent="0.25">
      <c r="W120" s="6">
        <v>1</v>
      </c>
      <c r="X120" s="6">
        <v>1.2</v>
      </c>
      <c r="Y120" s="10">
        <v>0</v>
      </c>
      <c r="Z120" s="10">
        <f t="shared" si="0"/>
        <v>0</v>
      </c>
      <c r="AA120">
        <v>0</v>
      </c>
      <c r="AM120" s="6">
        <f t="shared" si="1"/>
        <v>0</v>
      </c>
      <c r="AN120" s="6">
        <f t="shared" si="2"/>
        <v>0</v>
      </c>
      <c r="BA120" s="6">
        <v>1</v>
      </c>
      <c r="BB120" s="6">
        <v>1.2</v>
      </c>
      <c r="BC120" s="10">
        <v>0</v>
      </c>
      <c r="BD120" s="10">
        <f t="shared" si="3"/>
        <v>0</v>
      </c>
      <c r="BE120">
        <v>0</v>
      </c>
      <c r="BO120" s="6">
        <f t="shared" si="4"/>
        <v>0</v>
      </c>
      <c r="BP120" s="6">
        <f t="shared" si="5"/>
        <v>0</v>
      </c>
      <c r="BS120" s="6">
        <f t="shared" si="6"/>
        <v>0</v>
      </c>
      <c r="BT120" s="6">
        <f t="shared" si="7"/>
        <v>0</v>
      </c>
      <c r="CD120" s="6">
        <f t="shared" si="8"/>
        <v>0</v>
      </c>
      <c r="CE120" s="6">
        <f t="shared" si="9"/>
        <v>0</v>
      </c>
    </row>
    <row r="121" spans="23:83" x14ac:dyDescent="0.25">
      <c r="W121" s="6">
        <v>1.2</v>
      </c>
      <c r="X121" s="6">
        <v>2</v>
      </c>
      <c r="Y121" s="10">
        <v>0</v>
      </c>
      <c r="Z121" s="10">
        <f t="shared" si="0"/>
        <v>0</v>
      </c>
      <c r="AA121">
        <v>0</v>
      </c>
      <c r="AM121" s="6">
        <f t="shared" si="1"/>
        <v>0</v>
      </c>
      <c r="AN121" s="6">
        <f t="shared" si="2"/>
        <v>0</v>
      </c>
      <c r="BA121" s="6">
        <v>1.2</v>
      </c>
      <c r="BB121" s="6">
        <v>2</v>
      </c>
      <c r="BC121" s="10">
        <v>0</v>
      </c>
      <c r="BD121" s="10">
        <f t="shared" si="3"/>
        <v>0</v>
      </c>
      <c r="BE121">
        <v>0</v>
      </c>
      <c r="BO121" s="6">
        <f t="shared" si="4"/>
        <v>0</v>
      </c>
      <c r="BP121" s="6">
        <f t="shared" si="5"/>
        <v>0</v>
      </c>
      <c r="BS121" s="6">
        <f t="shared" si="6"/>
        <v>0</v>
      </c>
      <c r="BT121" s="6">
        <f t="shared" si="7"/>
        <v>0</v>
      </c>
      <c r="CD121" s="6">
        <f t="shared" si="8"/>
        <v>0</v>
      </c>
      <c r="CE121" s="6">
        <f t="shared" si="9"/>
        <v>0</v>
      </c>
    </row>
    <row r="122" spans="23:83" x14ac:dyDescent="0.25">
      <c r="W122" s="6">
        <v>2</v>
      </c>
      <c r="X122" s="6">
        <v>3</v>
      </c>
      <c r="Y122" s="10">
        <v>0</v>
      </c>
      <c r="Z122" s="10">
        <f t="shared" si="0"/>
        <v>0</v>
      </c>
      <c r="AA122">
        <v>0</v>
      </c>
      <c r="AM122" s="6">
        <f t="shared" si="1"/>
        <v>0</v>
      </c>
      <c r="AN122" s="6">
        <f t="shared" si="2"/>
        <v>0</v>
      </c>
      <c r="BA122" s="6">
        <v>2</v>
      </c>
      <c r="BB122" s="6">
        <v>3</v>
      </c>
      <c r="BC122" s="10">
        <v>0</v>
      </c>
      <c r="BD122" s="10">
        <f t="shared" si="3"/>
        <v>0</v>
      </c>
      <c r="BE122">
        <v>0</v>
      </c>
      <c r="BO122" s="6">
        <f t="shared" si="4"/>
        <v>0</v>
      </c>
      <c r="BP122" s="6">
        <f t="shared" si="5"/>
        <v>0</v>
      </c>
      <c r="BS122" s="6">
        <f t="shared" si="6"/>
        <v>0</v>
      </c>
      <c r="BT122" s="6">
        <f t="shared" si="7"/>
        <v>0</v>
      </c>
      <c r="CD122" s="6">
        <f t="shared" si="8"/>
        <v>0</v>
      </c>
      <c r="CE122" s="6">
        <f t="shared" si="9"/>
        <v>0</v>
      </c>
    </row>
    <row r="123" spans="23:83" x14ac:dyDescent="0.25">
      <c r="W123" s="6">
        <v>3</v>
      </c>
      <c r="X123" s="6">
        <v>4</v>
      </c>
      <c r="Y123" s="10">
        <v>0</v>
      </c>
      <c r="Z123" s="10">
        <f t="shared" si="0"/>
        <v>0</v>
      </c>
      <c r="AA123">
        <v>0</v>
      </c>
      <c r="AM123" s="6">
        <f t="shared" si="1"/>
        <v>0</v>
      </c>
      <c r="AN123" s="6">
        <f t="shared" si="2"/>
        <v>0</v>
      </c>
      <c r="BA123" s="6">
        <v>3</v>
      </c>
      <c r="BB123" s="6">
        <v>4</v>
      </c>
      <c r="BC123" s="10">
        <v>0</v>
      </c>
      <c r="BD123" s="10">
        <f t="shared" si="3"/>
        <v>0</v>
      </c>
      <c r="BE123">
        <v>0</v>
      </c>
      <c r="BO123" s="6">
        <f t="shared" si="4"/>
        <v>0</v>
      </c>
      <c r="BP123" s="6">
        <f t="shared" si="5"/>
        <v>0</v>
      </c>
      <c r="BS123" s="6">
        <f t="shared" si="6"/>
        <v>0</v>
      </c>
      <c r="BT123" s="6">
        <f t="shared" si="7"/>
        <v>0</v>
      </c>
      <c r="CD123" s="6">
        <f t="shared" si="8"/>
        <v>0</v>
      </c>
      <c r="CE123" s="6">
        <f t="shared" si="9"/>
        <v>0</v>
      </c>
    </row>
    <row r="124" spans="23:83" x14ac:dyDescent="0.25">
      <c r="W124" s="6">
        <v>4</v>
      </c>
      <c r="X124" s="6">
        <v>5</v>
      </c>
      <c r="Y124" s="10">
        <v>140.714</v>
      </c>
      <c r="Z124" s="10">
        <f t="shared" si="0"/>
        <v>140.714</v>
      </c>
      <c r="AA124">
        <v>1</v>
      </c>
      <c r="AM124" s="6">
        <f t="shared" si="1"/>
        <v>140.714</v>
      </c>
      <c r="AN124" s="6">
        <f t="shared" si="2"/>
        <v>140.714</v>
      </c>
      <c r="BA124" s="6">
        <v>4</v>
      </c>
      <c r="BB124" s="6">
        <v>5</v>
      </c>
      <c r="BC124" s="10">
        <v>0</v>
      </c>
      <c r="BD124" s="10">
        <f t="shared" si="3"/>
        <v>0</v>
      </c>
      <c r="BE124">
        <v>0</v>
      </c>
      <c r="BO124" s="6">
        <f t="shared" si="4"/>
        <v>29.221296917246452</v>
      </c>
      <c r="BP124" s="6">
        <f t="shared" si="5"/>
        <v>29.221296917246452</v>
      </c>
      <c r="BS124" s="6">
        <f t="shared" si="6"/>
        <v>0</v>
      </c>
      <c r="BT124" s="6">
        <f t="shared" si="7"/>
        <v>0</v>
      </c>
      <c r="CD124" s="6">
        <f t="shared" si="8"/>
        <v>29.221296917246452</v>
      </c>
      <c r="CE124" s="6">
        <f t="shared" si="9"/>
        <v>29.221296917246452</v>
      </c>
    </row>
    <row r="125" spans="23:83" x14ac:dyDescent="0.25">
      <c r="W125" s="6">
        <v>5</v>
      </c>
      <c r="X125" s="6">
        <v>6</v>
      </c>
      <c r="Y125" s="10">
        <v>0</v>
      </c>
      <c r="Z125" s="10">
        <f t="shared" si="0"/>
        <v>0</v>
      </c>
      <c r="AA125">
        <v>0</v>
      </c>
      <c r="AM125" s="6">
        <f t="shared" si="1"/>
        <v>0</v>
      </c>
      <c r="AN125" s="6">
        <f t="shared" si="2"/>
        <v>0</v>
      </c>
      <c r="BA125" s="6">
        <v>5</v>
      </c>
      <c r="BB125" s="6">
        <v>6</v>
      </c>
      <c r="BC125" s="10">
        <v>0</v>
      </c>
      <c r="BD125" s="10">
        <f t="shared" si="3"/>
        <v>0</v>
      </c>
      <c r="BE125">
        <v>0</v>
      </c>
      <c r="BO125" s="6">
        <f t="shared" si="4"/>
        <v>0</v>
      </c>
      <c r="BP125" s="6">
        <f t="shared" si="5"/>
        <v>0</v>
      </c>
      <c r="BS125" s="6">
        <f t="shared" si="6"/>
        <v>0</v>
      </c>
      <c r="BT125" s="6">
        <f t="shared" si="7"/>
        <v>0</v>
      </c>
      <c r="CD125" s="6">
        <f t="shared" si="8"/>
        <v>0</v>
      </c>
      <c r="CE125" s="6">
        <f t="shared" si="9"/>
        <v>0</v>
      </c>
    </row>
    <row r="126" spans="23:83" x14ac:dyDescent="0.25">
      <c r="W126" s="6">
        <v>6</v>
      </c>
      <c r="X126" s="6">
        <v>7</v>
      </c>
      <c r="Y126" s="10">
        <v>0</v>
      </c>
      <c r="Z126" s="10">
        <f t="shared" si="0"/>
        <v>0</v>
      </c>
      <c r="AA126">
        <v>0</v>
      </c>
      <c r="AM126" s="6">
        <f t="shared" si="1"/>
        <v>0</v>
      </c>
      <c r="AN126" s="6">
        <f t="shared" si="2"/>
        <v>0</v>
      </c>
      <c r="BA126" s="6">
        <v>6</v>
      </c>
      <c r="BB126" s="6">
        <v>7</v>
      </c>
      <c r="BC126" s="10">
        <v>0</v>
      </c>
      <c r="BD126" s="10">
        <f t="shared" si="3"/>
        <v>0</v>
      </c>
      <c r="BE126">
        <v>0</v>
      </c>
      <c r="BO126" s="6">
        <f t="shared" si="4"/>
        <v>0</v>
      </c>
      <c r="BP126" s="6">
        <f t="shared" si="5"/>
        <v>0</v>
      </c>
      <c r="BS126" s="6">
        <f t="shared" si="6"/>
        <v>0</v>
      </c>
      <c r="BT126" s="6">
        <f t="shared" si="7"/>
        <v>0</v>
      </c>
      <c r="CD126" s="6">
        <f t="shared" si="8"/>
        <v>0</v>
      </c>
      <c r="CE126" s="6">
        <f t="shared" si="9"/>
        <v>0</v>
      </c>
    </row>
    <row r="127" spans="23:83" x14ac:dyDescent="0.25">
      <c r="W127" s="6">
        <v>7</v>
      </c>
      <c r="X127" s="6">
        <v>8</v>
      </c>
      <c r="Y127" s="10">
        <v>0</v>
      </c>
      <c r="Z127" s="10">
        <f t="shared" si="0"/>
        <v>0</v>
      </c>
      <c r="AA127">
        <v>0</v>
      </c>
      <c r="AM127" s="6">
        <f t="shared" si="1"/>
        <v>0</v>
      </c>
      <c r="AN127" s="6">
        <f t="shared" si="2"/>
        <v>0</v>
      </c>
      <c r="BA127" s="6">
        <v>7</v>
      </c>
      <c r="BB127" s="6">
        <v>8</v>
      </c>
      <c r="BC127" s="10">
        <v>0</v>
      </c>
      <c r="BD127" s="10">
        <f t="shared" si="3"/>
        <v>0</v>
      </c>
      <c r="BE127">
        <v>0</v>
      </c>
      <c r="BO127" s="6">
        <f t="shared" si="4"/>
        <v>0</v>
      </c>
      <c r="BP127" s="6">
        <f t="shared" si="5"/>
        <v>0</v>
      </c>
      <c r="BS127" s="6">
        <f t="shared" si="6"/>
        <v>0</v>
      </c>
      <c r="BT127" s="6">
        <f t="shared" si="7"/>
        <v>0</v>
      </c>
      <c r="CD127" s="6">
        <f t="shared" si="8"/>
        <v>0</v>
      </c>
      <c r="CE127" s="6">
        <f t="shared" si="9"/>
        <v>0</v>
      </c>
    </row>
    <row r="128" spans="23:83" x14ac:dyDescent="0.25">
      <c r="W128" s="6">
        <v>8</v>
      </c>
      <c r="X128" s="6">
        <v>9</v>
      </c>
      <c r="Y128" s="10">
        <v>0</v>
      </c>
      <c r="Z128" s="10">
        <f t="shared" si="0"/>
        <v>0</v>
      </c>
      <c r="AA128">
        <v>0</v>
      </c>
      <c r="AM128" s="6">
        <f t="shared" si="1"/>
        <v>0</v>
      </c>
      <c r="AN128" s="6">
        <f t="shared" si="2"/>
        <v>0</v>
      </c>
      <c r="BA128" s="6">
        <v>8</v>
      </c>
      <c r="BB128" s="6">
        <v>9</v>
      </c>
      <c r="BC128" s="10">
        <v>0</v>
      </c>
      <c r="BD128" s="10">
        <f t="shared" si="3"/>
        <v>0</v>
      </c>
      <c r="BE128">
        <v>0</v>
      </c>
      <c r="BO128" s="6">
        <f t="shared" si="4"/>
        <v>0</v>
      </c>
      <c r="BP128" s="6">
        <f t="shared" si="5"/>
        <v>0</v>
      </c>
      <c r="BS128" s="6">
        <f t="shared" si="6"/>
        <v>0</v>
      </c>
      <c r="BT128" s="6">
        <f t="shared" si="7"/>
        <v>0</v>
      </c>
      <c r="CD128" s="6">
        <f t="shared" si="8"/>
        <v>0</v>
      </c>
      <c r="CE128" s="6">
        <f t="shared" si="9"/>
        <v>0</v>
      </c>
    </row>
    <row r="129" spans="2:83" x14ac:dyDescent="0.25">
      <c r="W129" s="6">
        <v>9</v>
      </c>
      <c r="X129" s="6">
        <v>10</v>
      </c>
      <c r="Y129" s="10">
        <v>0</v>
      </c>
      <c r="Z129" s="10">
        <f t="shared" si="0"/>
        <v>0</v>
      </c>
      <c r="AA129">
        <v>0</v>
      </c>
      <c r="AM129" s="6">
        <f t="shared" si="1"/>
        <v>0</v>
      </c>
      <c r="AN129" s="6">
        <f t="shared" si="2"/>
        <v>0</v>
      </c>
      <c r="BA129" s="6">
        <v>9</v>
      </c>
      <c r="BB129" s="6">
        <v>10</v>
      </c>
      <c r="BC129" s="10">
        <v>0</v>
      </c>
      <c r="BD129" s="10">
        <f t="shared" si="3"/>
        <v>0</v>
      </c>
      <c r="BE129">
        <v>0</v>
      </c>
      <c r="BO129" s="6">
        <f t="shared" si="4"/>
        <v>0</v>
      </c>
      <c r="BP129" s="6">
        <f t="shared" si="5"/>
        <v>0</v>
      </c>
      <c r="BS129" s="6">
        <f t="shared" si="6"/>
        <v>0</v>
      </c>
      <c r="BT129" s="6">
        <f t="shared" si="7"/>
        <v>0</v>
      </c>
      <c r="CD129" s="6">
        <f t="shared" si="8"/>
        <v>0</v>
      </c>
      <c r="CE129" s="6">
        <f t="shared" si="9"/>
        <v>0</v>
      </c>
    </row>
    <row r="130" spans="2:83" x14ac:dyDescent="0.25">
      <c r="B130" t="s">
        <v>5</v>
      </c>
      <c r="W130" s="6">
        <v>10</v>
      </c>
      <c r="X130" s="6">
        <v>12</v>
      </c>
      <c r="Y130" s="10">
        <v>0</v>
      </c>
      <c r="Z130" s="10">
        <f t="shared" si="0"/>
        <v>0</v>
      </c>
      <c r="AA130">
        <v>0</v>
      </c>
      <c r="AM130" s="6">
        <f t="shared" si="1"/>
        <v>0</v>
      </c>
      <c r="AN130" s="6">
        <f t="shared" si="2"/>
        <v>0</v>
      </c>
      <c r="BA130" s="6">
        <v>10</v>
      </c>
      <c r="BB130" s="6">
        <v>12</v>
      </c>
      <c r="BC130" s="10">
        <v>0</v>
      </c>
      <c r="BD130" s="10">
        <f t="shared" si="3"/>
        <v>0</v>
      </c>
      <c r="BE130">
        <v>0</v>
      </c>
      <c r="BO130" s="6">
        <f t="shared" si="4"/>
        <v>0</v>
      </c>
      <c r="BP130" s="6">
        <f t="shared" si="5"/>
        <v>0</v>
      </c>
      <c r="BS130" s="6">
        <f t="shared" si="6"/>
        <v>0</v>
      </c>
      <c r="BT130" s="6">
        <f t="shared" si="7"/>
        <v>0</v>
      </c>
      <c r="CD130" s="6">
        <f t="shared" si="8"/>
        <v>0</v>
      </c>
      <c r="CE130" s="6">
        <f t="shared" si="9"/>
        <v>0</v>
      </c>
    </row>
    <row r="131" spans="2:83" x14ac:dyDescent="0.25">
      <c r="B131" t="s">
        <v>6</v>
      </c>
      <c r="W131" s="6">
        <v>12</v>
      </c>
      <c r="X131" s="6">
        <v>14</v>
      </c>
      <c r="Y131" s="10">
        <v>0</v>
      </c>
      <c r="Z131" s="10">
        <f t="shared" si="0"/>
        <v>0</v>
      </c>
      <c r="AA131">
        <v>0</v>
      </c>
      <c r="AM131" s="6">
        <f t="shared" si="1"/>
        <v>0</v>
      </c>
      <c r="AN131" s="6">
        <f t="shared" si="2"/>
        <v>0</v>
      </c>
      <c r="BA131" s="6">
        <v>12</v>
      </c>
      <c r="BB131" s="6">
        <v>14</v>
      </c>
      <c r="BC131" s="10">
        <v>0</v>
      </c>
      <c r="BD131" s="10">
        <f t="shared" si="3"/>
        <v>0</v>
      </c>
      <c r="BE131">
        <v>0</v>
      </c>
      <c r="BO131" s="6">
        <f t="shared" si="4"/>
        <v>0</v>
      </c>
      <c r="BP131" s="6">
        <f t="shared" si="5"/>
        <v>0</v>
      </c>
      <c r="BS131" s="6">
        <f t="shared" si="6"/>
        <v>0</v>
      </c>
      <c r="BT131" s="6">
        <f t="shared" si="7"/>
        <v>0</v>
      </c>
      <c r="CD131" s="6">
        <f t="shared" si="8"/>
        <v>0</v>
      </c>
      <c r="CE131" s="6">
        <f t="shared" si="9"/>
        <v>0</v>
      </c>
    </row>
    <row r="132" spans="2:83" x14ac:dyDescent="0.25">
      <c r="W132" s="6">
        <v>14</v>
      </c>
      <c r="X132" s="6">
        <v>15</v>
      </c>
      <c r="Y132" s="10">
        <v>0</v>
      </c>
      <c r="Z132" s="10">
        <f t="shared" si="0"/>
        <v>0</v>
      </c>
      <c r="AA132">
        <v>0</v>
      </c>
      <c r="AM132" s="6">
        <f t="shared" si="1"/>
        <v>0</v>
      </c>
      <c r="AN132" s="6">
        <f t="shared" si="2"/>
        <v>0</v>
      </c>
      <c r="BA132" s="6">
        <v>14</v>
      </c>
      <c r="BB132" s="6">
        <v>15</v>
      </c>
      <c r="BC132" s="10">
        <v>0</v>
      </c>
      <c r="BD132" s="10">
        <f t="shared" si="3"/>
        <v>0</v>
      </c>
      <c r="BE132">
        <v>0</v>
      </c>
      <c r="BO132" s="6">
        <f t="shared" si="4"/>
        <v>0</v>
      </c>
      <c r="BP132" s="6">
        <f t="shared" si="5"/>
        <v>0</v>
      </c>
      <c r="BS132" s="6">
        <f t="shared" si="6"/>
        <v>0</v>
      </c>
      <c r="BT132" s="6">
        <f t="shared" si="7"/>
        <v>0</v>
      </c>
      <c r="CD132" s="6">
        <f t="shared" si="8"/>
        <v>0</v>
      </c>
      <c r="CE132" s="6">
        <f t="shared" si="9"/>
        <v>0</v>
      </c>
    </row>
    <row r="133" spans="2:83" x14ac:dyDescent="0.25">
      <c r="W133" s="6">
        <v>15</v>
      </c>
      <c r="X133" s="6">
        <v>16</v>
      </c>
      <c r="Y133" s="10">
        <v>0</v>
      </c>
      <c r="Z133" s="10">
        <f t="shared" si="0"/>
        <v>0</v>
      </c>
      <c r="AA133">
        <v>0</v>
      </c>
      <c r="AM133" s="6">
        <f t="shared" si="1"/>
        <v>0</v>
      </c>
      <c r="AN133" s="6">
        <f t="shared" si="2"/>
        <v>0</v>
      </c>
      <c r="BA133" s="6">
        <v>15</v>
      </c>
      <c r="BB133" s="6">
        <v>16</v>
      </c>
      <c r="BC133" s="10">
        <v>0</v>
      </c>
      <c r="BD133" s="10">
        <f t="shared" si="3"/>
        <v>0</v>
      </c>
      <c r="BE133">
        <v>0</v>
      </c>
      <c r="BO133" s="6">
        <f t="shared" si="4"/>
        <v>0</v>
      </c>
      <c r="BP133" s="6">
        <f t="shared" si="5"/>
        <v>0</v>
      </c>
      <c r="BS133" s="6">
        <f t="shared" si="6"/>
        <v>0</v>
      </c>
      <c r="BT133" s="6">
        <f t="shared" si="7"/>
        <v>0</v>
      </c>
      <c r="CD133" s="6">
        <f t="shared" si="8"/>
        <v>0</v>
      </c>
      <c r="CE133" s="6">
        <f t="shared" si="9"/>
        <v>0</v>
      </c>
    </row>
    <row r="134" spans="2:83" x14ac:dyDescent="0.25">
      <c r="W134" s="6">
        <v>16</v>
      </c>
      <c r="X134" s="6">
        <v>18</v>
      </c>
      <c r="Y134" s="10">
        <v>0</v>
      </c>
      <c r="Z134" s="10">
        <f t="shared" si="0"/>
        <v>0</v>
      </c>
      <c r="AA134">
        <v>0</v>
      </c>
      <c r="AM134" s="6">
        <f t="shared" si="1"/>
        <v>0</v>
      </c>
      <c r="AN134" s="6">
        <f t="shared" si="2"/>
        <v>0</v>
      </c>
      <c r="BA134" s="6">
        <v>16</v>
      </c>
      <c r="BB134" s="6">
        <v>18</v>
      </c>
      <c r="BC134" s="10">
        <v>0</v>
      </c>
      <c r="BD134" s="10">
        <f t="shared" si="3"/>
        <v>0</v>
      </c>
      <c r="BE134">
        <v>0</v>
      </c>
      <c r="BO134" s="6">
        <f t="shared" si="4"/>
        <v>0</v>
      </c>
      <c r="BP134" s="6">
        <f t="shared" si="5"/>
        <v>0</v>
      </c>
      <c r="BS134" s="6">
        <f t="shared" si="6"/>
        <v>0</v>
      </c>
      <c r="BT134" s="6">
        <f t="shared" si="7"/>
        <v>0</v>
      </c>
      <c r="CD134" s="6">
        <f t="shared" si="8"/>
        <v>0</v>
      </c>
      <c r="CE134" s="6">
        <f t="shared" si="9"/>
        <v>0</v>
      </c>
    </row>
    <row r="135" spans="2:83" x14ac:dyDescent="0.25">
      <c r="W135" s="6">
        <v>18</v>
      </c>
      <c r="X135" s="6">
        <v>20</v>
      </c>
      <c r="Y135" s="10">
        <v>0</v>
      </c>
      <c r="Z135" s="10">
        <f t="shared" si="0"/>
        <v>0</v>
      </c>
      <c r="AA135">
        <v>0</v>
      </c>
      <c r="AM135" s="6">
        <f t="shared" si="1"/>
        <v>0</v>
      </c>
      <c r="AN135" s="6">
        <f t="shared" si="2"/>
        <v>0</v>
      </c>
      <c r="BA135" s="6">
        <v>18</v>
      </c>
      <c r="BB135" s="6">
        <v>20</v>
      </c>
      <c r="BC135" s="10">
        <v>0</v>
      </c>
      <c r="BD135" s="10">
        <f t="shared" si="3"/>
        <v>0</v>
      </c>
      <c r="BE135">
        <v>0</v>
      </c>
      <c r="BO135" s="6">
        <f t="shared" si="4"/>
        <v>0</v>
      </c>
      <c r="BP135" s="6">
        <f t="shared" si="5"/>
        <v>0</v>
      </c>
      <c r="BS135" s="6">
        <f t="shared" si="6"/>
        <v>0</v>
      </c>
      <c r="BT135" s="6">
        <f t="shared" si="7"/>
        <v>0</v>
      </c>
      <c r="CD135" s="6">
        <f t="shared" si="8"/>
        <v>0</v>
      </c>
      <c r="CE135" s="6">
        <f t="shared" si="9"/>
        <v>0</v>
      </c>
    </row>
    <row r="136" spans="2:83" x14ac:dyDescent="0.25">
      <c r="W136" s="6">
        <v>20</v>
      </c>
      <c r="X136" s="6">
        <v>30</v>
      </c>
      <c r="Y136" s="10">
        <v>0</v>
      </c>
      <c r="Z136" s="10">
        <f t="shared" si="0"/>
        <v>0</v>
      </c>
      <c r="AA136">
        <v>0</v>
      </c>
      <c r="AM136" s="6">
        <f t="shared" si="1"/>
        <v>0</v>
      </c>
      <c r="AN136" s="6">
        <f t="shared" si="2"/>
        <v>0</v>
      </c>
      <c r="BA136" s="6">
        <v>20</v>
      </c>
      <c r="BB136" s="6">
        <v>30</v>
      </c>
      <c r="BC136" s="10">
        <v>0</v>
      </c>
      <c r="BD136" s="10">
        <f t="shared" si="3"/>
        <v>0</v>
      </c>
      <c r="BE136">
        <v>0</v>
      </c>
      <c r="BO136" s="6">
        <f t="shared" si="4"/>
        <v>0</v>
      </c>
      <c r="BP136" s="6">
        <f t="shared" si="5"/>
        <v>0</v>
      </c>
      <c r="BS136" s="6">
        <f t="shared" si="6"/>
        <v>0</v>
      </c>
      <c r="BT136" s="6">
        <f t="shared" si="7"/>
        <v>0</v>
      </c>
      <c r="CD136" s="6">
        <f t="shared" si="8"/>
        <v>0</v>
      </c>
      <c r="CE136" s="6">
        <f t="shared" si="9"/>
        <v>0</v>
      </c>
    </row>
    <row r="137" spans="2:83" x14ac:dyDescent="0.25">
      <c r="W137" s="6">
        <v>30</v>
      </c>
      <c r="X137" s="6">
        <v>50</v>
      </c>
      <c r="Y137" s="10">
        <v>140.71100000000001</v>
      </c>
      <c r="Z137" s="10">
        <f t="shared" si="0"/>
        <v>140.71100000000001</v>
      </c>
      <c r="AA137">
        <v>1</v>
      </c>
      <c r="AM137" s="6">
        <f t="shared" si="1"/>
        <v>7.0355500000000006</v>
      </c>
      <c r="AN137" s="6">
        <f t="shared" si="2"/>
        <v>7.0355500000000006</v>
      </c>
      <c r="BA137" s="6">
        <v>30</v>
      </c>
      <c r="BB137" s="6">
        <v>50</v>
      </c>
      <c r="BC137" s="10">
        <v>0</v>
      </c>
      <c r="BD137" s="10">
        <f t="shared" si="3"/>
        <v>0</v>
      </c>
      <c r="BE137">
        <v>0</v>
      </c>
      <c r="BO137" s="6">
        <f t="shared" si="4"/>
        <v>29.220673923864474</v>
      </c>
      <c r="BP137" s="6">
        <f t="shared" si="5"/>
        <v>29.220673923864474</v>
      </c>
      <c r="BS137" s="6">
        <f t="shared" si="6"/>
        <v>0</v>
      </c>
      <c r="BT137" s="6">
        <f t="shared" si="7"/>
        <v>0</v>
      </c>
      <c r="CD137" s="6">
        <f t="shared" si="8"/>
        <v>1.4610336961932238</v>
      </c>
      <c r="CE137" s="6">
        <f t="shared" si="9"/>
        <v>1.4610336961932238</v>
      </c>
    </row>
    <row r="138" spans="2:83" x14ac:dyDescent="0.25">
      <c r="W138" s="6">
        <v>50</v>
      </c>
      <c r="X138" s="6">
        <v>75</v>
      </c>
      <c r="Y138" s="10">
        <v>0</v>
      </c>
      <c r="Z138" s="10">
        <f t="shared" si="0"/>
        <v>0</v>
      </c>
      <c r="AA138">
        <v>0</v>
      </c>
      <c r="AM138" s="6">
        <f t="shared" si="1"/>
        <v>0</v>
      </c>
      <c r="AN138" s="6">
        <f t="shared" si="2"/>
        <v>0</v>
      </c>
      <c r="BA138" s="6">
        <v>50</v>
      </c>
      <c r="BB138" s="6">
        <v>75</v>
      </c>
      <c r="BC138" s="10">
        <v>0</v>
      </c>
      <c r="BD138" s="10">
        <f t="shared" si="3"/>
        <v>0</v>
      </c>
      <c r="BE138">
        <v>0</v>
      </c>
      <c r="BO138" s="6">
        <f t="shared" si="4"/>
        <v>0</v>
      </c>
      <c r="BP138" s="6">
        <f t="shared" si="5"/>
        <v>0</v>
      </c>
      <c r="BS138" s="6">
        <f t="shared" si="6"/>
        <v>0</v>
      </c>
      <c r="BT138" s="6">
        <f t="shared" si="7"/>
        <v>0</v>
      </c>
      <c r="CD138" s="6">
        <f t="shared" si="8"/>
        <v>0</v>
      </c>
      <c r="CE138" s="6">
        <f t="shared" si="9"/>
        <v>0</v>
      </c>
    </row>
    <row r="139" spans="2:83" x14ac:dyDescent="0.25">
      <c r="W139" s="6">
        <v>75</v>
      </c>
      <c r="X139" s="6">
        <v>100</v>
      </c>
      <c r="Y139" s="10">
        <v>140.71100000000001</v>
      </c>
      <c r="Z139" s="10">
        <f t="shared" si="0"/>
        <v>140.71100000000001</v>
      </c>
      <c r="AA139">
        <v>1</v>
      </c>
      <c r="AM139" s="6">
        <f t="shared" si="1"/>
        <v>5.6284400000000003</v>
      </c>
      <c r="AN139" s="6">
        <f t="shared" si="2"/>
        <v>5.6284400000000003</v>
      </c>
      <c r="BA139" s="6">
        <v>75</v>
      </c>
      <c r="BB139" s="6">
        <v>100</v>
      </c>
      <c r="BC139" s="10">
        <v>0</v>
      </c>
      <c r="BD139" s="10">
        <f t="shared" si="3"/>
        <v>0</v>
      </c>
      <c r="BE139">
        <v>0</v>
      </c>
      <c r="BO139" s="6">
        <f t="shared" si="4"/>
        <v>29.220673923864474</v>
      </c>
      <c r="BP139" s="6">
        <f t="shared" si="5"/>
        <v>29.220673923864474</v>
      </c>
      <c r="BS139" s="6">
        <f t="shared" si="6"/>
        <v>0</v>
      </c>
      <c r="BT139" s="6">
        <f t="shared" si="7"/>
        <v>0</v>
      </c>
      <c r="CD139" s="6">
        <f t="shared" si="8"/>
        <v>1.1688269569545791</v>
      </c>
      <c r="CE139" s="6">
        <f t="shared" si="9"/>
        <v>1.1688269569545791</v>
      </c>
    </row>
    <row r="140" spans="2:83" x14ac:dyDescent="0.25">
      <c r="W140" s="6">
        <v>100</v>
      </c>
      <c r="X140" s="6">
        <v>130</v>
      </c>
      <c r="Y140" s="10">
        <v>422.13299999999998</v>
      </c>
      <c r="Z140" s="10">
        <f t="shared" si="0"/>
        <v>243.7395942</v>
      </c>
      <c r="AA140">
        <v>0.57740000000000002</v>
      </c>
      <c r="AM140" s="6">
        <f t="shared" si="1"/>
        <v>14.071099999999999</v>
      </c>
      <c r="AN140" s="6">
        <f t="shared" si="2"/>
        <v>8.1246531399999995</v>
      </c>
      <c r="BA140" s="6">
        <v>100</v>
      </c>
      <c r="BB140" s="6">
        <v>130</v>
      </c>
      <c r="BC140" s="10">
        <v>229.828</v>
      </c>
      <c r="BD140" s="10">
        <f t="shared" si="3"/>
        <v>162.51137879999999</v>
      </c>
      <c r="BE140">
        <v>0.70709999999999995</v>
      </c>
      <c r="BO140" s="6">
        <f t="shared" si="4"/>
        <v>87.662021771593416</v>
      </c>
      <c r="BP140" s="6">
        <f t="shared" si="5"/>
        <v>50.616051370918036</v>
      </c>
      <c r="BS140" s="6">
        <f t="shared" si="6"/>
        <v>7.6609333333333334</v>
      </c>
      <c r="BT140" s="6">
        <f t="shared" si="7"/>
        <v>5.4170459599999994</v>
      </c>
      <c r="CD140" s="6">
        <f t="shared" si="8"/>
        <v>2.9220673923864471</v>
      </c>
      <c r="CE140" s="6">
        <f t="shared" si="9"/>
        <v>1.6872017123639345</v>
      </c>
    </row>
    <row r="141" spans="2:83" x14ac:dyDescent="0.25">
      <c r="W141" s="6">
        <v>130</v>
      </c>
      <c r="X141" s="6">
        <v>150</v>
      </c>
      <c r="Y141" s="10">
        <v>422.13299999999998</v>
      </c>
      <c r="Z141" s="10">
        <f t="shared" si="0"/>
        <v>243.7395942</v>
      </c>
      <c r="AA141">
        <v>0.57740000000000002</v>
      </c>
      <c r="AM141" s="6">
        <f t="shared" si="1"/>
        <v>21.106649999999998</v>
      </c>
      <c r="AN141" s="6">
        <f t="shared" si="2"/>
        <v>12.186979709999999</v>
      </c>
      <c r="BA141" s="6">
        <v>130</v>
      </c>
      <c r="BB141" s="6">
        <v>150</v>
      </c>
      <c r="BC141" s="10">
        <v>114.914</v>
      </c>
      <c r="BD141" s="10">
        <f t="shared" si="3"/>
        <v>114.914</v>
      </c>
      <c r="BE141">
        <v>1</v>
      </c>
      <c r="BO141" s="6">
        <f t="shared" si="4"/>
        <v>87.662021771593416</v>
      </c>
      <c r="BP141" s="6">
        <f t="shared" si="5"/>
        <v>50.616051370918036</v>
      </c>
      <c r="BS141" s="6">
        <f t="shared" si="6"/>
        <v>5.7457000000000003</v>
      </c>
      <c r="BT141" s="6">
        <f t="shared" si="7"/>
        <v>5.7457000000000003</v>
      </c>
      <c r="CD141" s="6">
        <f t="shared" si="8"/>
        <v>4.3831010885796706</v>
      </c>
      <c r="CE141" s="6">
        <f t="shared" si="9"/>
        <v>2.5308025685459019</v>
      </c>
    </row>
    <row r="142" spans="2:83" x14ac:dyDescent="0.25">
      <c r="W142" s="6">
        <v>150</v>
      </c>
      <c r="X142" s="6">
        <v>180</v>
      </c>
      <c r="Y142" s="10">
        <v>1688.53</v>
      </c>
      <c r="Z142" s="10">
        <f t="shared" si="0"/>
        <v>487.478611</v>
      </c>
      <c r="AA142">
        <v>0.28870000000000001</v>
      </c>
      <c r="AM142" s="6">
        <f t="shared" si="1"/>
        <v>56.284333333333329</v>
      </c>
      <c r="AN142" s="6">
        <f t="shared" si="2"/>
        <v>16.249287033333331</v>
      </c>
      <c r="BA142" s="6">
        <v>150</v>
      </c>
      <c r="BB142" s="6">
        <v>180</v>
      </c>
      <c r="BC142" s="10">
        <v>114.914</v>
      </c>
      <c r="BD142" s="10">
        <f t="shared" si="3"/>
        <v>114.914</v>
      </c>
      <c r="BE142">
        <v>1</v>
      </c>
      <c r="BO142" s="6">
        <f t="shared" si="4"/>
        <v>350.64767175745237</v>
      </c>
      <c r="BP142" s="6">
        <f t="shared" si="5"/>
        <v>101.2319828363765</v>
      </c>
      <c r="BS142" s="6">
        <f t="shared" si="6"/>
        <v>3.8304666666666667</v>
      </c>
      <c r="BT142" s="6">
        <f t="shared" si="7"/>
        <v>3.8304666666666667</v>
      </c>
      <c r="CD142" s="6">
        <f t="shared" si="8"/>
        <v>11.688255725248412</v>
      </c>
      <c r="CE142" s="6">
        <f t="shared" si="9"/>
        <v>3.3743994278792164</v>
      </c>
    </row>
    <row r="143" spans="2:83" x14ac:dyDescent="0.25">
      <c r="W143" s="6">
        <v>180</v>
      </c>
      <c r="X143" s="6">
        <v>220</v>
      </c>
      <c r="Y143" s="10">
        <v>3284.96</v>
      </c>
      <c r="Z143" s="10">
        <f t="shared" si="0"/>
        <v>686.55664000000002</v>
      </c>
      <c r="AA143">
        <v>0.20899999999999999</v>
      </c>
      <c r="AM143" s="6">
        <f t="shared" si="1"/>
        <v>82.123999999999995</v>
      </c>
      <c r="AN143" s="6">
        <f t="shared" si="2"/>
        <v>17.163915999999997</v>
      </c>
      <c r="BA143" s="6">
        <v>180</v>
      </c>
      <c r="BB143" s="6">
        <v>220</v>
      </c>
      <c r="BC143" s="10">
        <v>574.57000000000005</v>
      </c>
      <c r="BD143" s="10">
        <f t="shared" si="3"/>
        <v>256.94770399999999</v>
      </c>
      <c r="BE143">
        <v>0.44719999999999999</v>
      </c>
      <c r="BO143" s="6">
        <f t="shared" si="4"/>
        <v>682.16944668816109</v>
      </c>
      <c r="BP143" s="6">
        <f t="shared" si="5"/>
        <v>142.57341435782567</v>
      </c>
      <c r="BS143" s="6">
        <f t="shared" si="6"/>
        <v>14.364250000000002</v>
      </c>
      <c r="BT143" s="6">
        <f t="shared" si="7"/>
        <v>6.4236926000000008</v>
      </c>
      <c r="CD143" s="6">
        <f t="shared" si="8"/>
        <v>17.054236167204028</v>
      </c>
      <c r="CE143" s="6">
        <f t="shared" si="9"/>
        <v>3.5643353589456415</v>
      </c>
    </row>
    <row r="144" spans="2:83" x14ac:dyDescent="0.25">
      <c r="W144" s="6">
        <v>220</v>
      </c>
      <c r="X144" s="6">
        <v>500</v>
      </c>
      <c r="Y144" s="10">
        <v>5398.04</v>
      </c>
      <c r="Z144" s="10">
        <f t="shared" si="0"/>
        <v>869.08443999999997</v>
      </c>
      <c r="AA144">
        <v>0.161</v>
      </c>
      <c r="AM144" s="6">
        <f t="shared" si="1"/>
        <v>19.278714285714287</v>
      </c>
      <c r="AN144" s="6">
        <f t="shared" si="2"/>
        <v>3.1038730000000001</v>
      </c>
      <c r="BA144" s="6">
        <v>220</v>
      </c>
      <c r="BB144" s="6">
        <v>500</v>
      </c>
      <c r="BC144" s="10">
        <v>1723.71</v>
      </c>
      <c r="BD144" s="10">
        <f t="shared" si="3"/>
        <v>445.06192199999998</v>
      </c>
      <c r="BE144">
        <v>0.25819999999999999</v>
      </c>
      <c r="BO144" s="6">
        <f t="shared" si="4"/>
        <v>1120.9810652186209</v>
      </c>
      <c r="BP144" s="6">
        <f t="shared" si="5"/>
        <v>180.47795150019797</v>
      </c>
      <c r="BS144" s="6">
        <f t="shared" si="6"/>
        <v>6.1561071428571426</v>
      </c>
      <c r="BT144" s="6">
        <f t="shared" si="7"/>
        <v>1.5895068642857142</v>
      </c>
      <c r="CD144" s="6">
        <f t="shared" si="8"/>
        <v>4.0035038043522189</v>
      </c>
      <c r="CE144" s="6">
        <f t="shared" si="9"/>
        <v>0.64456411250070711</v>
      </c>
    </row>
    <row r="145" spans="2:95" x14ac:dyDescent="0.25">
      <c r="W145" s="6">
        <v>500</v>
      </c>
      <c r="X145" s="6">
        <v>1000</v>
      </c>
      <c r="Y145" s="10">
        <v>1688.8</v>
      </c>
      <c r="Z145" s="10">
        <f t="shared" si="0"/>
        <v>487.55655999999999</v>
      </c>
      <c r="AA145">
        <v>0.28870000000000001</v>
      </c>
      <c r="AM145" s="6">
        <f t="shared" si="1"/>
        <v>3.3775999999999997</v>
      </c>
      <c r="AN145" s="6">
        <f t="shared" si="2"/>
        <v>0.97511311999999994</v>
      </c>
      <c r="BA145" s="6">
        <v>500</v>
      </c>
      <c r="BB145" s="6">
        <v>1000</v>
      </c>
      <c r="BC145" s="10">
        <v>344.74299999999999</v>
      </c>
      <c r="BD145" s="10">
        <f t="shared" si="3"/>
        <v>199.05460820000002</v>
      </c>
      <c r="BE145">
        <v>0.57740000000000002</v>
      </c>
      <c r="BO145" s="6">
        <f t="shared" si="4"/>
        <v>350.70374116183046</v>
      </c>
      <c r="BP145" s="6">
        <f t="shared" si="5"/>
        <v>101.24817007342044</v>
      </c>
      <c r="BS145" s="6">
        <f t="shared" si="6"/>
        <v>0.68948600000000004</v>
      </c>
      <c r="BT145" s="6">
        <f t="shared" si="7"/>
        <v>0.39810921640000002</v>
      </c>
      <c r="CD145" s="6">
        <f t="shared" si="8"/>
        <v>0.7014074823236609</v>
      </c>
      <c r="CE145" s="6">
        <f t="shared" si="9"/>
        <v>0.2024963401468409</v>
      </c>
    </row>
    <row r="146" spans="2:95" x14ac:dyDescent="0.25">
      <c r="W146" s="6">
        <v>1000</v>
      </c>
      <c r="X146" s="6">
        <v>2000</v>
      </c>
      <c r="Y146" s="10">
        <v>844.26300000000003</v>
      </c>
      <c r="Z146" s="10">
        <f t="shared" si="0"/>
        <v>344.62815660000001</v>
      </c>
      <c r="AA146">
        <v>0.40820000000000001</v>
      </c>
      <c r="AM146" s="6">
        <f t="shared" si="1"/>
        <v>0.84426299999999999</v>
      </c>
      <c r="AN146" s="6">
        <f t="shared" si="2"/>
        <v>0.34462815660000001</v>
      </c>
      <c r="BA146" s="6">
        <v>1000</v>
      </c>
      <c r="BB146" s="6">
        <v>2000</v>
      </c>
      <c r="BC146" s="10">
        <v>114.914</v>
      </c>
      <c r="BD146" s="10">
        <f t="shared" si="3"/>
        <v>114.914</v>
      </c>
      <c r="BE146">
        <v>1</v>
      </c>
      <c r="BO146" s="6">
        <f t="shared" si="4"/>
        <v>175.32342054980489</v>
      </c>
      <c r="BP146" s="6">
        <f t="shared" si="5"/>
        <v>71.567020268430355</v>
      </c>
      <c r="BS146" s="6">
        <f t="shared" si="6"/>
        <v>0.114914</v>
      </c>
      <c r="BT146" s="6">
        <f t="shared" si="7"/>
        <v>0.114914</v>
      </c>
      <c r="CD146" s="6">
        <f t="shared" si="8"/>
        <v>0.17532342054980485</v>
      </c>
      <c r="CE146" s="6">
        <f t="shared" si="9"/>
        <v>7.1567020268430342E-2</v>
      </c>
    </row>
    <row r="147" spans="2:95" x14ac:dyDescent="0.25">
      <c r="W147" s="6">
        <v>2000</v>
      </c>
      <c r="X147" s="6">
        <v>5000</v>
      </c>
      <c r="Y147" s="10">
        <v>422.13200000000001</v>
      </c>
      <c r="Z147" s="10">
        <f t="shared" si="0"/>
        <v>243.7390168</v>
      </c>
      <c r="AA147">
        <v>0.57740000000000002</v>
      </c>
      <c r="AM147" s="6">
        <f t="shared" si="1"/>
        <v>0.14071066666666668</v>
      </c>
      <c r="AN147" s="6">
        <f t="shared" si="2"/>
        <v>8.1246338933333342E-2</v>
      </c>
      <c r="BA147" s="6">
        <v>2000</v>
      </c>
      <c r="BB147" s="6">
        <v>5000</v>
      </c>
      <c r="BC147" s="10">
        <v>344.74200000000002</v>
      </c>
      <c r="BD147" s="10">
        <f t="shared" si="3"/>
        <v>199.05403080000002</v>
      </c>
      <c r="BE147">
        <v>0.57740000000000002</v>
      </c>
      <c r="BO147" s="6">
        <f t="shared" si="4"/>
        <v>87.661814107132756</v>
      </c>
      <c r="BP147" s="6">
        <f t="shared" si="5"/>
        <v>50.615931465458459</v>
      </c>
      <c r="BS147" s="6">
        <f t="shared" si="6"/>
        <v>0.114914</v>
      </c>
      <c r="BT147" s="6">
        <f t="shared" si="7"/>
        <v>6.6351343600000001E-2</v>
      </c>
      <c r="CD147" s="6">
        <f t="shared" si="8"/>
        <v>2.9220604702377591E-2</v>
      </c>
      <c r="CE147" s="6">
        <f t="shared" si="9"/>
        <v>1.6871977155152817E-2</v>
      </c>
    </row>
    <row r="148" spans="2:95" x14ac:dyDescent="0.25">
      <c r="W148" s="6">
        <v>5000</v>
      </c>
      <c r="X148" s="6">
        <v>8000</v>
      </c>
      <c r="Y148" s="10">
        <v>281.42099999999999</v>
      </c>
      <c r="Z148" s="10">
        <f t="shared" si="0"/>
        <v>198.99278909999998</v>
      </c>
      <c r="AA148">
        <v>0.70709999999999995</v>
      </c>
      <c r="AM148" s="6">
        <f t="shared" si="1"/>
        <v>9.3807000000000001E-2</v>
      </c>
      <c r="AN148" s="6">
        <f>AM148*AA148</f>
        <v>6.6330929699999999E-2</v>
      </c>
      <c r="BA148" s="6">
        <v>5000</v>
      </c>
      <c r="BB148" s="6">
        <v>8000</v>
      </c>
      <c r="BC148" s="10">
        <v>0</v>
      </c>
      <c r="BD148" s="10">
        <f t="shared" si="3"/>
        <v>0</v>
      </c>
      <c r="BE148">
        <v>0</v>
      </c>
      <c r="BO148" s="6">
        <f t="shared" si="4"/>
        <v>58.441140183268281</v>
      </c>
      <c r="BP148" s="6">
        <f t="shared" si="5"/>
        <v>41.323730223588996</v>
      </c>
      <c r="BS148" s="6">
        <f t="shared" si="6"/>
        <v>0</v>
      </c>
      <c r="BT148" s="6">
        <f>BS148*BE148</f>
        <v>0</v>
      </c>
      <c r="CD148" s="6">
        <f t="shared" si="8"/>
        <v>1.9480380061089431E-2</v>
      </c>
      <c r="CE148" s="6">
        <f t="shared" si="9"/>
        <v>1.3774576741196335E-2</v>
      </c>
    </row>
    <row r="150" spans="2:95" x14ac:dyDescent="0.25">
      <c r="X150" s="11" t="s">
        <v>20</v>
      </c>
      <c r="Y150" s="10">
        <f>SUM(Y89:Y148)</f>
        <v>17679.227999999999</v>
      </c>
      <c r="BB150" s="11" t="s">
        <v>20</v>
      </c>
      <c r="BC150" s="10">
        <f>SUM(BC89:BC148)</f>
        <v>3671.2770000000005</v>
      </c>
      <c r="BN150" s="19" t="s">
        <v>20</v>
      </c>
      <c r="BO150" s="10">
        <f>SUM(BO89:BO148)</f>
        <v>3671.3473474970301</v>
      </c>
    </row>
    <row r="152" spans="2:95" x14ac:dyDescent="0.25">
      <c r="B152" s="9" t="s">
        <v>17</v>
      </c>
      <c r="F152" s="1" t="s">
        <v>24</v>
      </c>
    </row>
    <row r="153" spans="2:95" x14ac:dyDescent="0.25">
      <c r="BU153" s="16" t="s">
        <v>29</v>
      </c>
      <c r="CP153" s="16" t="s">
        <v>29</v>
      </c>
    </row>
    <row r="154" spans="2:95" x14ac:dyDescent="0.25">
      <c r="B154" s="2" t="s">
        <v>7</v>
      </c>
      <c r="C154" t="s">
        <v>13</v>
      </c>
      <c r="E154" s="2"/>
      <c r="F154" s="4" t="s">
        <v>13</v>
      </c>
      <c r="H154" s="2"/>
      <c r="I154" s="4" t="s">
        <v>13</v>
      </c>
      <c r="K154" s="2"/>
      <c r="L154" s="4" t="s">
        <v>13</v>
      </c>
      <c r="V154" s="18" t="s">
        <v>31</v>
      </c>
      <c r="W154" s="21" t="s">
        <v>19</v>
      </c>
      <c r="X154" s="21"/>
      <c r="Y154" s="3" t="s">
        <v>18</v>
      </c>
      <c r="Z154" s="4" t="s">
        <v>10</v>
      </c>
      <c r="AA154" s="4" t="s">
        <v>9</v>
      </c>
      <c r="AM154" s="21" t="s">
        <v>19</v>
      </c>
      <c r="AN154" s="21"/>
      <c r="AO154" s="3" t="s">
        <v>18</v>
      </c>
      <c r="AP154" s="12" t="s">
        <v>10</v>
      </c>
      <c r="AQ154" s="12" t="s">
        <v>9</v>
      </c>
      <c r="AS154" s="13" t="s">
        <v>22</v>
      </c>
      <c r="AT154" s="12" t="s">
        <v>10</v>
      </c>
      <c r="BF154" s="18" t="s">
        <v>32</v>
      </c>
      <c r="BG154" s="21" t="s">
        <v>19</v>
      </c>
      <c r="BH154" s="21"/>
      <c r="BI154" s="3" t="s">
        <v>18</v>
      </c>
      <c r="BJ154" s="17" t="s">
        <v>10</v>
      </c>
      <c r="BK154" s="17" t="s">
        <v>9</v>
      </c>
      <c r="BU154" s="13" t="s">
        <v>18</v>
      </c>
      <c r="BV154" s="17" t="s">
        <v>10</v>
      </c>
      <c r="BY154" s="21" t="s">
        <v>19</v>
      </c>
      <c r="BZ154" s="21"/>
      <c r="CA154" s="3" t="s">
        <v>18</v>
      </c>
      <c r="CB154" s="17" t="s">
        <v>10</v>
      </c>
      <c r="CC154" s="17" t="s">
        <v>9</v>
      </c>
      <c r="CE154" s="13" t="s">
        <v>22</v>
      </c>
      <c r="CF154" s="17" t="s">
        <v>10</v>
      </c>
      <c r="CP154" s="13" t="s">
        <v>22</v>
      </c>
      <c r="CQ154" s="17" t="s">
        <v>10</v>
      </c>
    </row>
    <row r="155" spans="2:95" x14ac:dyDescent="0.25">
      <c r="B155" s="20">
        <v>1</v>
      </c>
      <c r="C155" s="20"/>
      <c r="D155" s="20"/>
      <c r="E155" s="20">
        <v>2</v>
      </c>
      <c r="F155" s="20"/>
      <c r="G155" s="20"/>
      <c r="H155" s="20">
        <v>3</v>
      </c>
      <c r="I155" s="20"/>
      <c r="J155" s="20"/>
      <c r="K155" s="20">
        <v>4</v>
      </c>
      <c r="L155" s="20"/>
      <c r="M155" s="20"/>
    </row>
    <row r="156" spans="2:95" x14ac:dyDescent="0.25">
      <c r="B156" s="3" t="s">
        <v>18</v>
      </c>
      <c r="C156" s="4" t="s">
        <v>9</v>
      </c>
      <c r="D156" s="5" t="s">
        <v>10</v>
      </c>
      <c r="E156" s="3" t="s">
        <v>18</v>
      </c>
      <c r="F156" s="4" t="s">
        <v>9</v>
      </c>
      <c r="G156" s="5" t="s">
        <v>10</v>
      </c>
      <c r="H156" s="3" t="s">
        <v>18</v>
      </c>
      <c r="I156" s="4" t="s">
        <v>9</v>
      </c>
      <c r="J156" s="5" t="s">
        <v>10</v>
      </c>
      <c r="K156" s="3" t="s">
        <v>18</v>
      </c>
      <c r="L156" s="4" t="s">
        <v>9</v>
      </c>
      <c r="M156" s="5" t="s">
        <v>10</v>
      </c>
      <c r="W156" s="6">
        <v>0</v>
      </c>
      <c r="X156" s="6">
        <v>0.01</v>
      </c>
      <c r="Y156" s="10">
        <v>0</v>
      </c>
      <c r="Z156" s="10">
        <f>Y156*AA156</f>
        <v>0</v>
      </c>
      <c r="AA156">
        <v>0</v>
      </c>
      <c r="AM156" s="6">
        <f>W156</f>
        <v>0</v>
      </c>
      <c r="AN156" s="6">
        <f>X156</f>
        <v>0.01</v>
      </c>
      <c r="AO156" s="10">
        <f>Y156</f>
        <v>0</v>
      </c>
      <c r="AP156" s="10">
        <f>Z156</f>
        <v>0</v>
      </c>
      <c r="AQ156">
        <f>IF(AO156=0,0,AP156/AO156)</f>
        <v>0</v>
      </c>
      <c r="AS156" s="6">
        <f>AO156/(AN156-AM156)</f>
        <v>0</v>
      </c>
      <c r="AT156" s="6">
        <f>AS156*AQ156</f>
        <v>0</v>
      </c>
      <c r="BG156" s="6">
        <v>0</v>
      </c>
      <c r="BH156" s="6">
        <v>0.01</v>
      </c>
      <c r="BI156" s="10">
        <v>0</v>
      </c>
      <c r="BJ156" s="10">
        <f>BI156*BK156</f>
        <v>0</v>
      </c>
      <c r="BK156">
        <v>0</v>
      </c>
      <c r="BU156" s="6">
        <f>AO156*$E$163/$B$157</f>
        <v>0</v>
      </c>
      <c r="BV156" s="6">
        <f>AP156*$E$163/$B$157</f>
        <v>0</v>
      </c>
      <c r="BY156" s="6">
        <f t="shared" ref="BY156:BY170" si="10">BG156</f>
        <v>0</v>
      </c>
      <c r="BZ156" s="6">
        <f t="shared" ref="BZ156:BZ170" si="11">BH156</f>
        <v>0.01</v>
      </c>
      <c r="CA156" s="10">
        <f t="shared" ref="CA156:CA170" si="12">BI156</f>
        <v>0</v>
      </c>
      <c r="CB156" s="10">
        <f t="shared" ref="CB156:CB170" si="13">BJ156</f>
        <v>0</v>
      </c>
      <c r="CC156">
        <f t="shared" ref="CC156:CC187" si="14">IF(CA156=0,0,CB156/CA156)</f>
        <v>0</v>
      </c>
      <c r="CE156" s="6">
        <f t="shared" ref="CE156:CE187" si="15">CA156/(BZ156-BY156)</f>
        <v>0</v>
      </c>
      <c r="CF156" s="6">
        <f t="shared" ref="CF156:CF187" si="16">CE156*CC156</f>
        <v>0</v>
      </c>
      <c r="CP156" s="6">
        <f>AS156*$E$163/$B$157</f>
        <v>0</v>
      </c>
      <c r="CQ156" s="6">
        <f>AT156*$E$163/$B$157</f>
        <v>0</v>
      </c>
    </row>
    <row r="157" spans="2:95" x14ac:dyDescent="0.25">
      <c r="B157" s="6">
        <v>26822</v>
      </c>
      <c r="C157">
        <v>7.3300000000000004E-2</v>
      </c>
      <c r="D157" s="7">
        <f>B157*C157</f>
        <v>1966.0526000000002</v>
      </c>
      <c r="E157" s="6">
        <v>0</v>
      </c>
      <c r="F157">
        <v>0</v>
      </c>
      <c r="G157" s="7">
        <f>E157*F157</f>
        <v>0</v>
      </c>
      <c r="H157" s="6">
        <v>23794</v>
      </c>
      <c r="I157">
        <v>7.7799999999999994E-2</v>
      </c>
      <c r="J157" s="7">
        <f>H157*I157</f>
        <v>1851.1732</v>
      </c>
      <c r="K157" s="6">
        <v>0</v>
      </c>
      <c r="L157">
        <v>0</v>
      </c>
      <c r="M157" s="7">
        <f>K157*L157</f>
        <v>0</v>
      </c>
      <c r="W157" s="6">
        <v>0.01</v>
      </c>
      <c r="X157" s="6">
        <v>1.4999999999999999E-2</v>
      </c>
      <c r="Y157" s="10">
        <v>0</v>
      </c>
      <c r="Z157" s="10">
        <f t="shared" ref="Z157:Z210" si="17">Y157*AA157</f>
        <v>0</v>
      </c>
      <c r="AA157">
        <v>0</v>
      </c>
      <c r="AM157" s="6">
        <f t="shared" ref="AM157:AM171" si="18">W157</f>
        <v>0.01</v>
      </c>
      <c r="AN157" s="6">
        <f t="shared" ref="AN157:AN170" si="19">X157</f>
        <v>1.4999999999999999E-2</v>
      </c>
      <c r="AO157" s="10">
        <f t="shared" ref="AO157:AO170" si="20">Y157</f>
        <v>0</v>
      </c>
      <c r="AP157" s="10">
        <f t="shared" ref="AP157:AP170" si="21">Z157</f>
        <v>0</v>
      </c>
      <c r="AQ157">
        <f t="shared" ref="AQ157:AQ205" si="22">IF(AO157=0,0,AP157/AO157)</f>
        <v>0</v>
      </c>
      <c r="AS157" s="6">
        <f t="shared" ref="AS157:AS205" si="23">AO157/(AN157-AM157)</f>
        <v>0</v>
      </c>
      <c r="AT157" s="6">
        <f t="shared" ref="AT157:AT205" si="24">AS157*AQ157</f>
        <v>0</v>
      </c>
      <c r="BG157" s="6">
        <v>0.01</v>
      </c>
      <c r="BH157" s="6">
        <v>1.4999999999999999E-2</v>
      </c>
      <c r="BI157" s="10">
        <v>0</v>
      </c>
      <c r="BJ157" s="10">
        <f t="shared" ref="BJ157:BJ210" si="25">BI157*BK157</f>
        <v>0</v>
      </c>
      <c r="BK157">
        <v>0</v>
      </c>
      <c r="BU157" s="6">
        <f t="shared" ref="BU157:BU205" si="26">AO157*$E$163/$B$157</f>
        <v>0</v>
      </c>
      <c r="BV157" s="6">
        <f t="shared" ref="BV157:BV205" si="27">AP157*$E$163/$B$157</f>
        <v>0</v>
      </c>
      <c r="BY157" s="6">
        <f t="shared" si="10"/>
        <v>0.01</v>
      </c>
      <c r="BZ157" s="6">
        <f t="shared" si="11"/>
        <v>1.4999999999999999E-2</v>
      </c>
      <c r="CA157" s="10">
        <f t="shared" si="12"/>
        <v>0</v>
      </c>
      <c r="CB157" s="10">
        <f t="shared" si="13"/>
        <v>0</v>
      </c>
      <c r="CC157">
        <f t="shared" si="14"/>
        <v>0</v>
      </c>
      <c r="CE157" s="6">
        <f t="shared" si="15"/>
        <v>0</v>
      </c>
      <c r="CF157" s="6">
        <f t="shared" si="16"/>
        <v>0</v>
      </c>
      <c r="CP157" s="6">
        <f t="shared" ref="CP157:CP205" si="28">AS157*$E$163/$B$157</f>
        <v>0</v>
      </c>
      <c r="CQ157" s="6">
        <f t="shared" ref="CQ157:CQ205" si="29">AT157*$E$163/$B$157</f>
        <v>0</v>
      </c>
    </row>
    <row r="158" spans="2:95" x14ac:dyDescent="0.25">
      <c r="W158" s="6">
        <v>1.4999999999999999E-2</v>
      </c>
      <c r="X158" s="6">
        <v>0.02</v>
      </c>
      <c r="Y158" s="10">
        <v>0</v>
      </c>
      <c r="Z158" s="10">
        <f t="shared" si="17"/>
        <v>0</v>
      </c>
      <c r="AA158">
        <v>0</v>
      </c>
      <c r="AM158" s="6">
        <f t="shared" si="18"/>
        <v>1.4999999999999999E-2</v>
      </c>
      <c r="AN158" s="6">
        <f t="shared" si="19"/>
        <v>0.02</v>
      </c>
      <c r="AO158" s="10">
        <f t="shared" si="20"/>
        <v>0</v>
      </c>
      <c r="AP158" s="10">
        <f t="shared" si="21"/>
        <v>0</v>
      </c>
      <c r="AQ158">
        <f t="shared" si="22"/>
        <v>0</v>
      </c>
      <c r="AS158" s="6">
        <f t="shared" si="23"/>
        <v>0</v>
      </c>
      <c r="AT158" s="6">
        <f t="shared" si="24"/>
        <v>0</v>
      </c>
      <c r="BG158" s="6">
        <v>1.4999999999999999E-2</v>
      </c>
      <c r="BH158" s="6">
        <v>0.02</v>
      </c>
      <c r="BI158" s="10">
        <v>0</v>
      </c>
      <c r="BJ158" s="10">
        <f t="shared" si="25"/>
        <v>0</v>
      </c>
      <c r="BK158">
        <v>0</v>
      </c>
      <c r="BU158" s="6">
        <f t="shared" si="26"/>
        <v>0</v>
      </c>
      <c r="BV158" s="6">
        <f t="shared" si="27"/>
        <v>0</v>
      </c>
      <c r="BY158" s="6">
        <f t="shared" si="10"/>
        <v>1.4999999999999999E-2</v>
      </c>
      <c r="BZ158" s="6">
        <f t="shared" si="11"/>
        <v>0.02</v>
      </c>
      <c r="CA158" s="10">
        <f t="shared" si="12"/>
        <v>0</v>
      </c>
      <c r="CB158" s="10">
        <f t="shared" si="13"/>
        <v>0</v>
      </c>
      <c r="CC158">
        <f t="shared" si="14"/>
        <v>0</v>
      </c>
      <c r="CE158" s="6">
        <f t="shared" si="15"/>
        <v>0</v>
      </c>
      <c r="CF158" s="6">
        <f t="shared" si="16"/>
        <v>0</v>
      </c>
      <c r="CP158" s="6">
        <f t="shared" si="28"/>
        <v>0</v>
      </c>
      <c r="CQ158" s="6">
        <f t="shared" si="29"/>
        <v>0</v>
      </c>
    </row>
    <row r="159" spans="2:95" x14ac:dyDescent="0.25">
      <c r="W159" s="6">
        <v>0.02</v>
      </c>
      <c r="X159" s="6">
        <v>0.03</v>
      </c>
      <c r="Y159" s="10">
        <v>0</v>
      </c>
      <c r="Z159" s="10">
        <f t="shared" si="17"/>
        <v>0</v>
      </c>
      <c r="AA159">
        <v>0</v>
      </c>
      <c r="AM159" s="6">
        <f t="shared" si="18"/>
        <v>0.02</v>
      </c>
      <c r="AN159" s="6">
        <f t="shared" si="19"/>
        <v>0.03</v>
      </c>
      <c r="AO159" s="10">
        <f t="shared" si="20"/>
        <v>0</v>
      </c>
      <c r="AP159" s="10">
        <f t="shared" si="21"/>
        <v>0</v>
      </c>
      <c r="AQ159">
        <f t="shared" si="22"/>
        <v>0</v>
      </c>
      <c r="AS159" s="6">
        <f t="shared" si="23"/>
        <v>0</v>
      </c>
      <c r="AT159" s="6">
        <f t="shared" si="24"/>
        <v>0</v>
      </c>
      <c r="BG159" s="6">
        <v>0.02</v>
      </c>
      <c r="BH159" s="6">
        <v>0.03</v>
      </c>
      <c r="BI159" s="10">
        <v>0</v>
      </c>
      <c r="BJ159" s="10">
        <f t="shared" si="25"/>
        <v>0</v>
      </c>
      <c r="BK159">
        <v>0</v>
      </c>
      <c r="BU159" s="6">
        <f t="shared" si="26"/>
        <v>0</v>
      </c>
      <c r="BV159" s="6">
        <f t="shared" si="27"/>
        <v>0</v>
      </c>
      <c r="BY159" s="6">
        <f t="shared" si="10"/>
        <v>0.02</v>
      </c>
      <c r="BZ159" s="6">
        <f t="shared" si="11"/>
        <v>0.03</v>
      </c>
      <c r="CA159" s="10">
        <f t="shared" si="12"/>
        <v>0</v>
      </c>
      <c r="CB159" s="10">
        <f t="shared" si="13"/>
        <v>0</v>
      </c>
      <c r="CC159">
        <f t="shared" si="14"/>
        <v>0</v>
      </c>
      <c r="CE159" s="6">
        <f t="shared" si="15"/>
        <v>0</v>
      </c>
      <c r="CF159" s="6">
        <f t="shared" si="16"/>
        <v>0</v>
      </c>
      <c r="CP159" s="6">
        <f t="shared" si="28"/>
        <v>0</v>
      </c>
      <c r="CQ159" s="6">
        <f t="shared" si="29"/>
        <v>0</v>
      </c>
    </row>
    <row r="160" spans="2:95" x14ac:dyDescent="0.25">
      <c r="B160" s="2"/>
      <c r="C160" s="4" t="s">
        <v>14</v>
      </c>
      <c r="E160" s="2"/>
      <c r="F160" s="4" t="s">
        <v>16</v>
      </c>
      <c r="H160" s="2"/>
      <c r="I160" s="4" t="s">
        <v>15</v>
      </c>
      <c r="K160" s="2"/>
      <c r="L160" s="4" t="s">
        <v>15</v>
      </c>
      <c r="N160" s="2"/>
      <c r="O160" s="4" t="s">
        <v>15</v>
      </c>
      <c r="W160" s="6">
        <v>0.03</v>
      </c>
      <c r="X160" s="6">
        <v>0.04</v>
      </c>
      <c r="Y160" s="10">
        <v>0</v>
      </c>
      <c r="Z160" s="10">
        <f t="shared" si="17"/>
        <v>0</v>
      </c>
      <c r="AA160">
        <v>0</v>
      </c>
      <c r="AM160" s="6">
        <f t="shared" si="18"/>
        <v>0.03</v>
      </c>
      <c r="AN160" s="6">
        <f t="shared" si="19"/>
        <v>0.04</v>
      </c>
      <c r="AO160" s="10">
        <f t="shared" si="20"/>
        <v>0</v>
      </c>
      <c r="AP160" s="10">
        <f t="shared" si="21"/>
        <v>0</v>
      </c>
      <c r="AQ160">
        <f t="shared" si="22"/>
        <v>0</v>
      </c>
      <c r="AS160" s="6">
        <f t="shared" si="23"/>
        <v>0</v>
      </c>
      <c r="AT160" s="6">
        <f t="shared" si="24"/>
        <v>0</v>
      </c>
      <c r="BG160" s="6">
        <v>0.03</v>
      </c>
      <c r="BH160" s="6">
        <v>0.04</v>
      </c>
      <c r="BI160" s="10">
        <v>0</v>
      </c>
      <c r="BJ160" s="10">
        <f t="shared" si="25"/>
        <v>0</v>
      </c>
      <c r="BK160">
        <v>0</v>
      </c>
      <c r="BU160" s="6">
        <f t="shared" si="26"/>
        <v>0</v>
      </c>
      <c r="BV160" s="6">
        <f t="shared" si="27"/>
        <v>0</v>
      </c>
      <c r="BY160" s="6">
        <f t="shared" si="10"/>
        <v>0.03</v>
      </c>
      <c r="BZ160" s="6">
        <f t="shared" si="11"/>
        <v>0.04</v>
      </c>
      <c r="CA160" s="10">
        <f t="shared" si="12"/>
        <v>0</v>
      </c>
      <c r="CB160" s="10">
        <f t="shared" si="13"/>
        <v>0</v>
      </c>
      <c r="CC160">
        <f t="shared" si="14"/>
        <v>0</v>
      </c>
      <c r="CE160" s="6">
        <f t="shared" si="15"/>
        <v>0</v>
      </c>
      <c r="CF160" s="6">
        <f t="shared" si="16"/>
        <v>0</v>
      </c>
      <c r="CP160" s="6">
        <f t="shared" si="28"/>
        <v>0</v>
      </c>
      <c r="CQ160" s="6">
        <f t="shared" si="29"/>
        <v>0</v>
      </c>
    </row>
    <row r="161" spans="2:95" x14ac:dyDescent="0.25">
      <c r="B161" s="20">
        <v>5</v>
      </c>
      <c r="C161" s="20"/>
      <c r="D161" s="20"/>
      <c r="E161" s="20">
        <v>6</v>
      </c>
      <c r="F161" s="20"/>
      <c r="G161" s="20"/>
      <c r="H161" s="20">
        <v>7</v>
      </c>
      <c r="I161" s="20"/>
      <c r="J161" s="20"/>
      <c r="K161" s="20">
        <v>8</v>
      </c>
      <c r="L161" s="20"/>
      <c r="M161" s="20"/>
      <c r="N161" s="20">
        <v>9</v>
      </c>
      <c r="O161" s="20"/>
      <c r="P161" s="20"/>
      <c r="W161" s="6">
        <v>0.04</v>
      </c>
      <c r="X161" s="6">
        <v>0.05</v>
      </c>
      <c r="Y161" s="10">
        <v>0</v>
      </c>
      <c r="Z161" s="10">
        <f t="shared" si="17"/>
        <v>0</v>
      </c>
      <c r="AA161">
        <v>0</v>
      </c>
      <c r="AM161" s="6">
        <f t="shared" si="18"/>
        <v>0.04</v>
      </c>
      <c r="AN161" s="6">
        <f t="shared" si="19"/>
        <v>0.05</v>
      </c>
      <c r="AO161" s="10">
        <f t="shared" si="20"/>
        <v>0</v>
      </c>
      <c r="AP161" s="10">
        <f t="shared" si="21"/>
        <v>0</v>
      </c>
      <c r="AQ161">
        <f t="shared" si="22"/>
        <v>0</v>
      </c>
      <c r="AS161" s="6">
        <f t="shared" si="23"/>
        <v>0</v>
      </c>
      <c r="AT161" s="6">
        <f t="shared" si="24"/>
        <v>0</v>
      </c>
      <c r="BG161" s="6">
        <v>0.04</v>
      </c>
      <c r="BH161" s="6">
        <v>0.05</v>
      </c>
      <c r="BI161" s="10">
        <v>0</v>
      </c>
      <c r="BJ161" s="10">
        <f t="shared" si="25"/>
        <v>0</v>
      </c>
      <c r="BK161">
        <v>0</v>
      </c>
      <c r="BU161" s="6">
        <f t="shared" si="26"/>
        <v>0</v>
      </c>
      <c r="BV161" s="6">
        <f t="shared" si="27"/>
        <v>0</v>
      </c>
      <c r="BY161" s="6">
        <f t="shared" si="10"/>
        <v>0.04</v>
      </c>
      <c r="BZ161" s="6">
        <f t="shared" si="11"/>
        <v>0.05</v>
      </c>
      <c r="CA161" s="10">
        <f t="shared" si="12"/>
        <v>0</v>
      </c>
      <c r="CB161" s="10">
        <f t="shared" si="13"/>
        <v>0</v>
      </c>
      <c r="CC161">
        <f t="shared" si="14"/>
        <v>0</v>
      </c>
      <c r="CE161" s="6">
        <f t="shared" si="15"/>
        <v>0</v>
      </c>
      <c r="CF161" s="6">
        <f t="shared" si="16"/>
        <v>0</v>
      </c>
      <c r="CP161" s="6">
        <f t="shared" si="28"/>
        <v>0</v>
      </c>
      <c r="CQ161" s="6">
        <f t="shared" si="29"/>
        <v>0</v>
      </c>
    </row>
    <row r="162" spans="2:95" x14ac:dyDescent="0.25">
      <c r="B162" s="3" t="s">
        <v>11</v>
      </c>
      <c r="C162" s="4" t="s">
        <v>9</v>
      </c>
      <c r="D162" s="5" t="s">
        <v>10</v>
      </c>
      <c r="E162" s="3" t="s">
        <v>18</v>
      </c>
      <c r="F162" s="4" t="s">
        <v>9</v>
      </c>
      <c r="G162" s="5" t="s">
        <v>10</v>
      </c>
      <c r="H162" s="3" t="s">
        <v>11</v>
      </c>
      <c r="I162" s="4" t="s">
        <v>9</v>
      </c>
      <c r="J162" s="5" t="s">
        <v>10</v>
      </c>
      <c r="K162" s="3" t="s">
        <v>11</v>
      </c>
      <c r="L162" s="4" t="s">
        <v>9</v>
      </c>
      <c r="M162" s="5" t="s">
        <v>10</v>
      </c>
      <c r="N162" s="3" t="s">
        <v>11</v>
      </c>
      <c r="O162" s="4" t="s">
        <v>9</v>
      </c>
      <c r="P162" s="5" t="s">
        <v>10</v>
      </c>
      <c r="W162" s="6">
        <v>0.05</v>
      </c>
      <c r="X162" s="6">
        <v>0.06</v>
      </c>
      <c r="Y162" s="10">
        <v>0</v>
      </c>
      <c r="Z162" s="10">
        <f t="shared" si="17"/>
        <v>0</v>
      </c>
      <c r="AA162">
        <v>0</v>
      </c>
      <c r="AM162" s="6">
        <f t="shared" si="18"/>
        <v>0.05</v>
      </c>
      <c r="AN162" s="6">
        <f t="shared" si="19"/>
        <v>0.06</v>
      </c>
      <c r="AO162" s="10">
        <f t="shared" si="20"/>
        <v>0</v>
      </c>
      <c r="AP162" s="10">
        <f t="shared" si="21"/>
        <v>0</v>
      </c>
      <c r="AQ162">
        <f t="shared" si="22"/>
        <v>0</v>
      </c>
      <c r="AS162" s="6">
        <f t="shared" si="23"/>
        <v>0</v>
      </c>
      <c r="AT162" s="6">
        <f t="shared" si="24"/>
        <v>0</v>
      </c>
      <c r="BG162" s="6">
        <v>0.05</v>
      </c>
      <c r="BH162" s="6">
        <v>0.06</v>
      </c>
      <c r="BI162" s="10">
        <v>0</v>
      </c>
      <c r="BJ162" s="10">
        <f t="shared" si="25"/>
        <v>0</v>
      </c>
      <c r="BK162">
        <v>0</v>
      </c>
      <c r="BU162" s="6">
        <f t="shared" si="26"/>
        <v>0</v>
      </c>
      <c r="BV162" s="6">
        <f t="shared" si="27"/>
        <v>0</v>
      </c>
      <c r="BY162" s="6">
        <f t="shared" si="10"/>
        <v>0.05</v>
      </c>
      <c r="BZ162" s="6">
        <f t="shared" si="11"/>
        <v>0.06</v>
      </c>
      <c r="CA162" s="10">
        <f t="shared" si="12"/>
        <v>0</v>
      </c>
      <c r="CB162" s="10">
        <f t="shared" si="13"/>
        <v>0</v>
      </c>
      <c r="CC162">
        <f t="shared" si="14"/>
        <v>0</v>
      </c>
      <c r="CE162" s="6">
        <f t="shared" si="15"/>
        <v>0</v>
      </c>
      <c r="CF162" s="6">
        <f t="shared" si="16"/>
        <v>0</v>
      </c>
      <c r="CP162" s="6">
        <f t="shared" si="28"/>
        <v>0</v>
      </c>
      <c r="CQ162" s="6">
        <f t="shared" si="29"/>
        <v>0</v>
      </c>
    </row>
    <row r="163" spans="2:95" x14ac:dyDescent="0.25">
      <c r="B163" s="6">
        <v>6.2502E-3</v>
      </c>
      <c r="C163">
        <v>0.77390000000000003</v>
      </c>
      <c r="D163" s="7">
        <f>B163*C163</f>
        <v>4.83702978E-3</v>
      </c>
      <c r="E163" s="6">
        <v>588.83000000000004</v>
      </c>
      <c r="F163">
        <v>0.44719999999999999</v>
      </c>
      <c r="G163" s="7">
        <f>E163*F163</f>
        <v>263.32477599999999</v>
      </c>
      <c r="H163" s="6">
        <v>1.0475E-2</v>
      </c>
      <c r="I163">
        <v>1</v>
      </c>
      <c r="J163" s="7">
        <f>H163*I163</f>
        <v>1.0475E-2</v>
      </c>
      <c r="K163" s="6">
        <v>6.6975999999999997E-3</v>
      </c>
      <c r="L163">
        <v>1</v>
      </c>
      <c r="M163" s="7">
        <f>K163*L163</f>
        <v>6.6975999999999997E-3</v>
      </c>
      <c r="N163" s="6">
        <v>2.2256000000000001E-2</v>
      </c>
      <c r="O163">
        <v>1</v>
      </c>
      <c r="P163" s="7">
        <f>N163*O163</f>
        <v>2.2256000000000001E-2</v>
      </c>
      <c r="W163" s="6">
        <v>0.06</v>
      </c>
      <c r="X163" s="6">
        <v>7.0000000000000007E-2</v>
      </c>
      <c r="Y163" s="10">
        <v>0</v>
      </c>
      <c r="Z163" s="10">
        <f t="shared" si="17"/>
        <v>0</v>
      </c>
      <c r="AA163">
        <v>0</v>
      </c>
      <c r="AM163" s="6">
        <f t="shared" si="18"/>
        <v>0.06</v>
      </c>
      <c r="AN163" s="6">
        <f t="shared" si="19"/>
        <v>7.0000000000000007E-2</v>
      </c>
      <c r="AO163" s="10">
        <f t="shared" si="20"/>
        <v>0</v>
      </c>
      <c r="AP163" s="10">
        <f t="shared" si="21"/>
        <v>0</v>
      </c>
      <c r="AQ163">
        <f t="shared" si="22"/>
        <v>0</v>
      </c>
      <c r="AS163" s="6">
        <f t="shared" si="23"/>
        <v>0</v>
      </c>
      <c r="AT163" s="6">
        <f t="shared" si="24"/>
        <v>0</v>
      </c>
      <c r="BG163" s="6">
        <v>0.06</v>
      </c>
      <c r="BH163" s="6">
        <v>7.0000000000000007E-2</v>
      </c>
      <c r="BI163" s="10">
        <v>0</v>
      </c>
      <c r="BJ163" s="10">
        <f t="shared" si="25"/>
        <v>0</v>
      </c>
      <c r="BK163">
        <v>0</v>
      </c>
      <c r="BU163" s="6">
        <f t="shared" si="26"/>
        <v>0</v>
      </c>
      <c r="BV163" s="6">
        <f t="shared" si="27"/>
        <v>0</v>
      </c>
      <c r="BY163" s="6">
        <f t="shared" si="10"/>
        <v>0.06</v>
      </c>
      <c r="BZ163" s="6">
        <f t="shared" si="11"/>
        <v>7.0000000000000007E-2</v>
      </c>
      <c r="CA163" s="10">
        <f t="shared" si="12"/>
        <v>0</v>
      </c>
      <c r="CB163" s="10">
        <f t="shared" si="13"/>
        <v>0</v>
      </c>
      <c r="CC163">
        <f t="shared" si="14"/>
        <v>0</v>
      </c>
      <c r="CE163" s="6">
        <f t="shared" si="15"/>
        <v>0</v>
      </c>
      <c r="CF163" s="6">
        <f t="shared" si="16"/>
        <v>0</v>
      </c>
      <c r="CP163" s="6">
        <f t="shared" si="28"/>
        <v>0</v>
      </c>
      <c r="CQ163" s="6">
        <f t="shared" si="29"/>
        <v>0</v>
      </c>
    </row>
    <row r="164" spans="2:95" x14ac:dyDescent="0.25">
      <c r="W164" s="6">
        <v>7.0000000000000007E-2</v>
      </c>
      <c r="X164" s="6">
        <v>0.08</v>
      </c>
      <c r="Y164" s="10">
        <v>0</v>
      </c>
      <c r="Z164" s="10">
        <f t="shared" si="17"/>
        <v>0</v>
      </c>
      <c r="AA164">
        <v>0</v>
      </c>
      <c r="AM164" s="6">
        <f t="shared" si="18"/>
        <v>7.0000000000000007E-2</v>
      </c>
      <c r="AN164" s="6">
        <f t="shared" si="19"/>
        <v>0.08</v>
      </c>
      <c r="AO164" s="10">
        <f t="shared" si="20"/>
        <v>0</v>
      </c>
      <c r="AP164" s="10">
        <f t="shared" si="21"/>
        <v>0</v>
      </c>
      <c r="AQ164">
        <f t="shared" si="22"/>
        <v>0</v>
      </c>
      <c r="AS164" s="6">
        <f t="shared" si="23"/>
        <v>0</v>
      </c>
      <c r="AT164" s="6">
        <f t="shared" si="24"/>
        <v>0</v>
      </c>
      <c r="BG164" s="6">
        <v>7.0000000000000007E-2</v>
      </c>
      <c r="BH164" s="6">
        <v>0.08</v>
      </c>
      <c r="BI164" s="10">
        <v>0</v>
      </c>
      <c r="BJ164" s="10">
        <f t="shared" si="25"/>
        <v>0</v>
      </c>
      <c r="BK164">
        <v>0</v>
      </c>
      <c r="BU164" s="6">
        <f t="shared" si="26"/>
        <v>0</v>
      </c>
      <c r="BV164" s="6">
        <f t="shared" si="27"/>
        <v>0</v>
      </c>
      <c r="BY164" s="6">
        <f t="shared" si="10"/>
        <v>7.0000000000000007E-2</v>
      </c>
      <c r="BZ164" s="6">
        <f t="shared" si="11"/>
        <v>0.08</v>
      </c>
      <c r="CA164" s="10">
        <f t="shared" si="12"/>
        <v>0</v>
      </c>
      <c r="CB164" s="10">
        <f t="shared" si="13"/>
        <v>0</v>
      </c>
      <c r="CC164">
        <f t="shared" si="14"/>
        <v>0</v>
      </c>
      <c r="CE164" s="6">
        <f t="shared" si="15"/>
        <v>0</v>
      </c>
      <c r="CF164" s="6">
        <f t="shared" si="16"/>
        <v>0</v>
      </c>
      <c r="CP164" s="6">
        <f t="shared" si="28"/>
        <v>0</v>
      </c>
      <c r="CQ164" s="6">
        <f t="shared" si="29"/>
        <v>0</v>
      </c>
    </row>
    <row r="165" spans="2:95" x14ac:dyDescent="0.25">
      <c r="W165" s="6">
        <v>0.08</v>
      </c>
      <c r="X165" s="6">
        <v>0.1</v>
      </c>
      <c r="Y165" s="10">
        <v>0</v>
      </c>
      <c r="Z165" s="10">
        <f t="shared" si="17"/>
        <v>0</v>
      </c>
      <c r="AA165">
        <v>0</v>
      </c>
      <c r="AM165" s="6">
        <f t="shared" si="18"/>
        <v>0.08</v>
      </c>
      <c r="AN165" s="6">
        <f t="shared" si="19"/>
        <v>0.1</v>
      </c>
      <c r="AO165" s="10">
        <f t="shared" si="20"/>
        <v>0</v>
      </c>
      <c r="AP165" s="10">
        <f t="shared" si="21"/>
        <v>0</v>
      </c>
      <c r="AQ165">
        <f t="shared" si="22"/>
        <v>0</v>
      </c>
      <c r="AS165" s="6">
        <f t="shared" si="23"/>
        <v>0</v>
      </c>
      <c r="AT165" s="6">
        <f t="shared" si="24"/>
        <v>0</v>
      </c>
      <c r="BG165" s="6">
        <v>0.08</v>
      </c>
      <c r="BH165" s="6">
        <v>0.1</v>
      </c>
      <c r="BI165" s="10">
        <v>0</v>
      </c>
      <c r="BJ165" s="10">
        <f t="shared" si="25"/>
        <v>0</v>
      </c>
      <c r="BK165">
        <v>0</v>
      </c>
      <c r="BU165" s="6">
        <f t="shared" si="26"/>
        <v>0</v>
      </c>
      <c r="BV165" s="6">
        <f t="shared" si="27"/>
        <v>0</v>
      </c>
      <c r="BY165" s="6">
        <f t="shared" si="10"/>
        <v>0.08</v>
      </c>
      <c r="BZ165" s="6">
        <f t="shared" si="11"/>
        <v>0.1</v>
      </c>
      <c r="CA165" s="10">
        <f t="shared" si="12"/>
        <v>0</v>
      </c>
      <c r="CB165" s="10">
        <f t="shared" si="13"/>
        <v>0</v>
      </c>
      <c r="CC165">
        <f t="shared" si="14"/>
        <v>0</v>
      </c>
      <c r="CE165" s="6">
        <f t="shared" si="15"/>
        <v>0</v>
      </c>
      <c r="CF165" s="6">
        <f t="shared" si="16"/>
        <v>0</v>
      </c>
      <c r="CP165" s="6">
        <f t="shared" si="28"/>
        <v>0</v>
      </c>
      <c r="CQ165" s="6">
        <f t="shared" si="29"/>
        <v>0</v>
      </c>
    </row>
    <row r="166" spans="2:95" x14ac:dyDescent="0.25">
      <c r="W166" s="6">
        <v>0.1</v>
      </c>
      <c r="X166" s="6">
        <v>0.15</v>
      </c>
      <c r="Y166" s="10">
        <v>0</v>
      </c>
      <c r="Z166" s="10">
        <f t="shared" si="17"/>
        <v>0</v>
      </c>
      <c r="AA166">
        <v>0</v>
      </c>
      <c r="AM166" s="6">
        <f t="shared" si="18"/>
        <v>0.1</v>
      </c>
      <c r="AN166" s="6">
        <f t="shared" si="19"/>
        <v>0.15</v>
      </c>
      <c r="AO166" s="10">
        <f t="shared" si="20"/>
        <v>0</v>
      </c>
      <c r="AP166" s="10">
        <f t="shared" si="21"/>
        <v>0</v>
      </c>
      <c r="AQ166">
        <f t="shared" si="22"/>
        <v>0</v>
      </c>
      <c r="AS166" s="6">
        <f t="shared" si="23"/>
        <v>0</v>
      </c>
      <c r="AT166" s="6">
        <f t="shared" si="24"/>
        <v>0</v>
      </c>
      <c r="BG166" s="6">
        <v>0.1</v>
      </c>
      <c r="BH166" s="6">
        <v>0.15</v>
      </c>
      <c r="BI166" s="10">
        <v>0</v>
      </c>
      <c r="BJ166" s="10">
        <f t="shared" si="25"/>
        <v>0</v>
      </c>
      <c r="BK166">
        <v>0</v>
      </c>
      <c r="BU166" s="6">
        <f t="shared" si="26"/>
        <v>0</v>
      </c>
      <c r="BV166" s="6">
        <f t="shared" si="27"/>
        <v>0</v>
      </c>
      <c r="BY166" s="6">
        <f t="shared" si="10"/>
        <v>0.1</v>
      </c>
      <c r="BZ166" s="6">
        <f t="shared" si="11"/>
        <v>0.15</v>
      </c>
      <c r="CA166" s="10">
        <f t="shared" si="12"/>
        <v>0</v>
      </c>
      <c r="CB166" s="10">
        <f t="shared" si="13"/>
        <v>0</v>
      </c>
      <c r="CC166">
        <f t="shared" si="14"/>
        <v>0</v>
      </c>
      <c r="CE166" s="6">
        <f t="shared" si="15"/>
        <v>0</v>
      </c>
      <c r="CF166" s="6">
        <f t="shared" si="16"/>
        <v>0</v>
      </c>
      <c r="CP166" s="6">
        <f t="shared" si="28"/>
        <v>0</v>
      </c>
      <c r="CQ166" s="6">
        <f t="shared" si="29"/>
        <v>0</v>
      </c>
    </row>
    <row r="167" spans="2:95" x14ac:dyDescent="0.25">
      <c r="W167" s="6">
        <v>0.15</v>
      </c>
      <c r="X167" s="6">
        <v>0.2</v>
      </c>
      <c r="Y167" s="10">
        <v>0</v>
      </c>
      <c r="Z167" s="10">
        <f t="shared" si="17"/>
        <v>0</v>
      </c>
      <c r="AA167">
        <v>0</v>
      </c>
      <c r="AM167" s="6">
        <f t="shared" si="18"/>
        <v>0.15</v>
      </c>
      <c r="AN167" s="6">
        <f t="shared" si="19"/>
        <v>0.2</v>
      </c>
      <c r="AO167" s="10">
        <f t="shared" si="20"/>
        <v>0</v>
      </c>
      <c r="AP167" s="10">
        <f t="shared" si="21"/>
        <v>0</v>
      </c>
      <c r="AQ167">
        <f t="shared" si="22"/>
        <v>0</v>
      </c>
      <c r="AS167" s="6">
        <f t="shared" si="23"/>
        <v>0</v>
      </c>
      <c r="AT167" s="6">
        <f t="shared" si="24"/>
        <v>0</v>
      </c>
      <c r="BG167" s="6">
        <v>0.15</v>
      </c>
      <c r="BH167" s="6">
        <v>0.2</v>
      </c>
      <c r="BI167" s="10">
        <v>0</v>
      </c>
      <c r="BJ167" s="10">
        <f t="shared" si="25"/>
        <v>0</v>
      </c>
      <c r="BK167">
        <v>0</v>
      </c>
      <c r="BU167" s="6">
        <f t="shared" si="26"/>
        <v>0</v>
      </c>
      <c r="BV167" s="6">
        <f t="shared" si="27"/>
        <v>0</v>
      </c>
      <c r="BY167" s="6">
        <f t="shared" si="10"/>
        <v>0.15</v>
      </c>
      <c r="BZ167" s="6">
        <f t="shared" si="11"/>
        <v>0.2</v>
      </c>
      <c r="CA167" s="10">
        <f t="shared" si="12"/>
        <v>0</v>
      </c>
      <c r="CB167" s="10">
        <f t="shared" si="13"/>
        <v>0</v>
      </c>
      <c r="CC167">
        <f t="shared" si="14"/>
        <v>0</v>
      </c>
      <c r="CE167" s="6">
        <f t="shared" si="15"/>
        <v>0</v>
      </c>
      <c r="CF167" s="6">
        <f t="shared" si="16"/>
        <v>0</v>
      </c>
      <c r="CP167" s="6">
        <f t="shared" si="28"/>
        <v>0</v>
      </c>
      <c r="CQ167" s="6">
        <f t="shared" si="29"/>
        <v>0</v>
      </c>
    </row>
    <row r="168" spans="2:95" x14ac:dyDescent="0.25">
      <c r="W168" s="6">
        <v>0.2</v>
      </c>
      <c r="X168" s="6">
        <v>0.3</v>
      </c>
      <c r="Y168" s="10">
        <v>0</v>
      </c>
      <c r="Z168" s="10">
        <f t="shared" si="17"/>
        <v>0</v>
      </c>
      <c r="AA168">
        <v>0</v>
      </c>
      <c r="AM168" s="6">
        <f t="shared" si="18"/>
        <v>0.2</v>
      </c>
      <c r="AN168" s="6">
        <f t="shared" si="19"/>
        <v>0.3</v>
      </c>
      <c r="AO168" s="10">
        <f t="shared" si="20"/>
        <v>0</v>
      </c>
      <c r="AP168" s="10">
        <f t="shared" si="21"/>
        <v>0</v>
      </c>
      <c r="AQ168">
        <f t="shared" si="22"/>
        <v>0</v>
      </c>
      <c r="AS168" s="6">
        <f t="shared" si="23"/>
        <v>0</v>
      </c>
      <c r="AT168" s="6">
        <f t="shared" si="24"/>
        <v>0</v>
      </c>
      <c r="BG168" s="6">
        <v>0.2</v>
      </c>
      <c r="BH168" s="6">
        <v>0.3</v>
      </c>
      <c r="BI168" s="10">
        <v>0</v>
      </c>
      <c r="BJ168" s="10">
        <f t="shared" si="25"/>
        <v>0</v>
      </c>
      <c r="BK168">
        <v>0</v>
      </c>
      <c r="BU168" s="6">
        <f t="shared" si="26"/>
        <v>0</v>
      </c>
      <c r="BV168" s="6">
        <f t="shared" si="27"/>
        <v>0</v>
      </c>
      <c r="BY168" s="6">
        <f t="shared" si="10"/>
        <v>0.2</v>
      </c>
      <c r="BZ168" s="6">
        <f t="shared" si="11"/>
        <v>0.3</v>
      </c>
      <c r="CA168" s="10">
        <f t="shared" si="12"/>
        <v>0</v>
      </c>
      <c r="CB168" s="10">
        <f t="shared" si="13"/>
        <v>0</v>
      </c>
      <c r="CC168">
        <f t="shared" si="14"/>
        <v>0</v>
      </c>
      <c r="CE168" s="6">
        <f t="shared" si="15"/>
        <v>0</v>
      </c>
      <c r="CF168" s="6">
        <f t="shared" si="16"/>
        <v>0</v>
      </c>
      <c r="CP168" s="6">
        <f t="shared" si="28"/>
        <v>0</v>
      </c>
      <c r="CQ168" s="6">
        <f t="shared" si="29"/>
        <v>0</v>
      </c>
    </row>
    <row r="169" spans="2:95" x14ac:dyDescent="0.25">
      <c r="W169" s="6">
        <v>0.3</v>
      </c>
      <c r="X169" s="6">
        <v>0.4</v>
      </c>
      <c r="Y169" s="10">
        <v>0</v>
      </c>
      <c r="Z169" s="10">
        <f t="shared" si="17"/>
        <v>0</v>
      </c>
      <c r="AA169">
        <v>0</v>
      </c>
      <c r="AM169" s="6">
        <f t="shared" si="18"/>
        <v>0.3</v>
      </c>
      <c r="AN169" s="6">
        <f t="shared" si="19"/>
        <v>0.4</v>
      </c>
      <c r="AO169" s="10">
        <f t="shared" si="20"/>
        <v>0</v>
      </c>
      <c r="AP169" s="10">
        <f t="shared" si="21"/>
        <v>0</v>
      </c>
      <c r="AQ169">
        <f t="shared" si="22"/>
        <v>0</v>
      </c>
      <c r="AS169" s="6">
        <f t="shared" si="23"/>
        <v>0</v>
      </c>
      <c r="AT169" s="6">
        <f t="shared" si="24"/>
        <v>0</v>
      </c>
      <c r="BG169" s="6">
        <v>0.3</v>
      </c>
      <c r="BH169" s="6">
        <v>0.4</v>
      </c>
      <c r="BI169" s="10">
        <v>0</v>
      </c>
      <c r="BJ169" s="10">
        <f t="shared" si="25"/>
        <v>0</v>
      </c>
      <c r="BK169">
        <v>0</v>
      </c>
      <c r="BU169" s="6">
        <f t="shared" si="26"/>
        <v>0</v>
      </c>
      <c r="BV169" s="6">
        <f t="shared" si="27"/>
        <v>0</v>
      </c>
      <c r="BY169" s="6">
        <f t="shared" si="10"/>
        <v>0.3</v>
      </c>
      <c r="BZ169" s="6">
        <f t="shared" si="11"/>
        <v>0.4</v>
      </c>
      <c r="CA169" s="10">
        <f t="shared" si="12"/>
        <v>0</v>
      </c>
      <c r="CB169" s="10">
        <f t="shared" si="13"/>
        <v>0</v>
      </c>
      <c r="CC169">
        <f t="shared" si="14"/>
        <v>0</v>
      </c>
      <c r="CE169" s="6">
        <f t="shared" si="15"/>
        <v>0</v>
      </c>
      <c r="CF169" s="6">
        <f t="shared" si="16"/>
        <v>0</v>
      </c>
      <c r="CP169" s="6">
        <f t="shared" si="28"/>
        <v>0</v>
      </c>
      <c r="CQ169" s="6">
        <f t="shared" si="29"/>
        <v>0</v>
      </c>
    </row>
    <row r="170" spans="2:95" x14ac:dyDescent="0.25">
      <c r="W170" s="6">
        <v>0.4</v>
      </c>
      <c r="X170" s="6">
        <v>0.5</v>
      </c>
      <c r="Y170" s="10">
        <v>0</v>
      </c>
      <c r="Z170" s="10">
        <f t="shared" si="17"/>
        <v>0</v>
      </c>
      <c r="AA170">
        <v>0</v>
      </c>
      <c r="AM170" s="6">
        <f t="shared" si="18"/>
        <v>0.4</v>
      </c>
      <c r="AN170" s="6">
        <f t="shared" si="19"/>
        <v>0.5</v>
      </c>
      <c r="AO170" s="10">
        <f t="shared" si="20"/>
        <v>0</v>
      </c>
      <c r="AP170" s="10">
        <f t="shared" si="21"/>
        <v>0</v>
      </c>
      <c r="AQ170">
        <f t="shared" si="22"/>
        <v>0</v>
      </c>
      <c r="AS170" s="6">
        <f t="shared" si="23"/>
        <v>0</v>
      </c>
      <c r="AT170" s="6">
        <f t="shared" si="24"/>
        <v>0</v>
      </c>
      <c r="BG170" s="6">
        <v>0.4</v>
      </c>
      <c r="BH170" s="6">
        <v>0.5</v>
      </c>
      <c r="BI170" s="10">
        <v>0</v>
      </c>
      <c r="BJ170" s="10">
        <f t="shared" si="25"/>
        <v>0</v>
      </c>
      <c r="BK170">
        <v>0</v>
      </c>
      <c r="BU170" s="6">
        <f t="shared" si="26"/>
        <v>0</v>
      </c>
      <c r="BV170" s="6">
        <f t="shared" si="27"/>
        <v>0</v>
      </c>
      <c r="BY170" s="6">
        <f t="shared" si="10"/>
        <v>0.4</v>
      </c>
      <c r="BZ170" s="6">
        <f t="shared" si="11"/>
        <v>0.5</v>
      </c>
      <c r="CA170" s="10">
        <f t="shared" si="12"/>
        <v>0</v>
      </c>
      <c r="CB170" s="10">
        <f t="shared" si="13"/>
        <v>0</v>
      </c>
      <c r="CC170">
        <f t="shared" si="14"/>
        <v>0</v>
      </c>
      <c r="CE170" s="6">
        <f t="shared" si="15"/>
        <v>0</v>
      </c>
      <c r="CF170" s="6">
        <f t="shared" si="16"/>
        <v>0</v>
      </c>
      <c r="CP170" s="6">
        <f t="shared" si="28"/>
        <v>0</v>
      </c>
      <c r="CQ170" s="6">
        <f t="shared" si="29"/>
        <v>0</v>
      </c>
    </row>
    <row r="171" spans="2:95" x14ac:dyDescent="0.25">
      <c r="W171" s="6">
        <v>0.5</v>
      </c>
      <c r="X171" s="6">
        <v>0.51100000000000001</v>
      </c>
      <c r="Y171" s="10">
        <v>0</v>
      </c>
      <c r="Z171" s="10">
        <f t="shared" si="17"/>
        <v>0</v>
      </c>
      <c r="AA171">
        <v>0</v>
      </c>
      <c r="AM171" s="6">
        <f t="shared" si="18"/>
        <v>0.5</v>
      </c>
      <c r="AN171" s="6">
        <f>X172</f>
        <v>0.6</v>
      </c>
      <c r="AO171" s="10">
        <f>Y171+Y172</f>
        <v>0</v>
      </c>
      <c r="AP171" s="10">
        <f>SQRT(Z171^2 + Z172^2)</f>
        <v>0</v>
      </c>
      <c r="AQ171">
        <f t="shared" si="22"/>
        <v>0</v>
      </c>
      <c r="AS171" s="6">
        <f t="shared" si="23"/>
        <v>0</v>
      </c>
      <c r="AT171" s="6">
        <f t="shared" si="24"/>
        <v>0</v>
      </c>
      <c r="BG171" s="6">
        <v>0.5</v>
      </c>
      <c r="BH171" s="6">
        <v>0.51100000000000001</v>
      </c>
      <c r="BI171" s="10">
        <v>0</v>
      </c>
      <c r="BJ171" s="10">
        <f t="shared" si="25"/>
        <v>0</v>
      </c>
      <c r="BK171">
        <v>0</v>
      </c>
      <c r="BU171" s="6">
        <f t="shared" si="26"/>
        <v>0</v>
      </c>
      <c r="BV171" s="6">
        <f t="shared" si="27"/>
        <v>0</v>
      </c>
      <c r="BY171" s="6">
        <f>BG171</f>
        <v>0.5</v>
      </c>
      <c r="BZ171" s="6">
        <f>BH172</f>
        <v>0.6</v>
      </c>
      <c r="CA171" s="10">
        <f>BI171+BI172</f>
        <v>0</v>
      </c>
      <c r="CB171" s="10">
        <f>SQRT(BJ171^2 + BJ172^2)</f>
        <v>0</v>
      </c>
      <c r="CC171">
        <f t="shared" si="14"/>
        <v>0</v>
      </c>
      <c r="CE171" s="6">
        <f t="shared" si="15"/>
        <v>0</v>
      </c>
      <c r="CF171" s="6">
        <f t="shared" si="16"/>
        <v>0</v>
      </c>
      <c r="CP171" s="6">
        <f t="shared" si="28"/>
        <v>0</v>
      </c>
      <c r="CQ171" s="6">
        <f t="shared" si="29"/>
        <v>0</v>
      </c>
    </row>
    <row r="172" spans="2:95" x14ac:dyDescent="0.25">
      <c r="W172" s="6">
        <v>0.51100000000000001</v>
      </c>
      <c r="X172" s="6">
        <v>0.6</v>
      </c>
      <c r="Y172" s="10">
        <v>0</v>
      </c>
      <c r="Z172" s="10">
        <f t="shared" si="17"/>
        <v>0</v>
      </c>
      <c r="AA172">
        <v>0</v>
      </c>
      <c r="AM172" s="6">
        <f>W173</f>
        <v>0.6</v>
      </c>
      <c r="AN172" s="6">
        <f>X174</f>
        <v>0.8</v>
      </c>
      <c r="AO172" s="10">
        <f>Y173+Y174</f>
        <v>0</v>
      </c>
      <c r="AP172" s="10">
        <f>SQRT(Z173^2 + Z174^2)</f>
        <v>0</v>
      </c>
      <c r="AQ172">
        <f t="shared" si="22"/>
        <v>0</v>
      </c>
      <c r="AS172" s="6">
        <f t="shared" si="23"/>
        <v>0</v>
      </c>
      <c r="AT172" s="6">
        <f t="shared" si="24"/>
        <v>0</v>
      </c>
      <c r="BG172" s="6">
        <v>0.51100000000000001</v>
      </c>
      <c r="BH172" s="6">
        <v>0.6</v>
      </c>
      <c r="BI172" s="10">
        <v>0</v>
      </c>
      <c r="BJ172" s="10">
        <f t="shared" si="25"/>
        <v>0</v>
      </c>
      <c r="BK172">
        <v>0</v>
      </c>
      <c r="BU172" s="6">
        <f t="shared" si="26"/>
        <v>0</v>
      </c>
      <c r="BV172" s="6">
        <f t="shared" si="27"/>
        <v>0</v>
      </c>
      <c r="BY172" s="6">
        <f>BG173</f>
        <v>0.6</v>
      </c>
      <c r="BZ172" s="6">
        <f>BH174</f>
        <v>0.8</v>
      </c>
      <c r="CA172" s="10">
        <f>BI173+BI174</f>
        <v>0</v>
      </c>
      <c r="CB172" s="10">
        <f>SQRT(BJ173^2 + BJ174^2)</f>
        <v>0</v>
      </c>
      <c r="CC172">
        <f t="shared" si="14"/>
        <v>0</v>
      </c>
      <c r="CE172" s="6">
        <f t="shared" si="15"/>
        <v>0</v>
      </c>
      <c r="CF172" s="6">
        <f t="shared" si="16"/>
        <v>0</v>
      </c>
      <c r="CP172" s="6">
        <f t="shared" si="28"/>
        <v>0</v>
      </c>
      <c r="CQ172" s="6">
        <f t="shared" si="29"/>
        <v>0</v>
      </c>
    </row>
    <row r="173" spans="2:95" x14ac:dyDescent="0.25">
      <c r="W173" s="6">
        <v>0.6</v>
      </c>
      <c r="X173" s="6">
        <v>0.66200000000000003</v>
      </c>
      <c r="Y173" s="10">
        <v>0</v>
      </c>
      <c r="Z173" s="10">
        <f t="shared" si="17"/>
        <v>0</v>
      </c>
      <c r="AA173">
        <v>0</v>
      </c>
      <c r="AM173" s="6">
        <f>W175</f>
        <v>0.8</v>
      </c>
      <c r="AN173" s="6">
        <f>X175</f>
        <v>1</v>
      </c>
      <c r="AO173" s="10">
        <f>Y175</f>
        <v>0</v>
      </c>
      <c r="AP173" s="10">
        <f>Z175</f>
        <v>0</v>
      </c>
      <c r="AQ173">
        <f t="shared" si="22"/>
        <v>0</v>
      </c>
      <c r="AS173" s="6">
        <f t="shared" si="23"/>
        <v>0</v>
      </c>
      <c r="AT173" s="6">
        <f t="shared" si="24"/>
        <v>0</v>
      </c>
      <c r="BG173" s="6">
        <v>0.6</v>
      </c>
      <c r="BH173" s="6">
        <v>0.66200000000000003</v>
      </c>
      <c r="BI173" s="10">
        <v>0</v>
      </c>
      <c r="BJ173" s="10">
        <f t="shared" si="25"/>
        <v>0</v>
      </c>
      <c r="BK173">
        <v>0</v>
      </c>
      <c r="BU173" s="6">
        <f t="shared" si="26"/>
        <v>0</v>
      </c>
      <c r="BV173" s="6">
        <f t="shared" si="27"/>
        <v>0</v>
      </c>
      <c r="BY173" s="6">
        <f>BG175</f>
        <v>0.8</v>
      </c>
      <c r="BZ173" s="6">
        <f>BH175</f>
        <v>1</v>
      </c>
      <c r="CA173" s="10">
        <f>BI175</f>
        <v>0</v>
      </c>
      <c r="CB173" s="10">
        <f>BJ175</f>
        <v>0</v>
      </c>
      <c r="CC173">
        <f t="shared" si="14"/>
        <v>0</v>
      </c>
      <c r="CE173" s="6">
        <f t="shared" si="15"/>
        <v>0</v>
      </c>
      <c r="CF173" s="6">
        <f t="shared" si="16"/>
        <v>0</v>
      </c>
      <c r="CP173" s="6">
        <f t="shared" si="28"/>
        <v>0</v>
      </c>
      <c r="CQ173" s="6">
        <f t="shared" si="29"/>
        <v>0</v>
      </c>
    </row>
    <row r="174" spans="2:95" x14ac:dyDescent="0.25">
      <c r="W174" s="6">
        <v>0.66200000000000003</v>
      </c>
      <c r="X174" s="6">
        <v>0.8</v>
      </c>
      <c r="Y174" s="10">
        <v>0</v>
      </c>
      <c r="Z174" s="10">
        <f t="shared" si="17"/>
        <v>0</v>
      </c>
      <c r="AA174">
        <v>0</v>
      </c>
      <c r="AM174" s="6">
        <f>W176</f>
        <v>1</v>
      </c>
      <c r="AN174" s="6">
        <f>X178</f>
        <v>1.5</v>
      </c>
      <c r="AO174" s="10">
        <f>Y176+Y177+Y178</f>
        <v>144.20500000000001</v>
      </c>
      <c r="AP174" s="10">
        <f>SQRT(Z176^2 + Z177^2 + Z178^2)</f>
        <v>144.20500000000001</v>
      </c>
      <c r="AQ174">
        <f t="shared" si="22"/>
        <v>1</v>
      </c>
      <c r="AS174" s="6">
        <f>AO174/(AN174-AM174)</f>
        <v>288.41000000000003</v>
      </c>
      <c r="AT174" s="6">
        <f t="shared" si="24"/>
        <v>288.41000000000003</v>
      </c>
      <c r="BG174" s="6">
        <v>0.66200000000000003</v>
      </c>
      <c r="BH174" s="6">
        <v>0.8</v>
      </c>
      <c r="BI174" s="10">
        <v>0</v>
      </c>
      <c r="BJ174" s="10">
        <f t="shared" si="25"/>
        <v>0</v>
      </c>
      <c r="BK174">
        <v>0</v>
      </c>
      <c r="BU174" s="6">
        <f t="shared" si="26"/>
        <v>3.1657680318395354</v>
      </c>
      <c r="BV174" s="6">
        <f t="shared" si="27"/>
        <v>3.1657680318395354</v>
      </c>
      <c r="BY174" s="6">
        <f>BG176</f>
        <v>1</v>
      </c>
      <c r="BZ174" s="6">
        <f t="shared" ref="BZ174:BZ179" si="30">BH178</f>
        <v>1.5</v>
      </c>
      <c r="CA174" s="10">
        <f>BI176+BI177+BI178</f>
        <v>0</v>
      </c>
      <c r="CB174" s="10">
        <f>SQRT(BJ176^2 + BJ177^2 + BJ178^2)</f>
        <v>0</v>
      </c>
      <c r="CC174">
        <f t="shared" si="14"/>
        <v>0</v>
      </c>
      <c r="CE174" s="6">
        <f t="shared" si="15"/>
        <v>0</v>
      </c>
      <c r="CF174" s="6">
        <f t="shared" si="16"/>
        <v>0</v>
      </c>
      <c r="CP174" s="6">
        <f t="shared" si="28"/>
        <v>6.3315360636790707</v>
      </c>
      <c r="CQ174" s="6">
        <f t="shared" si="29"/>
        <v>6.3315360636790707</v>
      </c>
    </row>
    <row r="175" spans="2:95" x14ac:dyDescent="0.25">
      <c r="B175" t="s">
        <v>4</v>
      </c>
      <c r="W175" s="6">
        <v>0.8</v>
      </c>
      <c r="X175" s="6">
        <v>1</v>
      </c>
      <c r="Y175" s="10">
        <v>0</v>
      </c>
      <c r="Z175" s="10">
        <f t="shared" si="17"/>
        <v>0</v>
      </c>
      <c r="AA175">
        <v>0</v>
      </c>
      <c r="AM175" s="6">
        <f>W179</f>
        <v>1.5</v>
      </c>
      <c r="AN175" s="6">
        <f t="shared" ref="AN175:AN179" si="31">X179</f>
        <v>2</v>
      </c>
      <c r="AO175" s="10">
        <f>Y179</f>
        <v>432.61099999999999</v>
      </c>
      <c r="AP175" s="10">
        <f>Z179</f>
        <v>249.78959140000001</v>
      </c>
      <c r="AQ175">
        <f t="shared" si="22"/>
        <v>0.57740000000000002</v>
      </c>
      <c r="AS175" s="6">
        <f t="shared" si="23"/>
        <v>865.22199999999998</v>
      </c>
      <c r="AT175" s="6">
        <f t="shared" si="24"/>
        <v>499.57918280000001</v>
      </c>
      <c r="BG175" s="6">
        <v>0.8</v>
      </c>
      <c r="BH175" s="6">
        <v>1</v>
      </c>
      <c r="BI175" s="10">
        <v>0</v>
      </c>
      <c r="BJ175" s="10">
        <f t="shared" si="25"/>
        <v>0</v>
      </c>
      <c r="BK175">
        <v>0</v>
      </c>
      <c r="BU175" s="6">
        <f t="shared" si="26"/>
        <v>9.4972162825292674</v>
      </c>
      <c r="BV175" s="6">
        <f t="shared" si="27"/>
        <v>5.483692681532399</v>
      </c>
      <c r="BY175" s="6">
        <f t="shared" ref="BY175:BY180" si="32">BG179</f>
        <v>1.5</v>
      </c>
      <c r="BZ175" s="6">
        <f t="shared" si="30"/>
        <v>2</v>
      </c>
      <c r="CA175" s="10">
        <f t="shared" ref="CA175:CB179" si="33">BI179</f>
        <v>0</v>
      </c>
      <c r="CB175" s="10">
        <f t="shared" si="33"/>
        <v>0</v>
      </c>
      <c r="CC175">
        <f t="shared" si="14"/>
        <v>0</v>
      </c>
      <c r="CE175" s="6">
        <f t="shared" si="15"/>
        <v>0</v>
      </c>
      <c r="CF175" s="6">
        <f t="shared" si="16"/>
        <v>0</v>
      </c>
      <c r="CP175" s="6">
        <f t="shared" si="28"/>
        <v>18.994432565058535</v>
      </c>
      <c r="CQ175" s="6">
        <f t="shared" si="29"/>
        <v>10.967385363064798</v>
      </c>
    </row>
    <row r="176" spans="2:95" x14ac:dyDescent="0.25">
      <c r="B176" t="s">
        <v>3</v>
      </c>
      <c r="W176" s="6">
        <v>1</v>
      </c>
      <c r="X176" s="6">
        <v>1.117</v>
      </c>
      <c r="Y176" s="10">
        <v>0</v>
      </c>
      <c r="Z176" s="10">
        <f t="shared" si="17"/>
        <v>0</v>
      </c>
      <c r="AA176">
        <v>0</v>
      </c>
      <c r="AM176" s="6">
        <f t="shared" ref="AM176:AM179" si="34">W180</f>
        <v>2</v>
      </c>
      <c r="AN176" s="6">
        <f t="shared" si="31"/>
        <v>3</v>
      </c>
      <c r="AO176" s="10">
        <f t="shared" ref="AO176:AO178" si="35">Y180</f>
        <v>3460.88</v>
      </c>
      <c r="AP176" s="10">
        <f t="shared" ref="AP176:AP179" si="36">Z180</f>
        <v>706.36560800000007</v>
      </c>
      <c r="AQ176">
        <f t="shared" si="22"/>
        <v>0.2041</v>
      </c>
      <c r="AS176" s="6">
        <f t="shared" si="23"/>
        <v>3460.88</v>
      </c>
      <c r="AT176" s="6">
        <f t="shared" si="24"/>
        <v>706.36560800000007</v>
      </c>
      <c r="BG176" s="6">
        <v>1</v>
      </c>
      <c r="BH176" s="6">
        <v>1.117</v>
      </c>
      <c r="BI176" s="10">
        <v>0</v>
      </c>
      <c r="BJ176" s="10">
        <f t="shared" si="25"/>
        <v>0</v>
      </c>
      <c r="BK176">
        <v>0</v>
      </c>
      <c r="BU176" s="6">
        <f t="shared" si="26"/>
        <v>75.977554634255469</v>
      </c>
      <c r="BV176" s="6">
        <f t="shared" si="27"/>
        <v>15.507018900851543</v>
      </c>
      <c r="BY176" s="6">
        <f t="shared" si="32"/>
        <v>2</v>
      </c>
      <c r="BZ176" s="6">
        <f t="shared" si="30"/>
        <v>3</v>
      </c>
      <c r="CA176" s="10">
        <f t="shared" si="33"/>
        <v>235.53399999999999</v>
      </c>
      <c r="CB176" s="10">
        <f t="shared" si="33"/>
        <v>166.54609139999999</v>
      </c>
      <c r="CC176">
        <f t="shared" si="14"/>
        <v>0.70709999999999995</v>
      </c>
      <c r="CE176" s="6">
        <f t="shared" si="15"/>
        <v>235.53399999999999</v>
      </c>
      <c r="CF176" s="6">
        <f t="shared" si="16"/>
        <v>166.54609139999999</v>
      </c>
      <c r="CP176" s="6">
        <f t="shared" si="28"/>
        <v>75.977554634255469</v>
      </c>
      <c r="CQ176" s="6">
        <f t="shared" si="29"/>
        <v>15.507018900851543</v>
      </c>
    </row>
    <row r="177" spans="23:95" x14ac:dyDescent="0.25">
      <c r="W177" s="6">
        <v>1.117</v>
      </c>
      <c r="X177" s="6">
        <v>1.33</v>
      </c>
      <c r="Y177" s="10">
        <v>0</v>
      </c>
      <c r="Z177" s="10">
        <f t="shared" si="17"/>
        <v>0</v>
      </c>
      <c r="AA177">
        <v>0</v>
      </c>
      <c r="AM177" s="6">
        <f t="shared" si="34"/>
        <v>3</v>
      </c>
      <c r="AN177" s="6">
        <f t="shared" si="31"/>
        <v>4</v>
      </c>
      <c r="AO177" s="10">
        <f t="shared" si="35"/>
        <v>7642.79</v>
      </c>
      <c r="AP177" s="10">
        <f t="shared" si="36"/>
        <v>1050.119346</v>
      </c>
      <c r="AQ177">
        <f t="shared" si="22"/>
        <v>0.13739999999999999</v>
      </c>
      <c r="AS177" s="6">
        <f t="shared" si="23"/>
        <v>7642.79</v>
      </c>
      <c r="AT177" s="6">
        <f t="shared" si="24"/>
        <v>1050.119346</v>
      </c>
      <c r="BG177" s="6">
        <v>1.117</v>
      </c>
      <c r="BH177" s="6">
        <v>1.33</v>
      </c>
      <c r="BI177" s="10">
        <v>0</v>
      </c>
      <c r="BJ177" s="10">
        <f t="shared" si="25"/>
        <v>0</v>
      </c>
      <c r="BK177">
        <v>0</v>
      </c>
      <c r="BU177" s="6">
        <f t="shared" si="26"/>
        <v>167.78405919394527</v>
      </c>
      <c r="BV177" s="6">
        <f t="shared" si="27"/>
        <v>23.053529733248077</v>
      </c>
      <c r="BY177" s="6">
        <f t="shared" si="32"/>
        <v>3</v>
      </c>
      <c r="BZ177" s="6">
        <f t="shared" si="30"/>
        <v>4</v>
      </c>
      <c r="CA177" s="10">
        <f t="shared" si="33"/>
        <v>117.767</v>
      </c>
      <c r="CB177" s="10">
        <f t="shared" si="33"/>
        <v>117.767</v>
      </c>
      <c r="CC177">
        <f t="shared" si="14"/>
        <v>1</v>
      </c>
      <c r="CE177" s="6">
        <f t="shared" si="15"/>
        <v>117.767</v>
      </c>
      <c r="CF177" s="6">
        <f t="shared" si="16"/>
        <v>117.767</v>
      </c>
      <c r="CP177" s="6">
        <f t="shared" si="28"/>
        <v>167.78405919394527</v>
      </c>
      <c r="CQ177" s="6">
        <f t="shared" si="29"/>
        <v>23.053529733248077</v>
      </c>
    </row>
    <row r="178" spans="23:95" x14ac:dyDescent="0.25">
      <c r="W178" s="6">
        <v>1.33</v>
      </c>
      <c r="X178" s="6">
        <v>1.5</v>
      </c>
      <c r="Y178" s="10">
        <v>144.20500000000001</v>
      </c>
      <c r="Z178" s="10">
        <f t="shared" si="17"/>
        <v>144.20500000000001</v>
      </c>
      <c r="AA178">
        <v>1</v>
      </c>
      <c r="AM178" s="6">
        <f t="shared" si="34"/>
        <v>4</v>
      </c>
      <c r="AN178" s="6">
        <f t="shared" si="31"/>
        <v>5</v>
      </c>
      <c r="AO178" s="10">
        <f t="shared" si="35"/>
        <v>6777.56</v>
      </c>
      <c r="AP178" s="10">
        <f t="shared" si="36"/>
        <v>988.84600400000011</v>
      </c>
      <c r="AQ178">
        <f t="shared" si="22"/>
        <v>0.1459</v>
      </c>
      <c r="AS178" s="6">
        <f t="shared" si="23"/>
        <v>6777.56</v>
      </c>
      <c r="AT178" s="6">
        <f t="shared" si="24"/>
        <v>988.84600400000011</v>
      </c>
      <c r="BG178" s="6">
        <v>1.33</v>
      </c>
      <c r="BH178" s="6">
        <v>1.5</v>
      </c>
      <c r="BI178" s="10">
        <v>0</v>
      </c>
      <c r="BJ178" s="10">
        <f t="shared" si="25"/>
        <v>0</v>
      </c>
      <c r="BK178">
        <v>0</v>
      </c>
      <c r="BU178" s="6">
        <f t="shared" si="26"/>
        <v>148.78945100290809</v>
      </c>
      <c r="BV178" s="6">
        <f t="shared" si="27"/>
        <v>21.70838090132429</v>
      </c>
      <c r="BY178" s="6">
        <f t="shared" si="32"/>
        <v>4</v>
      </c>
      <c r="BZ178" s="6">
        <f t="shared" si="30"/>
        <v>5</v>
      </c>
      <c r="CA178" s="10">
        <f t="shared" si="33"/>
        <v>0</v>
      </c>
      <c r="CB178" s="10">
        <f t="shared" si="33"/>
        <v>0</v>
      </c>
      <c r="CC178">
        <f t="shared" si="14"/>
        <v>0</v>
      </c>
      <c r="CE178" s="6">
        <f t="shared" si="15"/>
        <v>0</v>
      </c>
      <c r="CF178" s="6">
        <f t="shared" si="16"/>
        <v>0</v>
      </c>
      <c r="CP178" s="6">
        <f t="shared" si="28"/>
        <v>148.78945100290809</v>
      </c>
      <c r="CQ178" s="6">
        <f t="shared" si="29"/>
        <v>21.70838090132429</v>
      </c>
    </row>
    <row r="179" spans="23:95" x14ac:dyDescent="0.25">
      <c r="W179" s="6">
        <v>1.5</v>
      </c>
      <c r="X179" s="6">
        <v>2</v>
      </c>
      <c r="Y179" s="10">
        <v>432.61099999999999</v>
      </c>
      <c r="Z179" s="10">
        <f t="shared" si="17"/>
        <v>249.78959140000001</v>
      </c>
      <c r="AA179">
        <v>0.57740000000000002</v>
      </c>
      <c r="AM179" s="6">
        <f t="shared" si="34"/>
        <v>5</v>
      </c>
      <c r="AN179" s="6">
        <f t="shared" si="31"/>
        <v>6</v>
      </c>
      <c r="AO179" s="10">
        <f>Y183</f>
        <v>2739.87</v>
      </c>
      <c r="AP179" s="10">
        <f t="shared" si="36"/>
        <v>628.52617799999996</v>
      </c>
      <c r="AQ179">
        <f t="shared" si="22"/>
        <v>0.22939999999999999</v>
      </c>
      <c r="AS179" s="6">
        <f t="shared" si="23"/>
        <v>2739.87</v>
      </c>
      <c r="AT179" s="6">
        <f t="shared" si="24"/>
        <v>628.52617799999996</v>
      </c>
      <c r="BG179" s="6">
        <v>1.5</v>
      </c>
      <c r="BH179" s="6">
        <v>2</v>
      </c>
      <c r="BI179" s="10">
        <v>0</v>
      </c>
      <c r="BJ179" s="10">
        <f t="shared" si="25"/>
        <v>0</v>
      </c>
      <c r="BK179">
        <v>0</v>
      </c>
      <c r="BU179" s="6">
        <f t="shared" si="26"/>
        <v>60.149043773767808</v>
      </c>
      <c r="BV179" s="6">
        <f t="shared" si="27"/>
        <v>13.798190641702334</v>
      </c>
      <c r="BY179" s="6">
        <f t="shared" si="32"/>
        <v>5</v>
      </c>
      <c r="BZ179" s="6">
        <f t="shared" si="30"/>
        <v>6</v>
      </c>
      <c r="CA179" s="10">
        <f t="shared" si="33"/>
        <v>117.767</v>
      </c>
      <c r="CB179" s="10">
        <f t="shared" si="33"/>
        <v>117.767</v>
      </c>
      <c r="CC179">
        <f t="shared" si="14"/>
        <v>1</v>
      </c>
      <c r="CE179" s="6">
        <f t="shared" si="15"/>
        <v>117.767</v>
      </c>
      <c r="CF179" s="6">
        <f t="shared" si="16"/>
        <v>117.767</v>
      </c>
      <c r="CP179" s="6">
        <f t="shared" si="28"/>
        <v>60.149043773767808</v>
      </c>
      <c r="CQ179" s="6">
        <f t="shared" si="29"/>
        <v>13.798190641702334</v>
      </c>
    </row>
    <row r="180" spans="23:95" x14ac:dyDescent="0.25">
      <c r="W180" s="6">
        <v>2</v>
      </c>
      <c r="X180" s="6">
        <v>3</v>
      </c>
      <c r="Y180" s="10">
        <v>3460.88</v>
      </c>
      <c r="Z180" s="10">
        <f t="shared" si="17"/>
        <v>706.36560800000007</v>
      </c>
      <c r="AA180">
        <v>0.2041</v>
      </c>
      <c r="AM180" s="6">
        <f>W184</f>
        <v>6</v>
      </c>
      <c r="AN180" s="6">
        <f>X185</f>
        <v>8</v>
      </c>
      <c r="AO180" s="10">
        <f>Y184+Y185</f>
        <v>3605.0830000000001</v>
      </c>
      <c r="AP180" s="10">
        <f>SQRT(Z184^2 + Z185^2)</f>
        <v>720.9347247665421</v>
      </c>
      <c r="AQ180">
        <f t="shared" si="22"/>
        <v>0.19997728894634106</v>
      </c>
      <c r="AS180" s="6">
        <f t="shared" si="23"/>
        <v>1802.5415</v>
      </c>
      <c r="AT180" s="6">
        <f t="shared" si="24"/>
        <v>360.46736238327105</v>
      </c>
      <c r="BG180" s="6">
        <v>2</v>
      </c>
      <c r="BH180" s="6">
        <v>3</v>
      </c>
      <c r="BI180" s="10">
        <v>235.53399999999999</v>
      </c>
      <c r="BJ180" s="10">
        <f t="shared" si="25"/>
        <v>166.54609139999999</v>
      </c>
      <c r="BK180">
        <v>0.70709999999999995</v>
      </c>
      <c r="BU180" s="6">
        <f t="shared" si="26"/>
        <v>79.143278759600335</v>
      </c>
      <c r="BV180" s="6">
        <f t="shared" si="27"/>
        <v>15.826858324669413</v>
      </c>
      <c r="BY180" s="6">
        <f t="shared" si="32"/>
        <v>6</v>
      </c>
      <c r="BZ180" s="6">
        <f t="shared" ref="BZ180:BZ205" si="37">BH185</f>
        <v>8</v>
      </c>
      <c r="CA180" s="10">
        <f>BI184+BI185</f>
        <v>117.767</v>
      </c>
      <c r="CB180" s="10">
        <f>SQRT(BJ184^2 + BJ185^2)</f>
        <v>117.767</v>
      </c>
      <c r="CC180">
        <f t="shared" si="14"/>
        <v>1</v>
      </c>
      <c r="CE180" s="6">
        <f t="shared" si="15"/>
        <v>58.883499999999998</v>
      </c>
      <c r="CF180" s="6">
        <f t="shared" si="16"/>
        <v>58.883499999999998</v>
      </c>
      <c r="CP180" s="6">
        <f t="shared" si="28"/>
        <v>39.571639379800168</v>
      </c>
      <c r="CQ180" s="6">
        <f t="shared" si="29"/>
        <v>7.9134291623347064</v>
      </c>
    </row>
    <row r="181" spans="23:95" x14ac:dyDescent="0.25">
      <c r="W181" s="6">
        <v>3</v>
      </c>
      <c r="X181" s="6">
        <v>4</v>
      </c>
      <c r="Y181" s="10">
        <v>7642.79</v>
      </c>
      <c r="Z181" s="10">
        <f t="shared" si="17"/>
        <v>1050.119346</v>
      </c>
      <c r="AA181">
        <v>0.13739999999999999</v>
      </c>
      <c r="AM181" s="6">
        <f>W186</f>
        <v>8</v>
      </c>
      <c r="AN181" s="6">
        <f>X186</f>
        <v>10</v>
      </c>
      <c r="AO181" s="10">
        <f>Y186</f>
        <v>865.221</v>
      </c>
      <c r="AP181" s="10">
        <f>Z186</f>
        <v>353.18321220000001</v>
      </c>
      <c r="AQ181">
        <f t="shared" si="22"/>
        <v>0.40820000000000001</v>
      </c>
      <c r="AS181" s="6">
        <f t="shared" si="23"/>
        <v>432.6105</v>
      </c>
      <c r="AT181" s="6">
        <f t="shared" si="24"/>
        <v>176.59160610000001</v>
      </c>
      <c r="BG181" s="6">
        <v>3</v>
      </c>
      <c r="BH181" s="6">
        <v>4</v>
      </c>
      <c r="BI181" s="10">
        <v>117.767</v>
      </c>
      <c r="BJ181" s="10">
        <f t="shared" si="25"/>
        <v>117.767</v>
      </c>
      <c r="BK181">
        <v>1</v>
      </c>
      <c r="BU181" s="6">
        <f t="shared" si="26"/>
        <v>18.994410611811201</v>
      </c>
      <c r="BV181" s="6">
        <f t="shared" si="27"/>
        <v>7.7535184117413332</v>
      </c>
      <c r="BY181" s="6">
        <f t="shared" ref="BY181:BY205" si="38">BG186</f>
        <v>8</v>
      </c>
      <c r="BZ181" s="6">
        <f t="shared" si="37"/>
        <v>10</v>
      </c>
      <c r="CA181" s="10">
        <f t="shared" ref="CA181:CA205" si="39">BI186</f>
        <v>0</v>
      </c>
      <c r="CB181" s="10">
        <f t="shared" ref="CB181:CB205" si="40">BJ186</f>
        <v>0</v>
      </c>
      <c r="CC181">
        <f t="shared" si="14"/>
        <v>0</v>
      </c>
      <c r="CE181" s="6">
        <f t="shared" si="15"/>
        <v>0</v>
      </c>
      <c r="CF181" s="6">
        <f t="shared" si="16"/>
        <v>0</v>
      </c>
      <c r="CP181" s="6">
        <f t="shared" si="28"/>
        <v>9.4972053059056005</v>
      </c>
      <c r="CQ181" s="6">
        <f t="shared" si="29"/>
        <v>3.8767592058706666</v>
      </c>
    </row>
    <row r="182" spans="23:95" x14ac:dyDescent="0.25">
      <c r="W182" s="6">
        <v>4</v>
      </c>
      <c r="X182" s="6">
        <v>5</v>
      </c>
      <c r="Y182" s="10">
        <v>6777.56</v>
      </c>
      <c r="Z182" s="10">
        <f t="shared" si="17"/>
        <v>988.84600400000011</v>
      </c>
      <c r="AA182">
        <v>0.1459</v>
      </c>
      <c r="AM182" s="6">
        <f t="shared" ref="AM182:AM205" si="41">W187</f>
        <v>10</v>
      </c>
      <c r="AN182" s="6">
        <f t="shared" ref="AN182:AN205" si="42">X187</f>
        <v>15</v>
      </c>
      <c r="AO182" s="10">
        <f t="shared" ref="AO182:AO205" si="43">Y187</f>
        <v>1153.6300000000001</v>
      </c>
      <c r="AP182" s="10">
        <f t="shared" ref="AP182:AP204" si="44">Z187</f>
        <v>407.92356800000005</v>
      </c>
      <c r="AQ182">
        <f t="shared" si="22"/>
        <v>0.35360000000000003</v>
      </c>
      <c r="AS182" s="6">
        <f t="shared" si="23"/>
        <v>230.72600000000003</v>
      </c>
      <c r="AT182" s="6">
        <f t="shared" si="24"/>
        <v>81.584713600000015</v>
      </c>
      <c r="BG182" s="6">
        <v>4</v>
      </c>
      <c r="BH182" s="6">
        <v>5</v>
      </c>
      <c r="BI182" s="10">
        <v>0</v>
      </c>
      <c r="BJ182" s="10">
        <f t="shared" si="25"/>
        <v>0</v>
      </c>
      <c r="BK182">
        <v>0</v>
      </c>
      <c r="BU182" s="6">
        <f t="shared" si="26"/>
        <v>25.325924722242942</v>
      </c>
      <c r="BV182" s="6">
        <f t="shared" si="27"/>
        <v>8.9552469817851037</v>
      </c>
      <c r="BY182" s="6">
        <f t="shared" si="38"/>
        <v>10</v>
      </c>
      <c r="BZ182" s="6">
        <f t="shared" si="37"/>
        <v>15</v>
      </c>
      <c r="CA182" s="10">
        <f t="shared" si="39"/>
        <v>0</v>
      </c>
      <c r="CB182" s="10">
        <f t="shared" si="40"/>
        <v>0</v>
      </c>
      <c r="CC182">
        <f t="shared" si="14"/>
        <v>0</v>
      </c>
      <c r="CE182" s="6">
        <f t="shared" si="15"/>
        <v>0</v>
      </c>
      <c r="CF182" s="6">
        <f t="shared" si="16"/>
        <v>0</v>
      </c>
      <c r="CP182" s="6">
        <f t="shared" si="28"/>
        <v>5.0651849444485881</v>
      </c>
      <c r="CQ182" s="6">
        <f t="shared" si="29"/>
        <v>1.7910493963570207</v>
      </c>
    </row>
    <row r="183" spans="23:95" x14ac:dyDescent="0.25">
      <c r="W183" s="6">
        <v>5</v>
      </c>
      <c r="X183" s="6">
        <v>6</v>
      </c>
      <c r="Y183" s="10">
        <v>2739.87</v>
      </c>
      <c r="Z183" s="10">
        <f t="shared" si="17"/>
        <v>628.52617799999996</v>
      </c>
      <c r="AA183">
        <v>0.22939999999999999</v>
      </c>
      <c r="AM183" s="6">
        <f t="shared" si="41"/>
        <v>15</v>
      </c>
      <c r="AN183" s="6">
        <f t="shared" si="42"/>
        <v>20</v>
      </c>
      <c r="AO183" s="10">
        <f t="shared" si="43"/>
        <v>0</v>
      </c>
      <c r="AP183" s="10">
        <f t="shared" si="44"/>
        <v>0</v>
      </c>
      <c r="AQ183">
        <f t="shared" si="22"/>
        <v>0</v>
      </c>
      <c r="AS183" s="6">
        <f t="shared" si="23"/>
        <v>0</v>
      </c>
      <c r="AT183" s="6">
        <f t="shared" si="24"/>
        <v>0</v>
      </c>
      <c r="BG183" s="6">
        <v>5</v>
      </c>
      <c r="BH183" s="6">
        <v>6</v>
      </c>
      <c r="BI183" s="10">
        <v>117.767</v>
      </c>
      <c r="BJ183" s="10">
        <f t="shared" si="25"/>
        <v>117.767</v>
      </c>
      <c r="BK183">
        <v>1</v>
      </c>
      <c r="BU183" s="6">
        <f t="shared" si="26"/>
        <v>0</v>
      </c>
      <c r="BV183" s="6">
        <f t="shared" si="27"/>
        <v>0</v>
      </c>
      <c r="BY183" s="6">
        <f t="shared" si="38"/>
        <v>15</v>
      </c>
      <c r="BZ183" s="6">
        <f t="shared" si="37"/>
        <v>20</v>
      </c>
      <c r="CA183" s="10">
        <f t="shared" si="39"/>
        <v>0</v>
      </c>
      <c r="CB183" s="10">
        <f t="shared" si="40"/>
        <v>0</v>
      </c>
      <c r="CC183">
        <f t="shared" si="14"/>
        <v>0</v>
      </c>
      <c r="CE183" s="6">
        <f t="shared" si="15"/>
        <v>0</v>
      </c>
      <c r="CF183" s="6">
        <f t="shared" si="16"/>
        <v>0</v>
      </c>
      <c r="CP183" s="6">
        <f t="shared" si="28"/>
        <v>0</v>
      </c>
      <c r="CQ183" s="6">
        <f t="shared" si="29"/>
        <v>0</v>
      </c>
    </row>
    <row r="184" spans="23:95" x14ac:dyDescent="0.25">
      <c r="W184" s="6">
        <v>6</v>
      </c>
      <c r="X184" s="6">
        <v>6.1289999999999996</v>
      </c>
      <c r="Y184" s="10">
        <v>144.203</v>
      </c>
      <c r="Z184" s="10">
        <f t="shared" si="17"/>
        <v>144.203</v>
      </c>
      <c r="AA184">
        <v>1</v>
      </c>
      <c r="AM184" s="6">
        <f t="shared" si="41"/>
        <v>20</v>
      </c>
      <c r="AN184" s="6">
        <f t="shared" si="42"/>
        <v>30</v>
      </c>
      <c r="AO184" s="10">
        <f t="shared" si="43"/>
        <v>0</v>
      </c>
      <c r="AP184" s="10">
        <f t="shared" si="44"/>
        <v>0</v>
      </c>
      <c r="AQ184">
        <f t="shared" si="22"/>
        <v>0</v>
      </c>
      <c r="AS184" s="6">
        <f t="shared" si="23"/>
        <v>0</v>
      </c>
      <c r="AT184" s="6">
        <f t="shared" si="24"/>
        <v>0</v>
      </c>
      <c r="BG184" s="6">
        <v>6</v>
      </c>
      <c r="BH184" s="6">
        <v>6.1289999999999996</v>
      </c>
      <c r="BI184" s="10">
        <v>0</v>
      </c>
      <c r="BJ184" s="10">
        <f t="shared" si="25"/>
        <v>0</v>
      </c>
      <c r="BK184">
        <v>0</v>
      </c>
      <c r="BU184" s="6">
        <f t="shared" si="26"/>
        <v>0</v>
      </c>
      <c r="BV184" s="6">
        <f t="shared" si="27"/>
        <v>0</v>
      </c>
      <c r="BY184" s="6">
        <f t="shared" si="38"/>
        <v>20</v>
      </c>
      <c r="BZ184" s="6">
        <f t="shared" si="37"/>
        <v>30</v>
      </c>
      <c r="CA184" s="10">
        <f t="shared" si="39"/>
        <v>0</v>
      </c>
      <c r="CB184" s="10">
        <f t="shared" si="40"/>
        <v>0</v>
      </c>
      <c r="CC184">
        <f t="shared" si="14"/>
        <v>0</v>
      </c>
      <c r="CE184" s="6">
        <f t="shared" si="15"/>
        <v>0</v>
      </c>
      <c r="CF184" s="6">
        <f t="shared" si="16"/>
        <v>0</v>
      </c>
      <c r="CP184" s="6">
        <f t="shared" si="28"/>
        <v>0</v>
      </c>
      <c r="CQ184" s="6">
        <f t="shared" si="29"/>
        <v>0</v>
      </c>
    </row>
    <row r="185" spans="23:95" x14ac:dyDescent="0.25">
      <c r="W185" s="6">
        <v>6.1289999999999996</v>
      </c>
      <c r="X185" s="6">
        <v>8</v>
      </c>
      <c r="Y185" s="10">
        <v>3460.88</v>
      </c>
      <c r="Z185" s="10">
        <f t="shared" si="17"/>
        <v>706.36560800000007</v>
      </c>
      <c r="AA185">
        <v>0.2041</v>
      </c>
      <c r="AM185" s="6">
        <f t="shared" si="41"/>
        <v>30</v>
      </c>
      <c r="AN185" s="6">
        <f t="shared" si="42"/>
        <v>40</v>
      </c>
      <c r="AO185" s="10">
        <f t="shared" si="43"/>
        <v>0</v>
      </c>
      <c r="AP185" s="10">
        <f t="shared" si="44"/>
        <v>0</v>
      </c>
      <c r="AQ185">
        <f t="shared" si="22"/>
        <v>0</v>
      </c>
      <c r="AS185" s="6">
        <f t="shared" si="23"/>
        <v>0</v>
      </c>
      <c r="AT185" s="6">
        <f t="shared" si="24"/>
        <v>0</v>
      </c>
      <c r="BG185" s="6">
        <v>6.1289999999999996</v>
      </c>
      <c r="BH185" s="6">
        <v>8</v>
      </c>
      <c r="BI185" s="10">
        <v>117.767</v>
      </c>
      <c r="BJ185" s="10">
        <f t="shared" si="25"/>
        <v>117.767</v>
      </c>
      <c r="BK185">
        <v>1</v>
      </c>
      <c r="BU185" s="6">
        <f t="shared" si="26"/>
        <v>0</v>
      </c>
      <c r="BV185" s="6">
        <f t="shared" si="27"/>
        <v>0</v>
      </c>
      <c r="BY185" s="6">
        <f t="shared" si="38"/>
        <v>30</v>
      </c>
      <c r="BZ185" s="6">
        <f t="shared" si="37"/>
        <v>40</v>
      </c>
      <c r="CA185" s="10">
        <f t="shared" si="39"/>
        <v>0</v>
      </c>
      <c r="CB185" s="10">
        <f t="shared" si="40"/>
        <v>0</v>
      </c>
      <c r="CC185">
        <f t="shared" si="14"/>
        <v>0</v>
      </c>
      <c r="CE185" s="6">
        <f t="shared" si="15"/>
        <v>0</v>
      </c>
      <c r="CF185" s="6">
        <f t="shared" si="16"/>
        <v>0</v>
      </c>
      <c r="CP185" s="6">
        <f t="shared" si="28"/>
        <v>0</v>
      </c>
      <c r="CQ185" s="6">
        <f t="shared" si="29"/>
        <v>0</v>
      </c>
    </row>
    <row r="186" spans="23:95" x14ac:dyDescent="0.25">
      <c r="W186" s="6">
        <v>8</v>
      </c>
      <c r="X186" s="6">
        <v>10</v>
      </c>
      <c r="Y186" s="10">
        <v>865.221</v>
      </c>
      <c r="Z186" s="10">
        <f t="shared" si="17"/>
        <v>353.18321220000001</v>
      </c>
      <c r="AA186">
        <v>0.40820000000000001</v>
      </c>
      <c r="AM186" s="6">
        <f t="shared" si="41"/>
        <v>40</v>
      </c>
      <c r="AN186" s="6">
        <f t="shared" si="42"/>
        <v>50</v>
      </c>
      <c r="AO186" s="10">
        <f t="shared" si="43"/>
        <v>0</v>
      </c>
      <c r="AP186" s="10">
        <f t="shared" si="44"/>
        <v>0</v>
      </c>
      <c r="AQ186">
        <f t="shared" si="22"/>
        <v>0</v>
      </c>
      <c r="AS186" s="6">
        <f t="shared" si="23"/>
        <v>0</v>
      </c>
      <c r="AT186" s="6">
        <f t="shared" si="24"/>
        <v>0</v>
      </c>
      <c r="BG186" s="6">
        <v>8</v>
      </c>
      <c r="BH186" s="6">
        <v>10</v>
      </c>
      <c r="BI186" s="10">
        <v>0</v>
      </c>
      <c r="BJ186" s="10">
        <f t="shared" si="25"/>
        <v>0</v>
      </c>
      <c r="BK186">
        <v>0</v>
      </c>
      <c r="BU186" s="6">
        <f t="shared" si="26"/>
        <v>0</v>
      </c>
      <c r="BV186" s="6">
        <f t="shared" si="27"/>
        <v>0</v>
      </c>
      <c r="BY186" s="6">
        <f t="shared" si="38"/>
        <v>40</v>
      </c>
      <c r="BZ186" s="6">
        <f t="shared" si="37"/>
        <v>50</v>
      </c>
      <c r="CA186" s="10">
        <f t="shared" si="39"/>
        <v>0</v>
      </c>
      <c r="CB186" s="10">
        <f t="shared" si="40"/>
        <v>0</v>
      </c>
      <c r="CC186">
        <f t="shared" si="14"/>
        <v>0</v>
      </c>
      <c r="CE186" s="6">
        <f t="shared" si="15"/>
        <v>0</v>
      </c>
      <c r="CF186" s="6">
        <f t="shared" si="16"/>
        <v>0</v>
      </c>
      <c r="CP186" s="6">
        <f t="shared" si="28"/>
        <v>0</v>
      </c>
      <c r="CQ186" s="6">
        <f t="shared" si="29"/>
        <v>0</v>
      </c>
    </row>
    <row r="187" spans="23:95" x14ac:dyDescent="0.25">
      <c r="W187" s="6">
        <v>10</v>
      </c>
      <c r="X187" s="6">
        <v>15</v>
      </c>
      <c r="Y187" s="10">
        <v>1153.6300000000001</v>
      </c>
      <c r="Z187" s="10">
        <f t="shared" si="17"/>
        <v>407.92356800000005</v>
      </c>
      <c r="AA187">
        <v>0.35360000000000003</v>
      </c>
      <c r="AM187" s="6">
        <f t="shared" si="41"/>
        <v>50</v>
      </c>
      <c r="AN187" s="6">
        <f t="shared" si="42"/>
        <v>60</v>
      </c>
      <c r="AO187" s="10">
        <f t="shared" si="43"/>
        <v>0</v>
      </c>
      <c r="AP187" s="10">
        <f t="shared" si="44"/>
        <v>0</v>
      </c>
      <c r="AQ187">
        <f t="shared" si="22"/>
        <v>0</v>
      </c>
      <c r="AS187" s="6">
        <f t="shared" si="23"/>
        <v>0</v>
      </c>
      <c r="AT187" s="6">
        <f t="shared" si="24"/>
        <v>0</v>
      </c>
      <c r="BG187" s="6">
        <v>10</v>
      </c>
      <c r="BH187" s="6">
        <v>15</v>
      </c>
      <c r="BI187" s="10">
        <v>0</v>
      </c>
      <c r="BJ187" s="10">
        <f t="shared" si="25"/>
        <v>0</v>
      </c>
      <c r="BK187">
        <v>0</v>
      </c>
      <c r="BU187" s="6">
        <f t="shared" si="26"/>
        <v>0</v>
      </c>
      <c r="BV187" s="6">
        <f t="shared" si="27"/>
        <v>0</v>
      </c>
      <c r="BY187" s="6">
        <f t="shared" si="38"/>
        <v>50</v>
      </c>
      <c r="BZ187" s="6">
        <f t="shared" si="37"/>
        <v>60</v>
      </c>
      <c r="CA187" s="10">
        <f t="shared" si="39"/>
        <v>0</v>
      </c>
      <c r="CB187" s="10">
        <f t="shared" si="40"/>
        <v>0</v>
      </c>
      <c r="CC187">
        <f t="shared" si="14"/>
        <v>0</v>
      </c>
      <c r="CE187" s="6">
        <f t="shared" si="15"/>
        <v>0</v>
      </c>
      <c r="CF187" s="6">
        <f t="shared" si="16"/>
        <v>0</v>
      </c>
      <c r="CP187" s="6">
        <f t="shared" si="28"/>
        <v>0</v>
      </c>
      <c r="CQ187" s="6">
        <f t="shared" si="29"/>
        <v>0</v>
      </c>
    </row>
    <row r="188" spans="23:95" x14ac:dyDescent="0.25">
      <c r="W188" s="6">
        <v>15</v>
      </c>
      <c r="X188" s="6">
        <v>20</v>
      </c>
      <c r="Y188" s="10">
        <v>0</v>
      </c>
      <c r="Z188" s="10">
        <f t="shared" si="17"/>
        <v>0</v>
      </c>
      <c r="AA188">
        <v>0</v>
      </c>
      <c r="AM188" s="6">
        <f t="shared" si="41"/>
        <v>60</v>
      </c>
      <c r="AN188" s="6">
        <f t="shared" si="42"/>
        <v>80</v>
      </c>
      <c r="AO188" s="10">
        <f t="shared" si="43"/>
        <v>0</v>
      </c>
      <c r="AP188" s="10">
        <f t="shared" si="44"/>
        <v>0</v>
      </c>
      <c r="AQ188">
        <f t="shared" si="22"/>
        <v>0</v>
      </c>
      <c r="AS188" s="6">
        <f t="shared" si="23"/>
        <v>0</v>
      </c>
      <c r="AT188" s="6">
        <f t="shared" si="24"/>
        <v>0</v>
      </c>
      <c r="BG188" s="6">
        <v>15</v>
      </c>
      <c r="BH188" s="6">
        <v>20</v>
      </c>
      <c r="BI188" s="10">
        <v>0</v>
      </c>
      <c r="BJ188" s="10">
        <f t="shared" si="25"/>
        <v>0</v>
      </c>
      <c r="BK188">
        <v>0</v>
      </c>
      <c r="BU188" s="6">
        <f t="shared" si="26"/>
        <v>0</v>
      </c>
      <c r="BV188" s="6">
        <f t="shared" si="27"/>
        <v>0</v>
      </c>
      <c r="BY188" s="6">
        <f t="shared" si="38"/>
        <v>60</v>
      </c>
      <c r="BZ188" s="6">
        <f t="shared" si="37"/>
        <v>80</v>
      </c>
      <c r="CA188" s="10">
        <f t="shared" si="39"/>
        <v>0</v>
      </c>
      <c r="CB188" s="10">
        <f t="shared" si="40"/>
        <v>0</v>
      </c>
      <c r="CC188">
        <f t="shared" ref="CC188:CC205" si="45">IF(CA188=0,0,CB188/CA188)</f>
        <v>0</v>
      </c>
      <c r="CE188" s="6">
        <f t="shared" ref="CE188:CE205" si="46">CA188/(BZ188-BY188)</f>
        <v>0</v>
      </c>
      <c r="CF188" s="6">
        <f t="shared" ref="CF188:CF205" si="47">CE188*CC188</f>
        <v>0</v>
      </c>
      <c r="CP188" s="6">
        <f t="shared" si="28"/>
        <v>0</v>
      </c>
      <c r="CQ188" s="6">
        <f t="shared" si="29"/>
        <v>0</v>
      </c>
    </row>
    <row r="189" spans="23:95" x14ac:dyDescent="0.25">
      <c r="W189" s="6">
        <v>20</v>
      </c>
      <c r="X189" s="6">
        <v>30</v>
      </c>
      <c r="Y189" s="10">
        <v>0</v>
      </c>
      <c r="Z189" s="10">
        <f t="shared" si="17"/>
        <v>0</v>
      </c>
      <c r="AA189">
        <v>0</v>
      </c>
      <c r="AM189" s="6">
        <f t="shared" si="41"/>
        <v>80</v>
      </c>
      <c r="AN189" s="6">
        <f t="shared" si="42"/>
        <v>100</v>
      </c>
      <c r="AO189" s="10">
        <f t="shared" si="43"/>
        <v>0</v>
      </c>
      <c r="AP189" s="10">
        <f t="shared" si="44"/>
        <v>0</v>
      </c>
      <c r="AQ189">
        <f t="shared" si="22"/>
        <v>0</v>
      </c>
      <c r="AS189" s="6">
        <f t="shared" si="23"/>
        <v>0</v>
      </c>
      <c r="AT189" s="6">
        <f t="shared" si="24"/>
        <v>0</v>
      </c>
      <c r="BG189" s="6">
        <v>20</v>
      </c>
      <c r="BH189" s="6">
        <v>30</v>
      </c>
      <c r="BI189" s="10">
        <v>0</v>
      </c>
      <c r="BJ189" s="10">
        <f t="shared" si="25"/>
        <v>0</v>
      </c>
      <c r="BK189">
        <v>0</v>
      </c>
      <c r="BU189" s="6">
        <f t="shared" si="26"/>
        <v>0</v>
      </c>
      <c r="BV189" s="6">
        <f t="shared" si="27"/>
        <v>0</v>
      </c>
      <c r="BY189" s="6">
        <f t="shared" si="38"/>
        <v>80</v>
      </c>
      <c r="BZ189" s="6">
        <f t="shared" si="37"/>
        <v>100</v>
      </c>
      <c r="CA189" s="10">
        <f t="shared" si="39"/>
        <v>0</v>
      </c>
      <c r="CB189" s="10">
        <f t="shared" si="40"/>
        <v>0</v>
      </c>
      <c r="CC189">
        <f t="shared" si="45"/>
        <v>0</v>
      </c>
      <c r="CE189" s="6">
        <f t="shared" si="46"/>
        <v>0</v>
      </c>
      <c r="CF189" s="6">
        <f t="shared" si="47"/>
        <v>0</v>
      </c>
      <c r="CP189" s="6">
        <f t="shared" si="28"/>
        <v>0</v>
      </c>
      <c r="CQ189" s="6">
        <f t="shared" si="29"/>
        <v>0</v>
      </c>
    </row>
    <row r="190" spans="23:95" x14ac:dyDescent="0.25">
      <c r="W190" s="6">
        <v>30</v>
      </c>
      <c r="X190" s="6">
        <v>40</v>
      </c>
      <c r="Y190" s="10">
        <v>0</v>
      </c>
      <c r="Z190" s="10">
        <f t="shared" si="17"/>
        <v>0</v>
      </c>
      <c r="AA190">
        <v>0</v>
      </c>
      <c r="AM190" s="6">
        <f t="shared" si="41"/>
        <v>100</v>
      </c>
      <c r="AN190" s="6">
        <f t="shared" si="42"/>
        <v>150</v>
      </c>
      <c r="AO190" s="10">
        <f t="shared" si="43"/>
        <v>0</v>
      </c>
      <c r="AP190" s="10">
        <f t="shared" si="44"/>
        <v>0</v>
      </c>
      <c r="AQ190">
        <f t="shared" si="22"/>
        <v>0</v>
      </c>
      <c r="AS190" s="6">
        <f t="shared" si="23"/>
        <v>0</v>
      </c>
      <c r="AT190" s="6">
        <f t="shared" si="24"/>
        <v>0</v>
      </c>
      <c r="BG190" s="6">
        <v>30</v>
      </c>
      <c r="BH190" s="6">
        <v>40</v>
      </c>
      <c r="BI190" s="10">
        <v>0</v>
      </c>
      <c r="BJ190" s="10">
        <f t="shared" si="25"/>
        <v>0</v>
      </c>
      <c r="BK190">
        <v>0</v>
      </c>
      <c r="BU190" s="6">
        <f t="shared" si="26"/>
        <v>0</v>
      </c>
      <c r="BV190" s="6">
        <f t="shared" si="27"/>
        <v>0</v>
      </c>
      <c r="BY190" s="6">
        <f t="shared" si="38"/>
        <v>100</v>
      </c>
      <c r="BZ190" s="6">
        <f t="shared" si="37"/>
        <v>150</v>
      </c>
      <c r="CA190" s="10">
        <f t="shared" si="39"/>
        <v>0</v>
      </c>
      <c r="CB190" s="10">
        <f t="shared" si="40"/>
        <v>0</v>
      </c>
      <c r="CC190">
        <f t="shared" si="45"/>
        <v>0</v>
      </c>
      <c r="CE190" s="6">
        <f t="shared" si="46"/>
        <v>0</v>
      </c>
      <c r="CF190" s="6">
        <f t="shared" si="47"/>
        <v>0</v>
      </c>
      <c r="CP190" s="6">
        <f t="shared" si="28"/>
        <v>0</v>
      </c>
      <c r="CQ190" s="6">
        <f t="shared" si="29"/>
        <v>0</v>
      </c>
    </row>
    <row r="191" spans="23:95" x14ac:dyDescent="0.25">
      <c r="W191" s="6">
        <v>40</v>
      </c>
      <c r="X191" s="6">
        <v>50</v>
      </c>
      <c r="Y191" s="10">
        <v>0</v>
      </c>
      <c r="Z191" s="10">
        <f t="shared" si="17"/>
        <v>0</v>
      </c>
      <c r="AA191">
        <v>0</v>
      </c>
      <c r="AM191" s="6">
        <f t="shared" si="41"/>
        <v>150</v>
      </c>
      <c r="AN191" s="6">
        <f t="shared" si="42"/>
        <v>200</v>
      </c>
      <c r="AO191" s="10">
        <f t="shared" si="43"/>
        <v>0</v>
      </c>
      <c r="AP191" s="10">
        <f t="shared" si="44"/>
        <v>0</v>
      </c>
      <c r="AQ191">
        <f t="shared" si="22"/>
        <v>0</v>
      </c>
      <c r="AS191" s="6">
        <f t="shared" si="23"/>
        <v>0</v>
      </c>
      <c r="AT191" s="6">
        <f t="shared" si="24"/>
        <v>0</v>
      </c>
      <c r="BG191" s="6">
        <v>40</v>
      </c>
      <c r="BH191" s="6">
        <v>50</v>
      </c>
      <c r="BI191" s="10">
        <v>0</v>
      </c>
      <c r="BJ191" s="10">
        <f t="shared" si="25"/>
        <v>0</v>
      </c>
      <c r="BK191">
        <v>0</v>
      </c>
      <c r="BU191" s="6">
        <f t="shared" si="26"/>
        <v>0</v>
      </c>
      <c r="BV191" s="6">
        <f t="shared" si="27"/>
        <v>0</v>
      </c>
      <c r="BY191" s="6">
        <f t="shared" si="38"/>
        <v>150</v>
      </c>
      <c r="BZ191" s="6">
        <f t="shared" si="37"/>
        <v>200</v>
      </c>
      <c r="CA191" s="10">
        <f t="shared" si="39"/>
        <v>0</v>
      </c>
      <c r="CB191" s="10">
        <f t="shared" si="40"/>
        <v>0</v>
      </c>
      <c r="CC191">
        <f t="shared" si="45"/>
        <v>0</v>
      </c>
      <c r="CE191" s="6">
        <f t="shared" si="46"/>
        <v>0</v>
      </c>
      <c r="CF191" s="6">
        <f t="shared" si="47"/>
        <v>0</v>
      </c>
      <c r="CP191" s="6">
        <f t="shared" si="28"/>
        <v>0</v>
      </c>
      <c r="CQ191" s="6">
        <f t="shared" si="29"/>
        <v>0</v>
      </c>
    </row>
    <row r="192" spans="23:95" x14ac:dyDescent="0.25">
      <c r="W192" s="6">
        <v>50</v>
      </c>
      <c r="X192" s="6">
        <v>60</v>
      </c>
      <c r="Y192" s="10">
        <v>0</v>
      </c>
      <c r="Z192" s="10">
        <f t="shared" si="17"/>
        <v>0</v>
      </c>
      <c r="AA192">
        <v>0</v>
      </c>
      <c r="AM192" s="6">
        <f t="shared" si="41"/>
        <v>200</v>
      </c>
      <c r="AN192" s="6">
        <f t="shared" si="42"/>
        <v>300</v>
      </c>
      <c r="AO192" s="10">
        <f t="shared" si="43"/>
        <v>0</v>
      </c>
      <c r="AP192" s="10">
        <f t="shared" si="44"/>
        <v>0</v>
      </c>
      <c r="AQ192">
        <f t="shared" si="22"/>
        <v>0</v>
      </c>
      <c r="AS192" s="6">
        <f t="shared" si="23"/>
        <v>0</v>
      </c>
      <c r="AT192" s="6">
        <f t="shared" si="24"/>
        <v>0</v>
      </c>
      <c r="BG192" s="6">
        <v>50</v>
      </c>
      <c r="BH192" s="6">
        <v>60</v>
      </c>
      <c r="BI192" s="10">
        <v>0</v>
      </c>
      <c r="BJ192" s="10">
        <f t="shared" si="25"/>
        <v>0</v>
      </c>
      <c r="BK192">
        <v>0</v>
      </c>
      <c r="BU192" s="6">
        <f t="shared" si="26"/>
        <v>0</v>
      </c>
      <c r="BV192" s="6">
        <f t="shared" si="27"/>
        <v>0</v>
      </c>
      <c r="BY192" s="6">
        <f t="shared" si="38"/>
        <v>200</v>
      </c>
      <c r="BZ192" s="6">
        <f t="shared" si="37"/>
        <v>300</v>
      </c>
      <c r="CA192" s="10">
        <f t="shared" si="39"/>
        <v>0</v>
      </c>
      <c r="CB192" s="10">
        <f t="shared" si="40"/>
        <v>0</v>
      </c>
      <c r="CC192">
        <f t="shared" si="45"/>
        <v>0</v>
      </c>
      <c r="CE192" s="6">
        <f t="shared" si="46"/>
        <v>0</v>
      </c>
      <c r="CF192" s="6">
        <f t="shared" si="47"/>
        <v>0</v>
      </c>
      <c r="CP192" s="6">
        <f t="shared" si="28"/>
        <v>0</v>
      </c>
      <c r="CQ192" s="6">
        <f t="shared" si="29"/>
        <v>0</v>
      </c>
    </row>
    <row r="193" spans="2:95" x14ac:dyDescent="0.25">
      <c r="B193" t="s">
        <v>5</v>
      </c>
      <c r="W193" s="6">
        <v>60</v>
      </c>
      <c r="X193" s="6">
        <v>80</v>
      </c>
      <c r="Y193" s="10">
        <v>0</v>
      </c>
      <c r="Z193" s="10">
        <f t="shared" si="17"/>
        <v>0</v>
      </c>
      <c r="AA193">
        <v>0</v>
      </c>
      <c r="AM193" s="6">
        <f t="shared" si="41"/>
        <v>300</v>
      </c>
      <c r="AN193" s="6">
        <f t="shared" si="42"/>
        <v>400</v>
      </c>
      <c r="AO193" s="10">
        <f t="shared" si="43"/>
        <v>0</v>
      </c>
      <c r="AP193" s="10">
        <f t="shared" si="44"/>
        <v>0</v>
      </c>
      <c r="AQ193">
        <f t="shared" si="22"/>
        <v>0</v>
      </c>
      <c r="AS193" s="6">
        <f t="shared" si="23"/>
        <v>0</v>
      </c>
      <c r="AT193" s="6">
        <f t="shared" si="24"/>
        <v>0</v>
      </c>
      <c r="BG193" s="6">
        <v>60</v>
      </c>
      <c r="BH193" s="6">
        <v>80</v>
      </c>
      <c r="BI193" s="10">
        <v>0</v>
      </c>
      <c r="BJ193" s="10">
        <f t="shared" si="25"/>
        <v>0</v>
      </c>
      <c r="BK193">
        <v>0</v>
      </c>
      <c r="BU193" s="6">
        <f t="shared" si="26"/>
        <v>0</v>
      </c>
      <c r="BV193" s="6">
        <f t="shared" si="27"/>
        <v>0</v>
      </c>
      <c r="BY193" s="6">
        <f t="shared" si="38"/>
        <v>300</v>
      </c>
      <c r="BZ193" s="6">
        <f t="shared" si="37"/>
        <v>400</v>
      </c>
      <c r="CA193" s="10">
        <f t="shared" si="39"/>
        <v>0</v>
      </c>
      <c r="CB193" s="10">
        <f t="shared" si="40"/>
        <v>0</v>
      </c>
      <c r="CC193">
        <f t="shared" si="45"/>
        <v>0</v>
      </c>
      <c r="CE193" s="6">
        <f t="shared" si="46"/>
        <v>0</v>
      </c>
      <c r="CF193" s="6">
        <f t="shared" si="47"/>
        <v>0</v>
      </c>
      <c r="CP193" s="6">
        <f t="shared" si="28"/>
        <v>0</v>
      </c>
      <c r="CQ193" s="6">
        <f t="shared" si="29"/>
        <v>0</v>
      </c>
    </row>
    <row r="194" spans="2:95" x14ac:dyDescent="0.25">
      <c r="B194" t="s">
        <v>6</v>
      </c>
      <c r="W194" s="6">
        <v>80</v>
      </c>
      <c r="X194" s="6">
        <v>100</v>
      </c>
      <c r="Y194" s="10">
        <v>0</v>
      </c>
      <c r="Z194" s="10">
        <f t="shared" si="17"/>
        <v>0</v>
      </c>
      <c r="AA194">
        <v>0</v>
      </c>
      <c r="AM194" s="6">
        <f t="shared" si="41"/>
        <v>400</v>
      </c>
      <c r="AN194" s="6">
        <f t="shared" si="42"/>
        <v>500</v>
      </c>
      <c r="AO194" s="10">
        <f t="shared" si="43"/>
        <v>0</v>
      </c>
      <c r="AP194" s="10">
        <f t="shared" si="44"/>
        <v>0</v>
      </c>
      <c r="AQ194">
        <f t="shared" si="22"/>
        <v>0</v>
      </c>
      <c r="AS194" s="6">
        <f t="shared" si="23"/>
        <v>0</v>
      </c>
      <c r="AT194" s="6">
        <f t="shared" si="24"/>
        <v>0</v>
      </c>
      <c r="BG194" s="6">
        <v>80</v>
      </c>
      <c r="BH194" s="6">
        <v>100</v>
      </c>
      <c r="BI194" s="10">
        <v>0</v>
      </c>
      <c r="BJ194" s="10">
        <f t="shared" si="25"/>
        <v>0</v>
      </c>
      <c r="BK194">
        <v>0</v>
      </c>
      <c r="BU194" s="6">
        <f t="shared" si="26"/>
        <v>0</v>
      </c>
      <c r="BV194" s="6">
        <f t="shared" si="27"/>
        <v>0</v>
      </c>
      <c r="BY194" s="6">
        <f t="shared" si="38"/>
        <v>400</v>
      </c>
      <c r="BZ194" s="6">
        <f t="shared" si="37"/>
        <v>500</v>
      </c>
      <c r="CA194" s="10">
        <f t="shared" si="39"/>
        <v>0</v>
      </c>
      <c r="CB194" s="10">
        <f t="shared" si="40"/>
        <v>0</v>
      </c>
      <c r="CC194">
        <f t="shared" si="45"/>
        <v>0</v>
      </c>
      <c r="CE194" s="6">
        <f t="shared" si="46"/>
        <v>0</v>
      </c>
      <c r="CF194" s="6">
        <f t="shared" si="47"/>
        <v>0</v>
      </c>
      <c r="CP194" s="6">
        <f t="shared" si="28"/>
        <v>0</v>
      </c>
      <c r="CQ194" s="6">
        <f t="shared" si="29"/>
        <v>0</v>
      </c>
    </row>
    <row r="195" spans="2:95" x14ac:dyDescent="0.25">
      <c r="W195" s="6">
        <v>100</v>
      </c>
      <c r="X195" s="6">
        <v>150</v>
      </c>
      <c r="Y195" s="10">
        <v>0</v>
      </c>
      <c r="Z195" s="10">
        <f t="shared" si="17"/>
        <v>0</v>
      </c>
      <c r="AA195">
        <v>0</v>
      </c>
      <c r="AM195" s="6">
        <f t="shared" si="41"/>
        <v>500</v>
      </c>
      <c r="AN195" s="6">
        <f t="shared" si="42"/>
        <v>600</v>
      </c>
      <c r="AO195" s="10">
        <f t="shared" si="43"/>
        <v>0</v>
      </c>
      <c r="AP195" s="10">
        <f t="shared" si="44"/>
        <v>0</v>
      </c>
      <c r="AQ195">
        <f t="shared" si="22"/>
        <v>0</v>
      </c>
      <c r="AS195" s="6">
        <f t="shared" si="23"/>
        <v>0</v>
      </c>
      <c r="AT195" s="6">
        <f t="shared" si="24"/>
        <v>0</v>
      </c>
      <c r="BG195" s="6">
        <v>100</v>
      </c>
      <c r="BH195" s="6">
        <v>150</v>
      </c>
      <c r="BI195" s="10">
        <v>0</v>
      </c>
      <c r="BJ195" s="10">
        <f t="shared" si="25"/>
        <v>0</v>
      </c>
      <c r="BK195">
        <v>0</v>
      </c>
      <c r="BU195" s="6">
        <f t="shared" si="26"/>
        <v>0</v>
      </c>
      <c r="BV195" s="6">
        <f t="shared" si="27"/>
        <v>0</v>
      </c>
      <c r="BY195" s="6">
        <f t="shared" si="38"/>
        <v>500</v>
      </c>
      <c r="BZ195" s="6">
        <f t="shared" si="37"/>
        <v>600</v>
      </c>
      <c r="CA195" s="10">
        <f t="shared" si="39"/>
        <v>0</v>
      </c>
      <c r="CB195" s="10">
        <f t="shared" si="40"/>
        <v>0</v>
      </c>
      <c r="CC195">
        <f t="shared" si="45"/>
        <v>0</v>
      </c>
      <c r="CE195" s="6">
        <f t="shared" si="46"/>
        <v>0</v>
      </c>
      <c r="CF195" s="6">
        <f t="shared" si="47"/>
        <v>0</v>
      </c>
      <c r="CP195" s="6">
        <f t="shared" si="28"/>
        <v>0</v>
      </c>
      <c r="CQ195" s="6">
        <f t="shared" si="29"/>
        <v>0</v>
      </c>
    </row>
    <row r="196" spans="2:95" x14ac:dyDescent="0.25">
      <c r="W196" s="6">
        <v>150</v>
      </c>
      <c r="X196" s="6">
        <v>200</v>
      </c>
      <c r="Y196" s="10">
        <v>0</v>
      </c>
      <c r="Z196" s="10">
        <f t="shared" si="17"/>
        <v>0</v>
      </c>
      <c r="AA196">
        <v>0</v>
      </c>
      <c r="AM196" s="6">
        <f t="shared" si="41"/>
        <v>600</v>
      </c>
      <c r="AN196" s="6">
        <f t="shared" si="42"/>
        <v>800</v>
      </c>
      <c r="AO196" s="10">
        <f t="shared" si="43"/>
        <v>0</v>
      </c>
      <c r="AP196" s="10">
        <f t="shared" si="44"/>
        <v>0</v>
      </c>
      <c r="AQ196">
        <f t="shared" si="22"/>
        <v>0</v>
      </c>
      <c r="AS196" s="6">
        <f t="shared" si="23"/>
        <v>0</v>
      </c>
      <c r="AT196" s="6">
        <f t="shared" si="24"/>
        <v>0</v>
      </c>
      <c r="BG196" s="6">
        <v>150</v>
      </c>
      <c r="BH196" s="6">
        <v>200</v>
      </c>
      <c r="BI196" s="10">
        <v>0</v>
      </c>
      <c r="BJ196" s="10">
        <f t="shared" si="25"/>
        <v>0</v>
      </c>
      <c r="BK196">
        <v>0</v>
      </c>
      <c r="BU196" s="6">
        <f t="shared" si="26"/>
        <v>0</v>
      </c>
      <c r="BV196" s="6">
        <f t="shared" si="27"/>
        <v>0</v>
      </c>
      <c r="BY196" s="6">
        <f t="shared" si="38"/>
        <v>600</v>
      </c>
      <c r="BZ196" s="6">
        <f t="shared" si="37"/>
        <v>800</v>
      </c>
      <c r="CA196" s="10">
        <f t="shared" si="39"/>
        <v>0</v>
      </c>
      <c r="CB196" s="10">
        <f t="shared" si="40"/>
        <v>0</v>
      </c>
      <c r="CC196">
        <f t="shared" si="45"/>
        <v>0</v>
      </c>
      <c r="CE196" s="6">
        <f t="shared" si="46"/>
        <v>0</v>
      </c>
      <c r="CF196" s="6">
        <f t="shared" si="47"/>
        <v>0</v>
      </c>
      <c r="CP196" s="6">
        <f t="shared" si="28"/>
        <v>0</v>
      </c>
      <c r="CQ196" s="6">
        <f t="shared" si="29"/>
        <v>0</v>
      </c>
    </row>
    <row r="197" spans="2:95" x14ac:dyDescent="0.25">
      <c r="W197" s="6">
        <v>200</v>
      </c>
      <c r="X197" s="6">
        <v>300</v>
      </c>
      <c r="Y197" s="10">
        <v>0</v>
      </c>
      <c r="Z197" s="10">
        <f t="shared" si="17"/>
        <v>0</v>
      </c>
      <c r="AA197">
        <v>0</v>
      </c>
      <c r="AM197" s="6">
        <f t="shared" si="41"/>
        <v>800</v>
      </c>
      <c r="AN197" s="6">
        <f t="shared" si="42"/>
        <v>1000</v>
      </c>
      <c r="AO197" s="10">
        <f t="shared" si="43"/>
        <v>0</v>
      </c>
      <c r="AP197" s="10">
        <f t="shared" si="44"/>
        <v>0</v>
      </c>
      <c r="AQ197">
        <f t="shared" si="22"/>
        <v>0</v>
      </c>
      <c r="AS197" s="6">
        <f t="shared" si="23"/>
        <v>0</v>
      </c>
      <c r="AT197" s="6">
        <f t="shared" si="24"/>
        <v>0</v>
      </c>
      <c r="BG197" s="6">
        <v>200</v>
      </c>
      <c r="BH197" s="6">
        <v>300</v>
      </c>
      <c r="BI197" s="10">
        <v>0</v>
      </c>
      <c r="BJ197" s="10">
        <f t="shared" si="25"/>
        <v>0</v>
      </c>
      <c r="BK197">
        <v>0</v>
      </c>
      <c r="BU197" s="6">
        <f t="shared" si="26"/>
        <v>0</v>
      </c>
      <c r="BV197" s="6">
        <f t="shared" si="27"/>
        <v>0</v>
      </c>
      <c r="BY197" s="6">
        <f t="shared" si="38"/>
        <v>800</v>
      </c>
      <c r="BZ197" s="6">
        <f t="shared" si="37"/>
        <v>1000</v>
      </c>
      <c r="CA197" s="10">
        <f t="shared" si="39"/>
        <v>0</v>
      </c>
      <c r="CB197" s="10">
        <f t="shared" si="40"/>
        <v>0</v>
      </c>
      <c r="CC197">
        <f t="shared" si="45"/>
        <v>0</v>
      </c>
      <c r="CE197" s="6">
        <f t="shared" si="46"/>
        <v>0</v>
      </c>
      <c r="CF197" s="6">
        <f t="shared" si="47"/>
        <v>0</v>
      </c>
      <c r="CP197" s="6">
        <f t="shared" si="28"/>
        <v>0</v>
      </c>
      <c r="CQ197" s="6">
        <f t="shared" si="29"/>
        <v>0</v>
      </c>
    </row>
    <row r="198" spans="2:95" x14ac:dyDescent="0.25">
      <c r="W198" s="6">
        <v>300</v>
      </c>
      <c r="X198" s="6">
        <v>400</v>
      </c>
      <c r="Y198" s="10">
        <v>0</v>
      </c>
      <c r="Z198" s="10">
        <f t="shared" si="17"/>
        <v>0</v>
      </c>
      <c r="AA198">
        <v>0</v>
      </c>
      <c r="AM198" s="6">
        <f t="shared" si="41"/>
        <v>1000</v>
      </c>
      <c r="AN198" s="6">
        <f t="shared" si="42"/>
        <v>1500</v>
      </c>
      <c r="AO198" s="10">
        <f t="shared" si="43"/>
        <v>0</v>
      </c>
      <c r="AP198" s="10">
        <f t="shared" si="44"/>
        <v>0</v>
      </c>
      <c r="AQ198">
        <f t="shared" si="22"/>
        <v>0</v>
      </c>
      <c r="AS198" s="6">
        <f t="shared" si="23"/>
        <v>0</v>
      </c>
      <c r="AT198" s="6">
        <f t="shared" si="24"/>
        <v>0</v>
      </c>
      <c r="BG198" s="6">
        <v>300</v>
      </c>
      <c r="BH198" s="6">
        <v>400</v>
      </c>
      <c r="BI198" s="10">
        <v>0</v>
      </c>
      <c r="BJ198" s="10">
        <f t="shared" si="25"/>
        <v>0</v>
      </c>
      <c r="BK198">
        <v>0</v>
      </c>
      <c r="BU198" s="6">
        <f t="shared" si="26"/>
        <v>0</v>
      </c>
      <c r="BV198" s="6">
        <f t="shared" si="27"/>
        <v>0</v>
      </c>
      <c r="BY198" s="6">
        <f t="shared" si="38"/>
        <v>1000</v>
      </c>
      <c r="BZ198" s="6">
        <f t="shared" si="37"/>
        <v>1500</v>
      </c>
      <c r="CA198" s="10">
        <f t="shared" si="39"/>
        <v>0</v>
      </c>
      <c r="CB198" s="10">
        <f t="shared" si="40"/>
        <v>0</v>
      </c>
      <c r="CC198">
        <f t="shared" si="45"/>
        <v>0</v>
      </c>
      <c r="CE198" s="6">
        <f t="shared" si="46"/>
        <v>0</v>
      </c>
      <c r="CF198" s="6">
        <f t="shared" si="47"/>
        <v>0</v>
      </c>
      <c r="CP198" s="6">
        <f t="shared" si="28"/>
        <v>0</v>
      </c>
      <c r="CQ198" s="6">
        <f t="shared" si="29"/>
        <v>0</v>
      </c>
    </row>
    <row r="199" spans="2:95" x14ac:dyDescent="0.25">
      <c r="W199" s="6">
        <v>400</v>
      </c>
      <c r="X199" s="6">
        <v>500</v>
      </c>
      <c r="Y199" s="10">
        <v>0</v>
      </c>
      <c r="Z199" s="10">
        <f t="shared" si="17"/>
        <v>0</v>
      </c>
      <c r="AA199">
        <v>0</v>
      </c>
      <c r="AM199" s="6">
        <f t="shared" si="41"/>
        <v>1500</v>
      </c>
      <c r="AN199" s="6">
        <f t="shared" si="42"/>
        <v>2000</v>
      </c>
      <c r="AO199" s="10">
        <f t="shared" si="43"/>
        <v>0</v>
      </c>
      <c r="AP199" s="10">
        <f t="shared" si="44"/>
        <v>0</v>
      </c>
      <c r="AQ199">
        <f t="shared" si="22"/>
        <v>0</v>
      </c>
      <c r="AS199" s="6">
        <f t="shared" si="23"/>
        <v>0</v>
      </c>
      <c r="AT199" s="6">
        <f t="shared" si="24"/>
        <v>0</v>
      </c>
      <c r="BG199" s="6">
        <v>400</v>
      </c>
      <c r="BH199" s="6">
        <v>500</v>
      </c>
      <c r="BI199" s="10">
        <v>0</v>
      </c>
      <c r="BJ199" s="10">
        <f t="shared" si="25"/>
        <v>0</v>
      </c>
      <c r="BK199">
        <v>0</v>
      </c>
      <c r="BU199" s="6">
        <f t="shared" si="26"/>
        <v>0</v>
      </c>
      <c r="BV199" s="6">
        <f t="shared" si="27"/>
        <v>0</v>
      </c>
      <c r="BY199" s="6">
        <f t="shared" si="38"/>
        <v>1500</v>
      </c>
      <c r="BZ199" s="6">
        <f t="shared" si="37"/>
        <v>2000</v>
      </c>
      <c r="CA199" s="10">
        <f t="shared" si="39"/>
        <v>0</v>
      </c>
      <c r="CB199" s="10">
        <f t="shared" si="40"/>
        <v>0</v>
      </c>
      <c r="CC199">
        <f t="shared" si="45"/>
        <v>0</v>
      </c>
      <c r="CE199" s="6">
        <f t="shared" si="46"/>
        <v>0</v>
      </c>
      <c r="CF199" s="6">
        <f t="shared" si="47"/>
        <v>0</v>
      </c>
      <c r="CP199" s="6">
        <f t="shared" si="28"/>
        <v>0</v>
      </c>
      <c r="CQ199" s="6">
        <f t="shared" si="29"/>
        <v>0</v>
      </c>
    </row>
    <row r="200" spans="2:95" x14ac:dyDescent="0.25">
      <c r="W200" s="6">
        <v>500</v>
      </c>
      <c r="X200" s="6">
        <v>600</v>
      </c>
      <c r="Y200" s="10">
        <v>0</v>
      </c>
      <c r="Z200" s="10">
        <f t="shared" si="17"/>
        <v>0</v>
      </c>
      <c r="AA200">
        <v>0</v>
      </c>
      <c r="AM200" s="6">
        <f t="shared" si="41"/>
        <v>2000</v>
      </c>
      <c r="AN200" s="6">
        <f t="shared" si="42"/>
        <v>3000</v>
      </c>
      <c r="AO200" s="10">
        <f t="shared" si="43"/>
        <v>0</v>
      </c>
      <c r="AP200" s="10">
        <f t="shared" si="44"/>
        <v>0</v>
      </c>
      <c r="AQ200">
        <f t="shared" si="22"/>
        <v>0</v>
      </c>
      <c r="AS200" s="6">
        <f t="shared" si="23"/>
        <v>0</v>
      </c>
      <c r="AT200" s="6">
        <f t="shared" si="24"/>
        <v>0</v>
      </c>
      <c r="BG200" s="6">
        <v>500</v>
      </c>
      <c r="BH200" s="6">
        <v>600</v>
      </c>
      <c r="BI200" s="10">
        <v>0</v>
      </c>
      <c r="BJ200" s="10">
        <f t="shared" si="25"/>
        <v>0</v>
      </c>
      <c r="BK200">
        <v>0</v>
      </c>
      <c r="BU200" s="6">
        <f t="shared" si="26"/>
        <v>0</v>
      </c>
      <c r="BV200" s="6">
        <f t="shared" si="27"/>
        <v>0</v>
      </c>
      <c r="BY200" s="6">
        <f t="shared" si="38"/>
        <v>2000</v>
      </c>
      <c r="BZ200" s="6">
        <f t="shared" si="37"/>
        <v>3000</v>
      </c>
      <c r="CA200" s="10">
        <f t="shared" si="39"/>
        <v>0</v>
      </c>
      <c r="CB200" s="10">
        <f t="shared" si="40"/>
        <v>0</v>
      </c>
      <c r="CC200">
        <f t="shared" si="45"/>
        <v>0</v>
      </c>
      <c r="CE200" s="6">
        <f t="shared" si="46"/>
        <v>0</v>
      </c>
      <c r="CF200" s="6">
        <f t="shared" si="47"/>
        <v>0</v>
      </c>
      <c r="CP200" s="6">
        <f t="shared" si="28"/>
        <v>0</v>
      </c>
      <c r="CQ200" s="6">
        <f t="shared" si="29"/>
        <v>0</v>
      </c>
    </row>
    <row r="201" spans="2:95" x14ac:dyDescent="0.25">
      <c r="W201" s="6">
        <v>600</v>
      </c>
      <c r="X201" s="6">
        <v>800</v>
      </c>
      <c r="Y201" s="10">
        <v>0</v>
      </c>
      <c r="Z201" s="10">
        <f t="shared" si="17"/>
        <v>0</v>
      </c>
      <c r="AA201">
        <v>0</v>
      </c>
      <c r="AM201" s="6">
        <f t="shared" si="41"/>
        <v>3000</v>
      </c>
      <c r="AN201" s="6">
        <f t="shared" si="42"/>
        <v>4000</v>
      </c>
      <c r="AO201" s="10">
        <f t="shared" si="43"/>
        <v>0</v>
      </c>
      <c r="AP201" s="10">
        <f t="shared" si="44"/>
        <v>0</v>
      </c>
      <c r="AQ201">
        <f t="shared" si="22"/>
        <v>0</v>
      </c>
      <c r="AS201" s="6">
        <f t="shared" si="23"/>
        <v>0</v>
      </c>
      <c r="AT201" s="6">
        <f t="shared" si="24"/>
        <v>0</v>
      </c>
      <c r="BG201" s="6">
        <v>600</v>
      </c>
      <c r="BH201" s="6">
        <v>800</v>
      </c>
      <c r="BI201" s="10">
        <v>0</v>
      </c>
      <c r="BJ201" s="10">
        <f t="shared" si="25"/>
        <v>0</v>
      </c>
      <c r="BK201">
        <v>0</v>
      </c>
      <c r="BU201" s="6">
        <f t="shared" si="26"/>
        <v>0</v>
      </c>
      <c r="BV201" s="6">
        <f t="shared" si="27"/>
        <v>0</v>
      </c>
      <c r="BY201" s="6">
        <f t="shared" si="38"/>
        <v>3000</v>
      </c>
      <c r="BZ201" s="6">
        <f t="shared" si="37"/>
        <v>4000</v>
      </c>
      <c r="CA201" s="10">
        <f t="shared" si="39"/>
        <v>0</v>
      </c>
      <c r="CB201" s="10">
        <f t="shared" si="40"/>
        <v>0</v>
      </c>
      <c r="CC201">
        <f t="shared" si="45"/>
        <v>0</v>
      </c>
      <c r="CE201" s="6">
        <f t="shared" si="46"/>
        <v>0</v>
      </c>
      <c r="CF201" s="6">
        <f t="shared" si="47"/>
        <v>0</v>
      </c>
      <c r="CP201" s="6">
        <f t="shared" si="28"/>
        <v>0</v>
      </c>
      <c r="CQ201" s="6">
        <f t="shared" si="29"/>
        <v>0</v>
      </c>
    </row>
    <row r="202" spans="2:95" x14ac:dyDescent="0.25">
      <c r="W202" s="6">
        <v>800</v>
      </c>
      <c r="X202" s="6">
        <v>1000</v>
      </c>
      <c r="Y202" s="10">
        <v>0</v>
      </c>
      <c r="Z202" s="10">
        <f t="shared" si="17"/>
        <v>0</v>
      </c>
      <c r="AA202">
        <v>0</v>
      </c>
      <c r="AM202" s="6">
        <f t="shared" si="41"/>
        <v>4000</v>
      </c>
      <c r="AN202" s="6">
        <f t="shared" si="42"/>
        <v>5000</v>
      </c>
      <c r="AO202" s="10">
        <f t="shared" si="43"/>
        <v>0</v>
      </c>
      <c r="AP202" s="10">
        <f t="shared" si="44"/>
        <v>0</v>
      </c>
      <c r="AQ202">
        <f t="shared" si="22"/>
        <v>0</v>
      </c>
      <c r="AS202" s="6">
        <f t="shared" si="23"/>
        <v>0</v>
      </c>
      <c r="AT202" s="6">
        <f t="shared" si="24"/>
        <v>0</v>
      </c>
      <c r="BG202" s="6">
        <v>800</v>
      </c>
      <c r="BH202" s="6">
        <v>1000</v>
      </c>
      <c r="BI202" s="10">
        <v>0</v>
      </c>
      <c r="BJ202" s="10">
        <f t="shared" si="25"/>
        <v>0</v>
      </c>
      <c r="BK202">
        <v>0</v>
      </c>
      <c r="BU202" s="6">
        <f t="shared" si="26"/>
        <v>0</v>
      </c>
      <c r="BV202" s="6">
        <f t="shared" si="27"/>
        <v>0</v>
      </c>
      <c r="BY202" s="6">
        <f t="shared" si="38"/>
        <v>4000</v>
      </c>
      <c r="BZ202" s="6">
        <f t="shared" si="37"/>
        <v>5000</v>
      </c>
      <c r="CA202" s="10">
        <f t="shared" si="39"/>
        <v>0</v>
      </c>
      <c r="CB202" s="10">
        <f t="shared" si="40"/>
        <v>0</v>
      </c>
      <c r="CC202">
        <f t="shared" si="45"/>
        <v>0</v>
      </c>
      <c r="CE202" s="6">
        <f t="shared" si="46"/>
        <v>0</v>
      </c>
      <c r="CF202" s="6">
        <f t="shared" si="47"/>
        <v>0</v>
      </c>
      <c r="CP202" s="6">
        <f t="shared" si="28"/>
        <v>0</v>
      </c>
      <c r="CQ202" s="6">
        <f t="shared" si="29"/>
        <v>0</v>
      </c>
    </row>
    <row r="203" spans="2:95" x14ac:dyDescent="0.25">
      <c r="W203" s="6">
        <v>1000</v>
      </c>
      <c r="X203" s="6">
        <v>1500</v>
      </c>
      <c r="Y203" s="10">
        <v>0</v>
      </c>
      <c r="Z203" s="10">
        <f t="shared" si="17"/>
        <v>0</v>
      </c>
      <c r="AA203">
        <v>0</v>
      </c>
      <c r="AM203" s="6">
        <f t="shared" si="41"/>
        <v>5000</v>
      </c>
      <c r="AN203" s="6">
        <f t="shared" si="42"/>
        <v>6000</v>
      </c>
      <c r="AO203" s="10">
        <f t="shared" si="43"/>
        <v>0</v>
      </c>
      <c r="AP203" s="10">
        <f t="shared" si="44"/>
        <v>0</v>
      </c>
      <c r="AQ203">
        <f t="shared" si="22"/>
        <v>0</v>
      </c>
      <c r="AS203" s="6">
        <f t="shared" si="23"/>
        <v>0</v>
      </c>
      <c r="AT203" s="6">
        <f t="shared" si="24"/>
        <v>0</v>
      </c>
      <c r="BG203" s="6">
        <v>1000</v>
      </c>
      <c r="BH203" s="6">
        <v>1500</v>
      </c>
      <c r="BI203" s="10">
        <v>0</v>
      </c>
      <c r="BJ203" s="10">
        <f t="shared" si="25"/>
        <v>0</v>
      </c>
      <c r="BK203">
        <v>0</v>
      </c>
      <c r="BU203" s="6">
        <f t="shared" si="26"/>
        <v>0</v>
      </c>
      <c r="BV203" s="6">
        <f t="shared" si="27"/>
        <v>0</v>
      </c>
      <c r="BY203" s="6">
        <f t="shared" si="38"/>
        <v>5000</v>
      </c>
      <c r="BZ203" s="6">
        <f t="shared" si="37"/>
        <v>6000</v>
      </c>
      <c r="CA203" s="10">
        <f t="shared" si="39"/>
        <v>0</v>
      </c>
      <c r="CB203" s="10">
        <f t="shared" si="40"/>
        <v>0</v>
      </c>
      <c r="CC203">
        <f t="shared" si="45"/>
        <v>0</v>
      </c>
      <c r="CE203" s="6">
        <f t="shared" si="46"/>
        <v>0</v>
      </c>
      <c r="CF203" s="6">
        <f t="shared" si="47"/>
        <v>0</v>
      </c>
      <c r="CP203" s="6">
        <f t="shared" si="28"/>
        <v>0</v>
      </c>
      <c r="CQ203" s="6">
        <f t="shared" si="29"/>
        <v>0</v>
      </c>
    </row>
    <row r="204" spans="2:95" x14ac:dyDescent="0.25">
      <c r="W204" s="6">
        <v>1500</v>
      </c>
      <c r="X204" s="6">
        <v>2000</v>
      </c>
      <c r="Y204" s="10">
        <v>0</v>
      </c>
      <c r="Z204" s="10">
        <f t="shared" si="17"/>
        <v>0</v>
      </c>
      <c r="AA204">
        <v>0</v>
      </c>
      <c r="AM204" s="6">
        <f t="shared" si="41"/>
        <v>6000</v>
      </c>
      <c r="AN204" s="6">
        <f t="shared" si="42"/>
        <v>8000</v>
      </c>
      <c r="AO204" s="10">
        <f t="shared" si="43"/>
        <v>0</v>
      </c>
      <c r="AP204" s="10">
        <f t="shared" si="44"/>
        <v>0</v>
      </c>
      <c r="AQ204">
        <f t="shared" si="22"/>
        <v>0</v>
      </c>
      <c r="AS204" s="6">
        <f t="shared" si="23"/>
        <v>0</v>
      </c>
      <c r="AT204" s="6">
        <f t="shared" si="24"/>
        <v>0</v>
      </c>
      <c r="BG204" s="6">
        <v>1500</v>
      </c>
      <c r="BH204" s="6">
        <v>2000</v>
      </c>
      <c r="BI204" s="10">
        <v>0</v>
      </c>
      <c r="BJ204" s="10">
        <f t="shared" si="25"/>
        <v>0</v>
      </c>
      <c r="BK204">
        <v>0</v>
      </c>
      <c r="BU204" s="6">
        <f t="shared" si="26"/>
        <v>0</v>
      </c>
      <c r="BV204" s="6">
        <f t="shared" si="27"/>
        <v>0</v>
      </c>
      <c r="BY204" s="6">
        <f t="shared" si="38"/>
        <v>6000</v>
      </c>
      <c r="BZ204" s="6">
        <f t="shared" si="37"/>
        <v>8000</v>
      </c>
      <c r="CA204" s="10">
        <f t="shared" si="39"/>
        <v>0</v>
      </c>
      <c r="CB204" s="10">
        <f t="shared" si="40"/>
        <v>0</v>
      </c>
      <c r="CC204">
        <f t="shared" si="45"/>
        <v>0</v>
      </c>
      <c r="CE204" s="6">
        <f t="shared" si="46"/>
        <v>0</v>
      </c>
      <c r="CF204" s="6">
        <f t="shared" si="47"/>
        <v>0</v>
      </c>
      <c r="CP204" s="6">
        <f t="shared" si="28"/>
        <v>0</v>
      </c>
      <c r="CQ204" s="6">
        <f t="shared" si="29"/>
        <v>0</v>
      </c>
    </row>
    <row r="205" spans="2:95" x14ac:dyDescent="0.25">
      <c r="W205" s="6">
        <v>2000</v>
      </c>
      <c r="X205" s="6">
        <v>3000</v>
      </c>
      <c r="Y205" s="10">
        <v>0</v>
      </c>
      <c r="Z205" s="10">
        <f t="shared" si="17"/>
        <v>0</v>
      </c>
      <c r="AA205">
        <v>0</v>
      </c>
      <c r="AM205" s="6">
        <f t="shared" si="41"/>
        <v>8000</v>
      </c>
      <c r="AN205" s="6">
        <f t="shared" si="42"/>
        <v>10000</v>
      </c>
      <c r="AO205" s="10">
        <f t="shared" si="43"/>
        <v>0</v>
      </c>
      <c r="AP205" s="10">
        <f>Z210</f>
        <v>0</v>
      </c>
      <c r="AQ205">
        <f t="shared" si="22"/>
        <v>0</v>
      </c>
      <c r="AS205" s="6">
        <f t="shared" si="23"/>
        <v>0</v>
      </c>
      <c r="AT205" s="6">
        <f t="shared" si="24"/>
        <v>0</v>
      </c>
      <c r="BG205" s="6">
        <v>2000</v>
      </c>
      <c r="BH205" s="6">
        <v>3000</v>
      </c>
      <c r="BI205" s="10">
        <v>0</v>
      </c>
      <c r="BJ205" s="10">
        <f t="shared" si="25"/>
        <v>0</v>
      </c>
      <c r="BK205">
        <v>0</v>
      </c>
      <c r="BU205" s="6">
        <f t="shared" si="26"/>
        <v>0</v>
      </c>
      <c r="BV205" s="6">
        <f t="shared" si="27"/>
        <v>0</v>
      </c>
      <c r="BY205" s="6">
        <f t="shared" si="38"/>
        <v>8000</v>
      </c>
      <c r="BZ205" s="6">
        <f t="shared" si="37"/>
        <v>10000</v>
      </c>
      <c r="CA205" s="10">
        <f t="shared" si="39"/>
        <v>0</v>
      </c>
      <c r="CB205" s="10">
        <f t="shared" si="40"/>
        <v>0</v>
      </c>
      <c r="CC205">
        <f t="shared" si="45"/>
        <v>0</v>
      </c>
      <c r="CE205" s="6">
        <f t="shared" si="46"/>
        <v>0</v>
      </c>
      <c r="CF205" s="6">
        <f t="shared" si="47"/>
        <v>0</v>
      </c>
      <c r="CP205" s="6">
        <f t="shared" si="28"/>
        <v>0</v>
      </c>
      <c r="CQ205" s="6">
        <f t="shared" si="29"/>
        <v>0</v>
      </c>
    </row>
    <row r="206" spans="2:95" x14ac:dyDescent="0.25">
      <c r="W206" s="6">
        <v>3000</v>
      </c>
      <c r="X206" s="6">
        <v>4000</v>
      </c>
      <c r="Y206" s="10">
        <v>0</v>
      </c>
      <c r="Z206" s="10">
        <f t="shared" si="17"/>
        <v>0</v>
      </c>
      <c r="AA206">
        <v>0</v>
      </c>
      <c r="BG206" s="6">
        <v>3000</v>
      </c>
      <c r="BH206" s="6">
        <v>4000</v>
      </c>
      <c r="BI206" s="10">
        <v>0</v>
      </c>
      <c r="BJ206" s="10">
        <f t="shared" si="25"/>
        <v>0</v>
      </c>
      <c r="BK206">
        <v>0</v>
      </c>
    </row>
    <row r="207" spans="2:95" x14ac:dyDescent="0.25">
      <c r="W207" s="6">
        <v>4000</v>
      </c>
      <c r="X207" s="6">
        <v>5000</v>
      </c>
      <c r="Y207" s="10">
        <v>0</v>
      </c>
      <c r="Z207" s="10">
        <f t="shared" si="17"/>
        <v>0</v>
      </c>
      <c r="AA207">
        <v>0</v>
      </c>
      <c r="AN207" s="11" t="s">
        <v>20</v>
      </c>
      <c r="AO207" s="10">
        <f>SUM(AO156:AO205)</f>
        <v>26821.850000000002</v>
      </c>
      <c r="BG207" s="6">
        <v>4000</v>
      </c>
      <c r="BH207" s="6">
        <v>5000</v>
      </c>
      <c r="BI207" s="10">
        <v>0</v>
      </c>
      <c r="BJ207" s="10">
        <f t="shared" si="25"/>
        <v>0</v>
      </c>
      <c r="BK207">
        <v>0</v>
      </c>
      <c r="BT207" s="11" t="s">
        <v>20</v>
      </c>
      <c r="BU207" s="10">
        <f>SUM(BU156:BU205)</f>
        <v>588.82670701289987</v>
      </c>
      <c r="BZ207" s="11" t="s">
        <v>20</v>
      </c>
      <c r="CA207" s="10">
        <f>SUM(CA156:CA205)</f>
        <v>588.83500000000004</v>
      </c>
    </row>
    <row r="208" spans="2:95" x14ac:dyDescent="0.25">
      <c r="W208" s="6">
        <v>5000</v>
      </c>
      <c r="X208" s="6">
        <v>6000</v>
      </c>
      <c r="Y208" s="10">
        <v>0</v>
      </c>
      <c r="Z208" s="10">
        <f t="shared" si="17"/>
        <v>0</v>
      </c>
      <c r="AA208">
        <v>0</v>
      </c>
      <c r="BG208" s="6">
        <v>5000</v>
      </c>
      <c r="BH208" s="6">
        <v>6000</v>
      </c>
      <c r="BI208" s="10">
        <v>0</v>
      </c>
      <c r="BJ208" s="10">
        <f t="shared" si="25"/>
        <v>0</v>
      </c>
      <c r="BK208">
        <v>0</v>
      </c>
    </row>
    <row r="209" spans="2:63" x14ac:dyDescent="0.25">
      <c r="W209" s="6">
        <v>6000</v>
      </c>
      <c r="X209" s="6">
        <v>8000</v>
      </c>
      <c r="Y209" s="10">
        <v>0</v>
      </c>
      <c r="Z209" s="10">
        <f t="shared" si="17"/>
        <v>0</v>
      </c>
      <c r="AA209">
        <v>0</v>
      </c>
      <c r="BG209" s="6">
        <v>6000</v>
      </c>
      <c r="BH209" s="6">
        <v>8000</v>
      </c>
      <c r="BI209" s="10">
        <v>0</v>
      </c>
      <c r="BJ209" s="10">
        <f t="shared" si="25"/>
        <v>0</v>
      </c>
      <c r="BK209">
        <v>0</v>
      </c>
    </row>
    <row r="210" spans="2:63" x14ac:dyDescent="0.25">
      <c r="W210" s="6">
        <v>8000</v>
      </c>
      <c r="X210" s="6">
        <v>10000</v>
      </c>
      <c r="Y210" s="10">
        <v>0</v>
      </c>
      <c r="Z210" s="10">
        <f t="shared" si="17"/>
        <v>0</v>
      </c>
      <c r="AA210">
        <v>0</v>
      </c>
      <c r="BG210" s="6">
        <v>8000</v>
      </c>
      <c r="BH210" s="6">
        <v>10000</v>
      </c>
      <c r="BI210" s="10">
        <v>0</v>
      </c>
      <c r="BJ210" s="10">
        <f t="shared" si="25"/>
        <v>0</v>
      </c>
      <c r="BK210">
        <v>0</v>
      </c>
    </row>
    <row r="212" spans="2:63" x14ac:dyDescent="0.25">
      <c r="X212" s="11" t="s">
        <v>20</v>
      </c>
      <c r="Y212" s="10">
        <f>SUM(Y156:Y210)</f>
        <v>26821.850000000006</v>
      </c>
      <c r="BH212" s="11" t="s">
        <v>20</v>
      </c>
      <c r="BI212" s="10">
        <f>SUM(BI156:BI210)</f>
        <v>588.83500000000004</v>
      </c>
    </row>
    <row r="216" spans="2:63" x14ac:dyDescent="0.25">
      <c r="B216" s="8" t="s">
        <v>27</v>
      </c>
      <c r="G216" t="s">
        <v>1</v>
      </c>
      <c r="I216" t="s">
        <v>2</v>
      </c>
    </row>
    <row r="226" spans="2:2" x14ac:dyDescent="0.25">
      <c r="B226" t="s">
        <v>4</v>
      </c>
    </row>
    <row r="227" spans="2:2" x14ac:dyDescent="0.25">
      <c r="B227" t="s">
        <v>3</v>
      </c>
    </row>
    <row r="259" spans="2:83" x14ac:dyDescent="0.25">
      <c r="B259" s="9" t="s">
        <v>12</v>
      </c>
      <c r="F259" s="1" t="s">
        <v>30</v>
      </c>
    </row>
    <row r="260" spans="2:83" x14ac:dyDescent="0.25">
      <c r="BO260" s="16" t="s">
        <v>29</v>
      </c>
      <c r="CD260" s="16" t="s">
        <v>29</v>
      </c>
    </row>
    <row r="261" spans="2:83" x14ac:dyDescent="0.25">
      <c r="B261" s="2" t="s">
        <v>7</v>
      </c>
      <c r="C261" t="s">
        <v>13</v>
      </c>
      <c r="E261" s="2"/>
      <c r="F261" s="15" t="s">
        <v>13</v>
      </c>
      <c r="H261" s="2"/>
      <c r="I261" s="15" t="s">
        <v>13</v>
      </c>
      <c r="K261" s="2"/>
      <c r="L261" s="15" t="s">
        <v>13</v>
      </c>
      <c r="V261" s="2" t="s">
        <v>26</v>
      </c>
      <c r="W261" s="21" t="s">
        <v>19</v>
      </c>
      <c r="X261" s="21"/>
      <c r="Y261" s="3" t="s">
        <v>8</v>
      </c>
      <c r="Z261" s="15" t="s">
        <v>10</v>
      </c>
      <c r="AA261" s="15" t="s">
        <v>9</v>
      </c>
      <c r="AM261" s="13" t="s">
        <v>23</v>
      </c>
      <c r="AN261" s="15" t="s">
        <v>10</v>
      </c>
      <c r="AZ261" s="2" t="s">
        <v>25</v>
      </c>
      <c r="BA261" s="21" t="s">
        <v>19</v>
      </c>
      <c r="BB261" s="21"/>
      <c r="BC261" s="3" t="s">
        <v>8</v>
      </c>
      <c r="BD261" s="15" t="s">
        <v>10</v>
      </c>
      <c r="BE261" s="15" t="s">
        <v>9</v>
      </c>
      <c r="BO261" s="13" t="s">
        <v>8</v>
      </c>
      <c r="BP261" s="17" t="s">
        <v>10</v>
      </c>
      <c r="BS261" s="13" t="s">
        <v>23</v>
      </c>
      <c r="BT261" s="15" t="s">
        <v>10</v>
      </c>
      <c r="CD261" s="13" t="s">
        <v>23</v>
      </c>
      <c r="CE261" s="17" t="s">
        <v>10</v>
      </c>
    </row>
    <row r="262" spans="2:83" x14ac:dyDescent="0.25">
      <c r="B262" s="20">
        <v>1</v>
      </c>
      <c r="C262" s="20"/>
      <c r="D262" s="20"/>
      <c r="E262" s="20">
        <v>2</v>
      </c>
      <c r="F262" s="20"/>
      <c r="G262" s="20"/>
      <c r="H262" s="20">
        <v>3</v>
      </c>
      <c r="I262" s="20"/>
      <c r="J262" s="20"/>
      <c r="K262" s="20">
        <v>4</v>
      </c>
      <c r="L262" s="20"/>
      <c r="M262" s="20"/>
    </row>
    <row r="263" spans="2:83" x14ac:dyDescent="0.25">
      <c r="B263" s="3" t="s">
        <v>8</v>
      </c>
      <c r="C263" s="15" t="s">
        <v>9</v>
      </c>
      <c r="D263" s="5" t="s">
        <v>10</v>
      </c>
      <c r="E263" s="3" t="s">
        <v>8</v>
      </c>
      <c r="F263" s="15" t="s">
        <v>9</v>
      </c>
      <c r="G263" s="5" t="s">
        <v>10</v>
      </c>
      <c r="H263" s="3" t="s">
        <v>8</v>
      </c>
      <c r="I263" s="15" t="s">
        <v>9</v>
      </c>
      <c r="J263" s="5" t="s">
        <v>10</v>
      </c>
      <c r="K263" s="3" t="s">
        <v>8</v>
      </c>
      <c r="L263" s="15" t="s">
        <v>9</v>
      </c>
      <c r="M263" s="5" t="s">
        <v>10</v>
      </c>
      <c r="W263" s="6">
        <v>0</v>
      </c>
      <c r="X263" s="6">
        <v>1.0000000000000001E-9</v>
      </c>
      <c r="Y263" s="10">
        <v>0</v>
      </c>
      <c r="Z263" s="10">
        <f>Y263*AA263</f>
        <v>0</v>
      </c>
      <c r="AA263">
        <v>0</v>
      </c>
      <c r="AM263" s="6">
        <f>Y263/(X263-W263)</f>
        <v>0</v>
      </c>
      <c r="AN263" s="6">
        <f>AM263*AA263</f>
        <v>0</v>
      </c>
      <c r="BA263" s="6">
        <v>0</v>
      </c>
      <c r="BB263" s="6">
        <v>1.0000000000000001E-9</v>
      </c>
      <c r="BC263" s="10">
        <v>0</v>
      </c>
      <c r="BD263" s="10">
        <f>BC263*BE263</f>
        <v>0</v>
      </c>
      <c r="BE263">
        <v>0</v>
      </c>
      <c r="BO263" s="6">
        <f>Y263*$E$270/$B$264</f>
        <v>0</v>
      </c>
      <c r="BP263" s="6">
        <f>Z263*$E$270/$B$264</f>
        <v>0</v>
      </c>
      <c r="BS263" s="6">
        <f>BC263/(BB263-BA263)</f>
        <v>0</v>
      </c>
      <c r="BT263" s="6">
        <f>BS263*BE263</f>
        <v>0</v>
      </c>
      <c r="CD263" s="6">
        <f>AM263*$E$270/$B$264</f>
        <v>0</v>
      </c>
      <c r="CE263" s="6">
        <f>AN263*$E$270/$B$264</f>
        <v>0</v>
      </c>
    </row>
    <row r="264" spans="2:83" x14ac:dyDescent="0.25">
      <c r="B264" s="6">
        <v>2827.4</v>
      </c>
      <c r="C264">
        <v>0.26729999999999998</v>
      </c>
      <c r="D264" s="7">
        <f>B264*C264</f>
        <v>755.76401999999996</v>
      </c>
      <c r="E264" s="6">
        <v>0</v>
      </c>
      <c r="F264">
        <v>0</v>
      </c>
      <c r="G264" s="7">
        <f>E264*F264</f>
        <v>0</v>
      </c>
      <c r="H264" s="6">
        <v>1211.7</v>
      </c>
      <c r="I264">
        <v>0.40820000000000001</v>
      </c>
      <c r="J264" s="7">
        <f>H264*I264</f>
        <v>494.61594000000002</v>
      </c>
      <c r="K264" s="6">
        <v>201.96</v>
      </c>
      <c r="L264">
        <v>1</v>
      </c>
      <c r="M264" s="7">
        <f>K264*L264</f>
        <v>201.96</v>
      </c>
      <c r="W264" s="6">
        <v>1.0000000000000001E-9</v>
      </c>
      <c r="X264" s="6">
        <v>1E-8</v>
      </c>
      <c r="Y264" s="10">
        <v>0</v>
      </c>
      <c r="Z264" s="10">
        <f t="shared" ref="Z264:Z265" si="48">Y264*AA264</f>
        <v>0</v>
      </c>
      <c r="AA264">
        <v>0</v>
      </c>
      <c r="AM264" s="6">
        <f t="shared" ref="AM264:AM322" si="49">Y264/(X264-W264)</f>
        <v>0</v>
      </c>
      <c r="AN264" s="6">
        <f t="shared" ref="AN264:AN321" si="50">AM264*AA264</f>
        <v>0</v>
      </c>
      <c r="BA264" s="6">
        <v>1.0000000000000001E-9</v>
      </c>
      <c r="BB264" s="6">
        <v>1E-8</v>
      </c>
      <c r="BC264" s="10">
        <v>0</v>
      </c>
      <c r="BD264" s="10">
        <f t="shared" ref="BD264:BD322" si="51">BC264*BE264</f>
        <v>0</v>
      </c>
      <c r="BE264">
        <v>0</v>
      </c>
      <c r="BO264" s="6">
        <f t="shared" ref="BO264:BO322" si="52">Y264*$E$270/$B$264</f>
        <v>0</v>
      </c>
      <c r="BP264" s="6">
        <f t="shared" ref="BP264:BP322" si="53">Z264*$E$270/$B$264</f>
        <v>0</v>
      </c>
      <c r="BS264" s="6">
        <f t="shared" ref="BS264:BS322" si="54">BC264/(BB264-BA264)</f>
        <v>0</v>
      </c>
      <c r="BT264" s="6">
        <f t="shared" ref="BT264:BT321" si="55">BS264*BE264</f>
        <v>0</v>
      </c>
      <c r="CD264" s="6">
        <f t="shared" ref="CD264:CD322" si="56">AM264*$E$270/$B$264</f>
        <v>0</v>
      </c>
      <c r="CE264" s="6">
        <f t="shared" ref="CE264:CE322" si="57">AN264*$E$270/$B$264</f>
        <v>0</v>
      </c>
    </row>
    <row r="265" spans="2:83" x14ac:dyDescent="0.25">
      <c r="W265" s="6">
        <v>1E-8</v>
      </c>
      <c r="X265" s="6">
        <v>2.4999999999999999E-8</v>
      </c>
      <c r="Y265" s="10">
        <v>0</v>
      </c>
      <c r="Z265" s="10">
        <f t="shared" si="48"/>
        <v>0</v>
      </c>
      <c r="AA265">
        <v>0</v>
      </c>
      <c r="AM265" s="6">
        <f t="shared" si="49"/>
        <v>0</v>
      </c>
      <c r="AN265" s="6">
        <f t="shared" si="50"/>
        <v>0</v>
      </c>
      <c r="BA265" s="6">
        <v>1E-8</v>
      </c>
      <c r="BB265" s="6">
        <v>2.4999999999999999E-8</v>
      </c>
      <c r="BC265" s="10">
        <v>0</v>
      </c>
      <c r="BD265" s="10">
        <f t="shared" si="51"/>
        <v>0</v>
      </c>
      <c r="BE265">
        <v>0</v>
      </c>
      <c r="BO265" s="6">
        <f t="shared" si="52"/>
        <v>0</v>
      </c>
      <c r="BP265" s="6">
        <f t="shared" si="53"/>
        <v>0</v>
      </c>
      <c r="BS265" s="6">
        <f t="shared" si="54"/>
        <v>0</v>
      </c>
      <c r="BT265" s="6">
        <f t="shared" si="55"/>
        <v>0</v>
      </c>
      <c r="CD265" s="6">
        <f t="shared" si="56"/>
        <v>0</v>
      </c>
      <c r="CE265" s="6">
        <f t="shared" si="57"/>
        <v>0</v>
      </c>
    </row>
    <row r="266" spans="2:83" x14ac:dyDescent="0.25">
      <c r="W266" s="6">
        <v>2.4999999999999999E-8</v>
      </c>
      <c r="X266" s="6">
        <v>9.9999999999999995E-8</v>
      </c>
      <c r="Y266" s="10">
        <v>0</v>
      </c>
      <c r="Z266" s="10">
        <f>Y266*AA266</f>
        <v>0</v>
      </c>
      <c r="AA266">
        <v>0</v>
      </c>
      <c r="AM266" s="6">
        <f t="shared" si="49"/>
        <v>0</v>
      </c>
      <c r="AN266" s="6">
        <f t="shared" si="50"/>
        <v>0</v>
      </c>
      <c r="BA266" s="6">
        <v>2.4999999999999999E-8</v>
      </c>
      <c r="BB266" s="6">
        <v>9.9999999999999995E-8</v>
      </c>
      <c r="BC266" s="10">
        <v>0</v>
      </c>
      <c r="BD266" s="10">
        <f t="shared" si="51"/>
        <v>0</v>
      </c>
      <c r="BE266">
        <v>0</v>
      </c>
      <c r="BO266" s="6">
        <f t="shared" si="52"/>
        <v>0</v>
      </c>
      <c r="BP266" s="6">
        <f t="shared" si="53"/>
        <v>0</v>
      </c>
      <c r="BS266" s="6">
        <f t="shared" si="54"/>
        <v>0</v>
      </c>
      <c r="BT266" s="6">
        <f t="shared" si="55"/>
        <v>0</v>
      </c>
      <c r="CD266" s="6">
        <f t="shared" si="56"/>
        <v>0</v>
      </c>
      <c r="CE266" s="6">
        <f t="shared" si="57"/>
        <v>0</v>
      </c>
    </row>
    <row r="267" spans="2:83" x14ac:dyDescent="0.25">
      <c r="B267" s="2"/>
      <c r="C267" s="15" t="s">
        <v>14</v>
      </c>
      <c r="E267" s="2"/>
      <c r="F267" s="15" t="s">
        <v>16</v>
      </c>
      <c r="H267" s="2"/>
      <c r="I267" s="15" t="s">
        <v>15</v>
      </c>
      <c r="K267" s="2"/>
      <c r="L267" s="15" t="s">
        <v>15</v>
      </c>
      <c r="N267" s="2"/>
      <c r="O267" s="15" t="s">
        <v>15</v>
      </c>
      <c r="W267" s="6">
        <v>9.9999999999999995E-8</v>
      </c>
      <c r="X267" s="6">
        <v>1.9999999999999999E-7</v>
      </c>
      <c r="Y267" s="10">
        <v>0</v>
      </c>
      <c r="Z267" s="10">
        <f t="shared" ref="Z267:Z322" si="58">Y267*AA267</f>
        <v>0</v>
      </c>
      <c r="AA267">
        <v>0</v>
      </c>
      <c r="AM267" s="6">
        <f t="shared" si="49"/>
        <v>0</v>
      </c>
      <c r="AN267" s="6">
        <f t="shared" si="50"/>
        <v>0</v>
      </c>
      <c r="BA267" s="6">
        <v>9.9999999999999995E-8</v>
      </c>
      <c r="BB267" s="6">
        <v>1.9999999999999999E-7</v>
      </c>
      <c r="BC267" s="10">
        <v>0</v>
      </c>
      <c r="BD267" s="10">
        <f t="shared" si="51"/>
        <v>0</v>
      </c>
      <c r="BE267">
        <v>0</v>
      </c>
      <c r="BO267" s="6">
        <f t="shared" si="52"/>
        <v>0</v>
      </c>
      <c r="BP267" s="6">
        <f t="shared" si="53"/>
        <v>0</v>
      </c>
      <c r="BS267" s="6">
        <f t="shared" si="54"/>
        <v>0</v>
      </c>
      <c r="BT267" s="6">
        <f t="shared" si="55"/>
        <v>0</v>
      </c>
      <c r="CD267" s="6">
        <f t="shared" si="56"/>
        <v>0</v>
      </c>
      <c r="CE267" s="6">
        <f t="shared" si="57"/>
        <v>0</v>
      </c>
    </row>
    <row r="268" spans="2:83" x14ac:dyDescent="0.25">
      <c r="B268" s="20">
        <v>5</v>
      </c>
      <c r="C268" s="20"/>
      <c r="D268" s="20"/>
      <c r="E268" s="20">
        <v>6</v>
      </c>
      <c r="F268" s="20"/>
      <c r="G268" s="20"/>
      <c r="H268" s="20">
        <v>7</v>
      </c>
      <c r="I268" s="20"/>
      <c r="J268" s="20"/>
      <c r="K268" s="20">
        <v>8</v>
      </c>
      <c r="L268" s="20"/>
      <c r="M268" s="20"/>
      <c r="N268" s="20">
        <v>9</v>
      </c>
      <c r="O268" s="20"/>
      <c r="P268" s="20"/>
      <c r="W268" s="6">
        <v>1.9999999999999999E-7</v>
      </c>
      <c r="X268" s="6">
        <v>4.9999999999999998E-7</v>
      </c>
      <c r="Y268" s="10">
        <v>0</v>
      </c>
      <c r="Z268" s="10">
        <f t="shared" si="58"/>
        <v>0</v>
      </c>
      <c r="AA268">
        <v>0</v>
      </c>
      <c r="AM268" s="6">
        <f t="shared" si="49"/>
        <v>0</v>
      </c>
      <c r="AN268" s="6">
        <f t="shared" si="50"/>
        <v>0</v>
      </c>
      <c r="BA268" s="6">
        <v>1.9999999999999999E-7</v>
      </c>
      <c r="BB268" s="6">
        <v>4.9999999999999998E-7</v>
      </c>
      <c r="BC268" s="10">
        <v>0</v>
      </c>
      <c r="BD268" s="10">
        <f t="shared" si="51"/>
        <v>0</v>
      </c>
      <c r="BE268">
        <v>0</v>
      </c>
      <c r="BO268" s="6">
        <f t="shared" si="52"/>
        <v>0</v>
      </c>
      <c r="BP268" s="6">
        <f t="shared" si="53"/>
        <v>0</v>
      </c>
      <c r="BS268" s="6">
        <f t="shared" si="54"/>
        <v>0</v>
      </c>
      <c r="BT268" s="6">
        <f t="shared" si="55"/>
        <v>0</v>
      </c>
      <c r="CD268" s="6">
        <f t="shared" si="56"/>
        <v>0</v>
      </c>
      <c r="CE268" s="6">
        <f t="shared" si="57"/>
        <v>0</v>
      </c>
    </row>
    <row r="269" spans="2:83" x14ac:dyDescent="0.25">
      <c r="B269" s="3" t="s">
        <v>11</v>
      </c>
      <c r="C269" s="15" t="s">
        <v>9</v>
      </c>
      <c r="D269" s="5" t="s">
        <v>10</v>
      </c>
      <c r="E269" s="3" t="s">
        <v>8</v>
      </c>
      <c r="F269" s="15" t="s">
        <v>9</v>
      </c>
      <c r="G269" s="5" t="s">
        <v>10</v>
      </c>
      <c r="H269" s="3" t="s">
        <v>11</v>
      </c>
      <c r="I269" s="15" t="s">
        <v>9</v>
      </c>
      <c r="J269" s="5" t="s">
        <v>10</v>
      </c>
      <c r="K269" s="3" t="s">
        <v>11</v>
      </c>
      <c r="L269" s="15" t="s">
        <v>9</v>
      </c>
      <c r="M269" s="5" t="s">
        <v>10</v>
      </c>
      <c r="N269" s="3" t="s">
        <v>11</v>
      </c>
      <c r="O269" s="15" t="s">
        <v>9</v>
      </c>
      <c r="P269" s="5" t="s">
        <v>10</v>
      </c>
      <c r="W269" s="6">
        <v>4.9999999999999998E-7</v>
      </c>
      <c r="X269" s="6">
        <v>9.9999999999999995E-7</v>
      </c>
      <c r="Y269" s="10">
        <v>0</v>
      </c>
      <c r="Z269" s="10">
        <f t="shared" si="58"/>
        <v>0</v>
      </c>
      <c r="AA269">
        <v>0</v>
      </c>
      <c r="AM269" s="6">
        <f t="shared" si="49"/>
        <v>0</v>
      </c>
      <c r="AN269" s="6">
        <f t="shared" si="50"/>
        <v>0</v>
      </c>
      <c r="BA269" s="6">
        <v>4.9999999999999998E-7</v>
      </c>
      <c r="BB269" s="6">
        <v>9.9999999999999995E-7</v>
      </c>
      <c r="BC269" s="10">
        <v>0</v>
      </c>
      <c r="BD269" s="10">
        <f t="shared" si="51"/>
        <v>0</v>
      </c>
      <c r="BE269">
        <v>0</v>
      </c>
      <c r="BO269" s="6">
        <f t="shared" si="52"/>
        <v>0</v>
      </c>
      <c r="BP269" s="6">
        <f t="shared" si="53"/>
        <v>0</v>
      </c>
      <c r="BS269" s="6">
        <f t="shared" si="54"/>
        <v>0</v>
      </c>
      <c r="BT269" s="6">
        <f t="shared" si="55"/>
        <v>0</v>
      </c>
      <c r="CD269" s="6">
        <f t="shared" si="56"/>
        <v>0</v>
      </c>
      <c r="CE269" s="6">
        <f t="shared" si="57"/>
        <v>0</v>
      </c>
    </row>
    <row r="270" spans="2:83" x14ac:dyDescent="0.25">
      <c r="B270" s="6">
        <v>0.31769999999999998</v>
      </c>
      <c r="C270">
        <v>0.83130000000000004</v>
      </c>
      <c r="D270" s="7">
        <f>B270*C270</f>
        <v>0.26410401</v>
      </c>
      <c r="E270" s="6">
        <v>468.42</v>
      </c>
      <c r="F270">
        <v>0.57920000000000005</v>
      </c>
      <c r="G270" s="7">
        <f>E270*F270</f>
        <v>271.30886400000003</v>
      </c>
      <c r="H270" s="6">
        <v>0</v>
      </c>
      <c r="I270">
        <v>0</v>
      </c>
      <c r="J270" s="7">
        <f>H270*I270</f>
        <v>0</v>
      </c>
      <c r="K270" s="6">
        <v>0</v>
      </c>
      <c r="L270">
        <v>0</v>
      </c>
      <c r="M270" s="7">
        <f>K270*L270</f>
        <v>0</v>
      </c>
      <c r="N270" s="6">
        <v>0</v>
      </c>
      <c r="O270">
        <v>0</v>
      </c>
      <c r="P270" s="7">
        <f>N270*O270</f>
        <v>0</v>
      </c>
      <c r="W270" s="6">
        <v>9.9999999999999995E-7</v>
      </c>
      <c r="X270" s="6">
        <v>1.9999999999999999E-6</v>
      </c>
      <c r="Y270" s="10">
        <v>0</v>
      </c>
      <c r="Z270" s="10">
        <f t="shared" si="58"/>
        <v>0</v>
      </c>
      <c r="AA270">
        <v>0</v>
      </c>
      <c r="AM270" s="6">
        <f t="shared" si="49"/>
        <v>0</v>
      </c>
      <c r="AN270" s="6">
        <f t="shared" si="50"/>
        <v>0</v>
      </c>
      <c r="BA270" s="6">
        <v>9.9999999999999995E-7</v>
      </c>
      <c r="BB270" s="6">
        <v>1.9999999999999999E-6</v>
      </c>
      <c r="BC270" s="10">
        <v>0</v>
      </c>
      <c r="BD270" s="10">
        <f t="shared" si="51"/>
        <v>0</v>
      </c>
      <c r="BE270">
        <v>0</v>
      </c>
      <c r="BO270" s="6">
        <f t="shared" si="52"/>
        <v>0</v>
      </c>
      <c r="BP270" s="6">
        <f t="shared" si="53"/>
        <v>0</v>
      </c>
      <c r="BS270" s="6">
        <f t="shared" si="54"/>
        <v>0</v>
      </c>
      <c r="BT270" s="6">
        <f t="shared" si="55"/>
        <v>0</v>
      </c>
      <c r="CD270" s="6">
        <f t="shared" si="56"/>
        <v>0</v>
      </c>
      <c r="CE270" s="6">
        <f t="shared" si="57"/>
        <v>0</v>
      </c>
    </row>
    <row r="271" spans="2:83" x14ac:dyDescent="0.25">
      <c r="W271" s="6">
        <v>1.9999999999999999E-6</v>
      </c>
      <c r="X271" s="6">
        <v>5.0000000000000004E-6</v>
      </c>
      <c r="Y271" s="10">
        <v>0</v>
      </c>
      <c r="Z271" s="10">
        <f t="shared" si="58"/>
        <v>0</v>
      </c>
      <c r="AA271">
        <v>0</v>
      </c>
      <c r="AM271" s="6">
        <f t="shared" si="49"/>
        <v>0</v>
      </c>
      <c r="AN271" s="6">
        <f t="shared" si="50"/>
        <v>0</v>
      </c>
      <c r="BA271" s="6">
        <v>1.9999999999999999E-6</v>
      </c>
      <c r="BB271" s="6">
        <v>5.0000000000000004E-6</v>
      </c>
      <c r="BC271" s="10">
        <v>0</v>
      </c>
      <c r="BD271" s="10">
        <f t="shared" si="51"/>
        <v>0</v>
      </c>
      <c r="BE271">
        <v>0</v>
      </c>
      <c r="BO271" s="6">
        <f t="shared" si="52"/>
        <v>0</v>
      </c>
      <c r="BP271" s="6">
        <f t="shared" si="53"/>
        <v>0</v>
      </c>
      <c r="BS271" s="6">
        <f t="shared" si="54"/>
        <v>0</v>
      </c>
      <c r="BT271" s="6">
        <f t="shared" si="55"/>
        <v>0</v>
      </c>
      <c r="CD271" s="6">
        <f t="shared" si="56"/>
        <v>0</v>
      </c>
      <c r="CE271" s="6">
        <f t="shared" si="57"/>
        <v>0</v>
      </c>
    </row>
    <row r="272" spans="2:83" x14ac:dyDescent="0.25">
      <c r="W272" s="6">
        <v>5.0000000000000004E-6</v>
      </c>
      <c r="X272" s="6">
        <v>1.0000000000000001E-5</v>
      </c>
      <c r="Y272" s="10">
        <v>0</v>
      </c>
      <c r="Z272" s="10">
        <f t="shared" si="58"/>
        <v>0</v>
      </c>
      <c r="AA272">
        <v>0</v>
      </c>
      <c r="AM272" s="6">
        <f t="shared" si="49"/>
        <v>0</v>
      </c>
      <c r="AN272" s="6">
        <f t="shared" si="50"/>
        <v>0</v>
      </c>
      <c r="BA272" s="6">
        <v>5.0000000000000004E-6</v>
      </c>
      <c r="BB272" s="6">
        <v>1.0000000000000001E-5</v>
      </c>
      <c r="BC272" s="10">
        <v>0</v>
      </c>
      <c r="BD272" s="10">
        <f t="shared" si="51"/>
        <v>0</v>
      </c>
      <c r="BE272">
        <v>0</v>
      </c>
      <c r="BO272" s="6">
        <f t="shared" si="52"/>
        <v>0</v>
      </c>
      <c r="BP272" s="6">
        <f t="shared" si="53"/>
        <v>0</v>
      </c>
      <c r="BS272" s="6">
        <f t="shared" si="54"/>
        <v>0</v>
      </c>
      <c r="BT272" s="6">
        <f t="shared" si="55"/>
        <v>0</v>
      </c>
      <c r="CD272" s="6">
        <f t="shared" si="56"/>
        <v>0</v>
      </c>
      <c r="CE272" s="6">
        <f t="shared" si="57"/>
        <v>0</v>
      </c>
    </row>
    <row r="273" spans="2:83" x14ac:dyDescent="0.25">
      <c r="W273" s="6">
        <v>1.0000000000000001E-5</v>
      </c>
      <c r="X273" s="6">
        <v>2.0000000000000002E-5</v>
      </c>
      <c r="Y273" s="10">
        <v>0</v>
      </c>
      <c r="Z273" s="10">
        <f t="shared" si="58"/>
        <v>0</v>
      </c>
      <c r="AA273">
        <v>0</v>
      </c>
      <c r="AM273" s="6">
        <f t="shared" si="49"/>
        <v>0</v>
      </c>
      <c r="AN273" s="6">
        <f t="shared" si="50"/>
        <v>0</v>
      </c>
      <c r="BA273" s="6">
        <v>1.0000000000000001E-5</v>
      </c>
      <c r="BB273" s="6">
        <v>2.0000000000000002E-5</v>
      </c>
      <c r="BC273" s="10">
        <v>0</v>
      </c>
      <c r="BD273" s="10">
        <f t="shared" si="51"/>
        <v>0</v>
      </c>
      <c r="BE273">
        <v>0</v>
      </c>
      <c r="BO273" s="6">
        <f t="shared" si="52"/>
        <v>0</v>
      </c>
      <c r="BP273" s="6">
        <f t="shared" si="53"/>
        <v>0</v>
      </c>
      <c r="BS273" s="6">
        <f t="shared" si="54"/>
        <v>0</v>
      </c>
      <c r="BT273" s="6">
        <f t="shared" si="55"/>
        <v>0</v>
      </c>
      <c r="CD273" s="6">
        <f t="shared" si="56"/>
        <v>0</v>
      </c>
      <c r="CE273" s="6">
        <f t="shared" si="57"/>
        <v>0</v>
      </c>
    </row>
    <row r="274" spans="2:83" x14ac:dyDescent="0.25">
      <c r="W274" s="6">
        <v>2.0000000000000002E-5</v>
      </c>
      <c r="X274" s="6">
        <v>5.0000000000000002E-5</v>
      </c>
      <c r="Y274" s="10">
        <v>0</v>
      </c>
      <c r="Z274" s="10">
        <f t="shared" si="58"/>
        <v>0</v>
      </c>
      <c r="AA274">
        <v>0</v>
      </c>
      <c r="AM274" s="6">
        <f t="shared" si="49"/>
        <v>0</v>
      </c>
      <c r="AN274" s="6">
        <f t="shared" si="50"/>
        <v>0</v>
      </c>
      <c r="BA274" s="6">
        <v>2.0000000000000002E-5</v>
      </c>
      <c r="BB274" s="6">
        <v>5.0000000000000002E-5</v>
      </c>
      <c r="BC274" s="10">
        <v>0</v>
      </c>
      <c r="BD274" s="10">
        <f t="shared" si="51"/>
        <v>0</v>
      </c>
      <c r="BE274">
        <v>0</v>
      </c>
      <c r="BO274" s="6">
        <f t="shared" si="52"/>
        <v>0</v>
      </c>
      <c r="BP274" s="6">
        <f t="shared" si="53"/>
        <v>0</v>
      </c>
      <c r="BS274" s="6">
        <f t="shared" si="54"/>
        <v>0</v>
      </c>
      <c r="BT274" s="6">
        <f t="shared" si="55"/>
        <v>0</v>
      </c>
      <c r="CD274" s="6">
        <f t="shared" si="56"/>
        <v>0</v>
      </c>
      <c r="CE274" s="6">
        <f t="shared" si="57"/>
        <v>0</v>
      </c>
    </row>
    <row r="275" spans="2:83" x14ac:dyDescent="0.25">
      <c r="W275" s="6">
        <v>5.0000000000000002E-5</v>
      </c>
      <c r="X275" s="6">
        <v>1E-4</v>
      </c>
      <c r="Y275" s="10">
        <v>0</v>
      </c>
      <c r="Z275" s="10">
        <f t="shared" si="58"/>
        <v>0</v>
      </c>
      <c r="AA275">
        <v>0</v>
      </c>
      <c r="AM275" s="6">
        <f t="shared" si="49"/>
        <v>0</v>
      </c>
      <c r="AN275" s="6">
        <f t="shared" si="50"/>
        <v>0</v>
      </c>
      <c r="BA275" s="6">
        <v>5.0000000000000002E-5</v>
      </c>
      <c r="BB275" s="6">
        <v>1E-4</v>
      </c>
      <c r="BC275" s="10">
        <v>0</v>
      </c>
      <c r="BD275" s="10">
        <f t="shared" si="51"/>
        <v>0</v>
      </c>
      <c r="BE275">
        <v>0</v>
      </c>
      <c r="BO275" s="6">
        <f t="shared" si="52"/>
        <v>0</v>
      </c>
      <c r="BP275" s="6">
        <f t="shared" si="53"/>
        <v>0</v>
      </c>
      <c r="BS275" s="6">
        <f t="shared" si="54"/>
        <v>0</v>
      </c>
      <c r="BT275" s="6">
        <f t="shared" si="55"/>
        <v>0</v>
      </c>
      <c r="CD275" s="6">
        <f t="shared" si="56"/>
        <v>0</v>
      </c>
      <c r="CE275" s="6">
        <f t="shared" si="57"/>
        <v>0</v>
      </c>
    </row>
    <row r="276" spans="2:83" x14ac:dyDescent="0.25">
      <c r="W276" s="6">
        <v>1E-4</v>
      </c>
      <c r="X276" s="6">
        <v>2.0000000000000001E-4</v>
      </c>
      <c r="Y276" s="10">
        <v>0</v>
      </c>
      <c r="Z276" s="10">
        <f t="shared" si="58"/>
        <v>0</v>
      </c>
      <c r="AA276">
        <v>0</v>
      </c>
      <c r="AM276" s="6">
        <f t="shared" si="49"/>
        <v>0</v>
      </c>
      <c r="AN276" s="6">
        <f t="shared" si="50"/>
        <v>0</v>
      </c>
      <c r="BA276" s="6">
        <v>1E-4</v>
      </c>
      <c r="BB276" s="6">
        <v>2.0000000000000001E-4</v>
      </c>
      <c r="BC276" s="10">
        <v>0</v>
      </c>
      <c r="BD276" s="10">
        <f t="shared" si="51"/>
        <v>0</v>
      </c>
      <c r="BE276">
        <v>0</v>
      </c>
      <c r="BO276" s="6">
        <f t="shared" si="52"/>
        <v>0</v>
      </c>
      <c r="BP276" s="6">
        <f t="shared" si="53"/>
        <v>0</v>
      </c>
      <c r="BS276" s="6">
        <f t="shared" si="54"/>
        <v>0</v>
      </c>
      <c r="BT276" s="6">
        <f t="shared" si="55"/>
        <v>0</v>
      </c>
      <c r="CD276" s="6">
        <f t="shared" si="56"/>
        <v>0</v>
      </c>
      <c r="CE276" s="6">
        <f t="shared" si="57"/>
        <v>0</v>
      </c>
    </row>
    <row r="277" spans="2:83" x14ac:dyDescent="0.25">
      <c r="W277" s="6">
        <v>2.0000000000000001E-4</v>
      </c>
      <c r="X277" s="6">
        <v>5.0000000000000001E-4</v>
      </c>
      <c r="Y277" s="10">
        <v>0</v>
      </c>
      <c r="Z277" s="10">
        <f t="shared" si="58"/>
        <v>0</v>
      </c>
      <c r="AA277">
        <v>0</v>
      </c>
      <c r="AM277" s="6">
        <f t="shared" si="49"/>
        <v>0</v>
      </c>
      <c r="AN277" s="6">
        <f t="shared" si="50"/>
        <v>0</v>
      </c>
      <c r="BA277" s="6">
        <v>2.0000000000000001E-4</v>
      </c>
      <c r="BB277" s="6">
        <v>5.0000000000000001E-4</v>
      </c>
      <c r="BC277" s="10">
        <v>0</v>
      </c>
      <c r="BD277" s="10">
        <f t="shared" si="51"/>
        <v>0</v>
      </c>
      <c r="BE277">
        <v>0</v>
      </c>
      <c r="BO277" s="6">
        <f t="shared" si="52"/>
        <v>0</v>
      </c>
      <c r="BP277" s="6">
        <f t="shared" si="53"/>
        <v>0</v>
      </c>
      <c r="BS277" s="6">
        <f t="shared" si="54"/>
        <v>0</v>
      </c>
      <c r="BT277" s="6">
        <f t="shared" si="55"/>
        <v>0</v>
      </c>
      <c r="CD277" s="6">
        <f t="shared" si="56"/>
        <v>0</v>
      </c>
      <c r="CE277" s="6">
        <f t="shared" si="57"/>
        <v>0</v>
      </c>
    </row>
    <row r="278" spans="2:83" x14ac:dyDescent="0.25">
      <c r="W278" s="6">
        <v>5.0000000000000001E-4</v>
      </c>
      <c r="X278" s="6">
        <v>1E-3</v>
      </c>
      <c r="Y278" s="10">
        <v>0</v>
      </c>
      <c r="Z278" s="10">
        <f t="shared" si="58"/>
        <v>0</v>
      </c>
      <c r="AA278">
        <v>0</v>
      </c>
      <c r="AM278" s="6">
        <f t="shared" si="49"/>
        <v>0</v>
      </c>
      <c r="AN278" s="6">
        <f t="shared" si="50"/>
        <v>0</v>
      </c>
      <c r="BA278" s="6">
        <v>5.0000000000000001E-4</v>
      </c>
      <c r="BB278" s="6">
        <v>1E-3</v>
      </c>
      <c r="BC278" s="10">
        <v>0</v>
      </c>
      <c r="BD278" s="10">
        <f t="shared" si="51"/>
        <v>0</v>
      </c>
      <c r="BE278">
        <v>0</v>
      </c>
      <c r="BO278" s="6">
        <f t="shared" si="52"/>
        <v>0</v>
      </c>
      <c r="BP278" s="6">
        <f t="shared" si="53"/>
        <v>0</v>
      </c>
      <c r="BS278" s="6">
        <f t="shared" si="54"/>
        <v>0</v>
      </c>
      <c r="BT278" s="6">
        <f t="shared" si="55"/>
        <v>0</v>
      </c>
      <c r="CD278" s="6">
        <f t="shared" si="56"/>
        <v>0</v>
      </c>
      <c r="CE278" s="6">
        <f t="shared" si="57"/>
        <v>0</v>
      </c>
    </row>
    <row r="279" spans="2:83" x14ac:dyDescent="0.25">
      <c r="W279" s="6">
        <v>1E-3</v>
      </c>
      <c r="X279" s="6">
        <v>2E-3</v>
      </c>
      <c r="Y279" s="10">
        <v>0</v>
      </c>
      <c r="Z279" s="10">
        <f t="shared" si="58"/>
        <v>0</v>
      </c>
      <c r="AA279">
        <v>0</v>
      </c>
      <c r="AM279" s="6">
        <f t="shared" si="49"/>
        <v>0</v>
      </c>
      <c r="AN279" s="6">
        <f t="shared" si="50"/>
        <v>0</v>
      </c>
      <c r="BA279" s="6">
        <v>1E-3</v>
      </c>
      <c r="BB279" s="6">
        <v>2E-3</v>
      </c>
      <c r="BC279" s="10">
        <v>0</v>
      </c>
      <c r="BD279" s="10">
        <f t="shared" si="51"/>
        <v>0</v>
      </c>
      <c r="BE279">
        <v>0</v>
      </c>
      <c r="BO279" s="6">
        <f t="shared" si="52"/>
        <v>0</v>
      </c>
      <c r="BP279" s="6">
        <f t="shared" si="53"/>
        <v>0</v>
      </c>
      <c r="BS279" s="6">
        <f t="shared" si="54"/>
        <v>0</v>
      </c>
      <c r="BT279" s="6">
        <f t="shared" si="55"/>
        <v>0</v>
      </c>
      <c r="CD279" s="6">
        <f t="shared" si="56"/>
        <v>0</v>
      </c>
      <c r="CE279" s="6">
        <f t="shared" si="57"/>
        <v>0</v>
      </c>
    </row>
    <row r="280" spans="2:83" x14ac:dyDescent="0.25">
      <c r="W280" s="6">
        <v>2E-3</v>
      </c>
      <c r="X280" s="6">
        <v>5.0000000000000001E-3</v>
      </c>
      <c r="Y280" s="10">
        <v>0</v>
      </c>
      <c r="Z280" s="10">
        <f t="shared" si="58"/>
        <v>0</v>
      </c>
      <c r="AA280">
        <v>0</v>
      </c>
      <c r="AM280" s="6">
        <f t="shared" si="49"/>
        <v>0</v>
      </c>
      <c r="AN280" s="6">
        <f t="shared" si="50"/>
        <v>0</v>
      </c>
      <c r="BA280" s="6">
        <v>2E-3</v>
      </c>
      <c r="BB280" s="6">
        <v>5.0000000000000001E-3</v>
      </c>
      <c r="BC280" s="10">
        <v>0</v>
      </c>
      <c r="BD280" s="10">
        <f t="shared" si="51"/>
        <v>0</v>
      </c>
      <c r="BE280">
        <v>0</v>
      </c>
      <c r="BO280" s="6">
        <f t="shared" si="52"/>
        <v>0</v>
      </c>
      <c r="BP280" s="6">
        <f t="shared" si="53"/>
        <v>0</v>
      </c>
      <c r="BS280" s="6">
        <f t="shared" si="54"/>
        <v>0</v>
      </c>
      <c r="BT280" s="6">
        <f t="shared" si="55"/>
        <v>0</v>
      </c>
      <c r="CD280" s="6">
        <f t="shared" si="56"/>
        <v>0</v>
      </c>
      <c r="CE280" s="6">
        <f t="shared" si="57"/>
        <v>0</v>
      </c>
    </row>
    <row r="281" spans="2:83" x14ac:dyDescent="0.25">
      <c r="W281" s="6">
        <v>5.0000000000000001E-3</v>
      </c>
      <c r="X281" s="6">
        <v>0.01</v>
      </c>
      <c r="Y281" s="10">
        <v>0</v>
      </c>
      <c r="Z281" s="10">
        <f t="shared" si="58"/>
        <v>0</v>
      </c>
      <c r="AA281">
        <v>0</v>
      </c>
      <c r="AM281" s="6">
        <f t="shared" si="49"/>
        <v>0</v>
      </c>
      <c r="AN281" s="6">
        <f t="shared" si="50"/>
        <v>0</v>
      </c>
      <c r="BA281" s="6">
        <v>5.0000000000000001E-3</v>
      </c>
      <c r="BB281" s="6">
        <v>0.01</v>
      </c>
      <c r="BC281" s="10">
        <v>0</v>
      </c>
      <c r="BD281" s="10">
        <f t="shared" si="51"/>
        <v>0</v>
      </c>
      <c r="BE281">
        <v>0</v>
      </c>
      <c r="BO281" s="6">
        <f t="shared" si="52"/>
        <v>0</v>
      </c>
      <c r="BP281" s="6">
        <f t="shared" si="53"/>
        <v>0</v>
      </c>
      <c r="BS281" s="6">
        <f t="shared" si="54"/>
        <v>0</v>
      </c>
      <c r="BT281" s="6">
        <f t="shared" si="55"/>
        <v>0</v>
      </c>
      <c r="CD281" s="6">
        <f t="shared" si="56"/>
        <v>0</v>
      </c>
      <c r="CE281" s="6">
        <f t="shared" si="57"/>
        <v>0</v>
      </c>
    </row>
    <row r="282" spans="2:83" x14ac:dyDescent="0.25">
      <c r="B282" t="s">
        <v>4</v>
      </c>
      <c r="W282" s="6">
        <v>0.01</v>
      </c>
      <c r="X282" s="6">
        <v>0.02</v>
      </c>
      <c r="Y282" s="10">
        <v>0</v>
      </c>
      <c r="Z282" s="10">
        <f t="shared" si="58"/>
        <v>0</v>
      </c>
      <c r="AA282">
        <v>0</v>
      </c>
      <c r="AM282" s="6">
        <f t="shared" si="49"/>
        <v>0</v>
      </c>
      <c r="AN282" s="6">
        <f t="shared" si="50"/>
        <v>0</v>
      </c>
      <c r="BA282" s="6">
        <v>0.01</v>
      </c>
      <c r="BB282" s="6">
        <v>0.02</v>
      </c>
      <c r="BC282" s="10">
        <v>0</v>
      </c>
      <c r="BD282" s="10">
        <f t="shared" si="51"/>
        <v>0</v>
      </c>
      <c r="BE282">
        <v>0</v>
      </c>
      <c r="BO282" s="6">
        <f t="shared" si="52"/>
        <v>0</v>
      </c>
      <c r="BP282" s="6">
        <f t="shared" si="53"/>
        <v>0</v>
      </c>
      <c r="BS282" s="6">
        <f t="shared" si="54"/>
        <v>0</v>
      </c>
      <c r="BT282" s="6">
        <f t="shared" si="55"/>
        <v>0</v>
      </c>
      <c r="CD282" s="6">
        <f t="shared" si="56"/>
        <v>0</v>
      </c>
      <c r="CE282" s="6">
        <f t="shared" si="57"/>
        <v>0</v>
      </c>
    </row>
    <row r="283" spans="2:83" x14ac:dyDescent="0.25">
      <c r="B283" t="s">
        <v>3</v>
      </c>
      <c r="W283" s="6">
        <v>0.02</v>
      </c>
      <c r="X283" s="6">
        <v>0.03</v>
      </c>
      <c r="Y283" s="10">
        <v>0</v>
      </c>
      <c r="Z283" s="10">
        <f t="shared" si="58"/>
        <v>0</v>
      </c>
      <c r="AA283">
        <v>0</v>
      </c>
      <c r="AM283" s="6">
        <f t="shared" si="49"/>
        <v>0</v>
      </c>
      <c r="AN283" s="6">
        <f t="shared" si="50"/>
        <v>0</v>
      </c>
      <c r="BA283" s="6">
        <v>0.02</v>
      </c>
      <c r="BB283" s="6">
        <v>0.03</v>
      </c>
      <c r="BC283" s="10">
        <v>0</v>
      </c>
      <c r="BD283" s="10">
        <f t="shared" si="51"/>
        <v>0</v>
      </c>
      <c r="BE283">
        <v>0</v>
      </c>
      <c r="BO283" s="6">
        <f t="shared" si="52"/>
        <v>0</v>
      </c>
      <c r="BP283" s="6">
        <f t="shared" si="53"/>
        <v>0</v>
      </c>
      <c r="BS283" s="6">
        <f t="shared" si="54"/>
        <v>0</v>
      </c>
      <c r="BT283" s="6">
        <f t="shared" si="55"/>
        <v>0</v>
      </c>
      <c r="CD283" s="6">
        <f t="shared" si="56"/>
        <v>0</v>
      </c>
      <c r="CE283" s="6">
        <f t="shared" si="57"/>
        <v>0</v>
      </c>
    </row>
    <row r="284" spans="2:83" x14ac:dyDescent="0.25">
      <c r="W284" s="6">
        <v>0.03</v>
      </c>
      <c r="X284" s="6">
        <v>0.05</v>
      </c>
      <c r="Y284" s="10">
        <v>0</v>
      </c>
      <c r="Z284" s="10">
        <f t="shared" si="58"/>
        <v>0</v>
      </c>
      <c r="AA284">
        <v>0</v>
      </c>
      <c r="AM284" s="6">
        <f t="shared" si="49"/>
        <v>0</v>
      </c>
      <c r="AN284" s="6">
        <f t="shared" si="50"/>
        <v>0</v>
      </c>
      <c r="BA284" s="6">
        <v>0.03</v>
      </c>
      <c r="BB284" s="6">
        <v>0.05</v>
      </c>
      <c r="BC284" s="10">
        <v>0</v>
      </c>
      <c r="BD284" s="10">
        <f t="shared" si="51"/>
        <v>0</v>
      </c>
      <c r="BE284">
        <v>0</v>
      </c>
      <c r="BO284" s="6">
        <f t="shared" si="52"/>
        <v>0</v>
      </c>
      <c r="BP284" s="6">
        <f t="shared" si="53"/>
        <v>0</v>
      </c>
      <c r="BS284" s="6">
        <f t="shared" si="54"/>
        <v>0</v>
      </c>
      <c r="BT284" s="6">
        <f t="shared" si="55"/>
        <v>0</v>
      </c>
      <c r="CD284" s="6">
        <f t="shared" si="56"/>
        <v>0</v>
      </c>
      <c r="CE284" s="6">
        <f t="shared" si="57"/>
        <v>0</v>
      </c>
    </row>
    <row r="285" spans="2:83" x14ac:dyDescent="0.25">
      <c r="W285" s="6">
        <v>0.05</v>
      </c>
      <c r="X285" s="6">
        <v>7.0000000000000007E-2</v>
      </c>
      <c r="Y285" s="10">
        <v>0</v>
      </c>
      <c r="Z285" s="10">
        <f t="shared" si="58"/>
        <v>0</v>
      </c>
      <c r="AA285">
        <v>0</v>
      </c>
      <c r="AM285" s="6">
        <f t="shared" si="49"/>
        <v>0</v>
      </c>
      <c r="AN285" s="6">
        <f t="shared" si="50"/>
        <v>0</v>
      </c>
      <c r="BA285" s="6">
        <v>0.05</v>
      </c>
      <c r="BB285" s="6">
        <v>7.0000000000000007E-2</v>
      </c>
      <c r="BC285" s="10">
        <v>0</v>
      </c>
      <c r="BD285" s="10">
        <f t="shared" si="51"/>
        <v>0</v>
      </c>
      <c r="BE285">
        <v>0</v>
      </c>
      <c r="BO285" s="6">
        <f t="shared" si="52"/>
        <v>0</v>
      </c>
      <c r="BP285" s="6">
        <f t="shared" si="53"/>
        <v>0</v>
      </c>
      <c r="BS285" s="6">
        <f t="shared" si="54"/>
        <v>0</v>
      </c>
      <c r="BT285" s="6">
        <f t="shared" si="55"/>
        <v>0</v>
      </c>
      <c r="CD285" s="6">
        <f t="shared" si="56"/>
        <v>0</v>
      </c>
      <c r="CE285" s="6">
        <f t="shared" si="57"/>
        <v>0</v>
      </c>
    </row>
    <row r="286" spans="2:83" x14ac:dyDescent="0.25">
      <c r="W286" s="6">
        <v>7.0000000000000007E-2</v>
      </c>
      <c r="X286" s="6">
        <v>0.1</v>
      </c>
      <c r="Y286" s="10">
        <v>0</v>
      </c>
      <c r="Z286" s="10">
        <f t="shared" si="58"/>
        <v>0</v>
      </c>
      <c r="AA286">
        <v>0</v>
      </c>
      <c r="AM286" s="6">
        <f t="shared" si="49"/>
        <v>0</v>
      </c>
      <c r="AN286" s="6">
        <f t="shared" si="50"/>
        <v>0</v>
      </c>
      <c r="BA286" s="6">
        <v>7.0000000000000007E-2</v>
      </c>
      <c r="BB286" s="6">
        <v>0.1</v>
      </c>
      <c r="BC286" s="10">
        <v>0</v>
      </c>
      <c r="BD286" s="10">
        <f t="shared" si="51"/>
        <v>0</v>
      </c>
      <c r="BE286">
        <v>0</v>
      </c>
      <c r="BO286" s="6">
        <f t="shared" si="52"/>
        <v>0</v>
      </c>
      <c r="BP286" s="6">
        <f t="shared" si="53"/>
        <v>0</v>
      </c>
      <c r="BS286" s="6">
        <f t="shared" si="54"/>
        <v>0</v>
      </c>
      <c r="BT286" s="6">
        <f t="shared" si="55"/>
        <v>0</v>
      </c>
      <c r="CD286" s="6">
        <f t="shared" si="56"/>
        <v>0</v>
      </c>
      <c r="CE286" s="6">
        <f t="shared" si="57"/>
        <v>0</v>
      </c>
    </row>
    <row r="287" spans="2:83" x14ac:dyDescent="0.25">
      <c r="W287" s="6">
        <v>0.1</v>
      </c>
      <c r="X287" s="6">
        <v>0.15</v>
      </c>
      <c r="Y287" s="10">
        <v>0</v>
      </c>
      <c r="Z287" s="10">
        <f t="shared" si="58"/>
        <v>0</v>
      </c>
      <c r="AA287">
        <v>0</v>
      </c>
      <c r="AM287" s="6">
        <f t="shared" si="49"/>
        <v>0</v>
      </c>
      <c r="AN287" s="6">
        <f t="shared" si="50"/>
        <v>0</v>
      </c>
      <c r="BA287" s="6">
        <v>0.1</v>
      </c>
      <c r="BB287" s="6">
        <v>0.15</v>
      </c>
      <c r="BC287" s="10">
        <v>0</v>
      </c>
      <c r="BD287" s="10">
        <f t="shared" si="51"/>
        <v>0</v>
      </c>
      <c r="BE287">
        <v>0</v>
      </c>
      <c r="BO287" s="6">
        <f t="shared" si="52"/>
        <v>0</v>
      </c>
      <c r="BP287" s="6">
        <f t="shared" si="53"/>
        <v>0</v>
      </c>
      <c r="BS287" s="6">
        <f t="shared" si="54"/>
        <v>0</v>
      </c>
      <c r="BT287" s="6">
        <f t="shared" si="55"/>
        <v>0</v>
      </c>
      <c r="CD287" s="6">
        <f t="shared" si="56"/>
        <v>0</v>
      </c>
      <c r="CE287" s="6">
        <f t="shared" si="57"/>
        <v>0</v>
      </c>
    </row>
    <row r="288" spans="2:83" x14ac:dyDescent="0.25">
      <c r="W288" s="6">
        <v>0.15</v>
      </c>
      <c r="X288" s="6">
        <v>0.2</v>
      </c>
      <c r="Y288" s="10">
        <v>0</v>
      </c>
      <c r="Z288" s="10">
        <f t="shared" si="58"/>
        <v>0</v>
      </c>
      <c r="AA288">
        <v>0</v>
      </c>
      <c r="AM288" s="6">
        <f t="shared" si="49"/>
        <v>0</v>
      </c>
      <c r="AN288" s="6">
        <f t="shared" si="50"/>
        <v>0</v>
      </c>
      <c r="BA288" s="6">
        <v>0.15</v>
      </c>
      <c r="BB288" s="6">
        <v>0.2</v>
      </c>
      <c r="BC288" s="10">
        <v>0</v>
      </c>
      <c r="BD288" s="10">
        <f t="shared" si="51"/>
        <v>0</v>
      </c>
      <c r="BE288">
        <v>0</v>
      </c>
      <c r="BO288" s="6">
        <f t="shared" si="52"/>
        <v>0</v>
      </c>
      <c r="BP288" s="6">
        <f t="shared" si="53"/>
        <v>0</v>
      </c>
      <c r="BS288" s="6">
        <f t="shared" si="54"/>
        <v>0</v>
      </c>
      <c r="BT288" s="6">
        <f t="shared" si="55"/>
        <v>0</v>
      </c>
      <c r="CD288" s="6">
        <f t="shared" si="56"/>
        <v>0</v>
      </c>
      <c r="CE288" s="6">
        <f t="shared" si="57"/>
        <v>0</v>
      </c>
    </row>
    <row r="289" spans="2:83" x14ac:dyDescent="0.25">
      <c r="W289" s="6">
        <v>0.2</v>
      </c>
      <c r="X289" s="6">
        <v>0.3</v>
      </c>
      <c r="Y289" s="10">
        <v>0</v>
      </c>
      <c r="Z289" s="10">
        <f t="shared" si="58"/>
        <v>0</v>
      </c>
      <c r="AA289">
        <v>0</v>
      </c>
      <c r="AM289" s="6">
        <f t="shared" si="49"/>
        <v>0</v>
      </c>
      <c r="AN289" s="6">
        <f t="shared" si="50"/>
        <v>0</v>
      </c>
      <c r="BA289" s="6">
        <v>0.2</v>
      </c>
      <c r="BB289" s="6">
        <v>0.3</v>
      </c>
      <c r="BC289" s="10">
        <v>0</v>
      </c>
      <c r="BD289" s="10">
        <f t="shared" si="51"/>
        <v>0</v>
      </c>
      <c r="BE289">
        <v>0</v>
      </c>
      <c r="BO289" s="6">
        <f t="shared" si="52"/>
        <v>0</v>
      </c>
      <c r="BP289" s="6">
        <f t="shared" si="53"/>
        <v>0</v>
      </c>
      <c r="BS289" s="6">
        <f t="shared" si="54"/>
        <v>0</v>
      </c>
      <c r="BT289" s="6">
        <f t="shared" si="55"/>
        <v>0</v>
      </c>
      <c r="CD289" s="6">
        <f t="shared" si="56"/>
        <v>0</v>
      </c>
      <c r="CE289" s="6">
        <f t="shared" si="57"/>
        <v>0</v>
      </c>
    </row>
    <row r="290" spans="2:83" x14ac:dyDescent="0.25">
      <c r="W290" s="6">
        <v>0.3</v>
      </c>
      <c r="X290" s="6">
        <v>0.5</v>
      </c>
      <c r="Y290" s="10">
        <v>0</v>
      </c>
      <c r="Z290" s="10">
        <f t="shared" si="58"/>
        <v>0</v>
      </c>
      <c r="AA290">
        <v>0</v>
      </c>
      <c r="AM290" s="6">
        <f t="shared" si="49"/>
        <v>0</v>
      </c>
      <c r="AN290" s="6">
        <f t="shared" si="50"/>
        <v>0</v>
      </c>
      <c r="BA290" s="6">
        <v>0.3</v>
      </c>
      <c r="BB290" s="6">
        <v>0.5</v>
      </c>
      <c r="BC290" s="10">
        <v>0</v>
      </c>
      <c r="BD290" s="10">
        <f t="shared" si="51"/>
        <v>0</v>
      </c>
      <c r="BE290">
        <v>0</v>
      </c>
      <c r="BO290" s="6">
        <f t="shared" si="52"/>
        <v>0</v>
      </c>
      <c r="BP290" s="6">
        <f t="shared" si="53"/>
        <v>0</v>
      </c>
      <c r="BS290" s="6">
        <f t="shared" si="54"/>
        <v>0</v>
      </c>
      <c r="BT290" s="6">
        <f t="shared" si="55"/>
        <v>0</v>
      </c>
      <c r="CD290" s="6">
        <f t="shared" si="56"/>
        <v>0</v>
      </c>
      <c r="CE290" s="6">
        <f t="shared" si="57"/>
        <v>0</v>
      </c>
    </row>
    <row r="291" spans="2:83" x14ac:dyDescent="0.25">
      <c r="W291" s="6">
        <v>0.5</v>
      </c>
      <c r="X291" s="6">
        <v>0.7</v>
      </c>
      <c r="Y291" s="10">
        <v>0</v>
      </c>
      <c r="Z291" s="10">
        <f t="shared" si="58"/>
        <v>0</v>
      </c>
      <c r="AA291">
        <v>0</v>
      </c>
      <c r="AM291" s="6">
        <f t="shared" si="49"/>
        <v>0</v>
      </c>
      <c r="AN291" s="6">
        <f t="shared" si="50"/>
        <v>0</v>
      </c>
      <c r="BA291" s="6">
        <v>0.5</v>
      </c>
      <c r="BB291" s="6">
        <v>0.7</v>
      </c>
      <c r="BC291" s="10">
        <v>0</v>
      </c>
      <c r="BD291" s="10">
        <f t="shared" si="51"/>
        <v>0</v>
      </c>
      <c r="BE291">
        <v>0</v>
      </c>
      <c r="BO291" s="6">
        <f t="shared" si="52"/>
        <v>0</v>
      </c>
      <c r="BP291" s="6">
        <f t="shared" si="53"/>
        <v>0</v>
      </c>
      <c r="BS291" s="6">
        <f t="shared" si="54"/>
        <v>0</v>
      </c>
      <c r="BT291" s="6">
        <f t="shared" si="55"/>
        <v>0</v>
      </c>
      <c r="CD291" s="6">
        <f t="shared" si="56"/>
        <v>0</v>
      </c>
      <c r="CE291" s="6">
        <f t="shared" si="57"/>
        <v>0</v>
      </c>
    </row>
    <row r="292" spans="2:83" x14ac:dyDescent="0.25">
      <c r="W292" s="6">
        <v>0.7</v>
      </c>
      <c r="X292" s="6">
        <v>0.9</v>
      </c>
      <c r="Y292" s="10">
        <v>0</v>
      </c>
      <c r="Z292" s="10">
        <f t="shared" si="58"/>
        <v>0</v>
      </c>
      <c r="AA292">
        <v>0</v>
      </c>
      <c r="AM292" s="6">
        <f t="shared" si="49"/>
        <v>0</v>
      </c>
      <c r="AN292" s="6">
        <f t="shared" si="50"/>
        <v>0</v>
      </c>
      <c r="BA292" s="6">
        <v>0.7</v>
      </c>
      <c r="BB292" s="6">
        <v>0.9</v>
      </c>
      <c r="BC292" s="10">
        <v>0</v>
      </c>
      <c r="BD292" s="10">
        <f t="shared" si="51"/>
        <v>0</v>
      </c>
      <c r="BE292">
        <v>0</v>
      </c>
      <c r="BO292" s="6">
        <f t="shared" si="52"/>
        <v>0</v>
      </c>
      <c r="BP292" s="6">
        <f t="shared" si="53"/>
        <v>0</v>
      </c>
      <c r="BS292" s="6">
        <f t="shared" si="54"/>
        <v>0</v>
      </c>
      <c r="BT292" s="6">
        <f t="shared" si="55"/>
        <v>0</v>
      </c>
      <c r="CD292" s="6">
        <f t="shared" si="56"/>
        <v>0</v>
      </c>
      <c r="CE292" s="6">
        <f t="shared" si="57"/>
        <v>0</v>
      </c>
    </row>
    <row r="293" spans="2:83" x14ac:dyDescent="0.25">
      <c r="W293" s="6">
        <v>0.9</v>
      </c>
      <c r="X293" s="6">
        <v>1</v>
      </c>
      <c r="Y293" s="10">
        <v>0</v>
      </c>
      <c r="Z293" s="10">
        <f t="shared" si="58"/>
        <v>0</v>
      </c>
      <c r="AA293">
        <v>0</v>
      </c>
      <c r="AM293" s="6">
        <f t="shared" si="49"/>
        <v>0</v>
      </c>
      <c r="AN293" s="6">
        <f t="shared" si="50"/>
        <v>0</v>
      </c>
      <c r="BA293" s="6">
        <v>0.9</v>
      </c>
      <c r="BB293" s="6">
        <v>1</v>
      </c>
      <c r="BC293" s="10">
        <v>0</v>
      </c>
      <c r="BD293" s="10">
        <f t="shared" si="51"/>
        <v>0</v>
      </c>
      <c r="BE293">
        <v>0</v>
      </c>
      <c r="BO293" s="6">
        <f t="shared" si="52"/>
        <v>0</v>
      </c>
      <c r="BP293" s="6">
        <f t="shared" si="53"/>
        <v>0</v>
      </c>
      <c r="BS293" s="6">
        <f t="shared" si="54"/>
        <v>0</v>
      </c>
      <c r="BT293" s="6">
        <f t="shared" si="55"/>
        <v>0</v>
      </c>
      <c r="CD293" s="6">
        <f t="shared" si="56"/>
        <v>0</v>
      </c>
      <c r="CE293" s="6">
        <f t="shared" si="57"/>
        <v>0</v>
      </c>
    </row>
    <row r="294" spans="2:83" x14ac:dyDescent="0.25">
      <c r="W294" s="6">
        <v>1</v>
      </c>
      <c r="X294" s="6">
        <v>1.2</v>
      </c>
      <c r="Y294" s="10">
        <v>0</v>
      </c>
      <c r="Z294" s="10">
        <f t="shared" si="58"/>
        <v>0</v>
      </c>
      <c r="AA294">
        <v>0</v>
      </c>
      <c r="AM294" s="6">
        <f t="shared" si="49"/>
        <v>0</v>
      </c>
      <c r="AN294" s="6">
        <f t="shared" si="50"/>
        <v>0</v>
      </c>
      <c r="BA294" s="6">
        <v>1</v>
      </c>
      <c r="BB294" s="6">
        <v>1.2</v>
      </c>
      <c r="BC294" s="10">
        <v>0</v>
      </c>
      <c r="BD294" s="10">
        <f t="shared" si="51"/>
        <v>0</v>
      </c>
      <c r="BE294">
        <v>0</v>
      </c>
      <c r="BO294" s="6">
        <f t="shared" si="52"/>
        <v>0</v>
      </c>
      <c r="BP294" s="6">
        <f t="shared" si="53"/>
        <v>0</v>
      </c>
      <c r="BS294" s="6">
        <f t="shared" si="54"/>
        <v>0</v>
      </c>
      <c r="BT294" s="6">
        <f t="shared" si="55"/>
        <v>0</v>
      </c>
      <c r="CD294" s="6">
        <f t="shared" si="56"/>
        <v>0</v>
      </c>
      <c r="CE294" s="6">
        <f t="shared" si="57"/>
        <v>0</v>
      </c>
    </row>
    <row r="295" spans="2:83" x14ac:dyDescent="0.25">
      <c r="W295" s="6">
        <v>1.2</v>
      </c>
      <c r="X295" s="6">
        <v>2</v>
      </c>
      <c r="Y295" s="10">
        <v>0</v>
      </c>
      <c r="Z295" s="10">
        <f t="shared" si="58"/>
        <v>0</v>
      </c>
      <c r="AA295">
        <v>0</v>
      </c>
      <c r="AM295" s="6">
        <f t="shared" si="49"/>
        <v>0</v>
      </c>
      <c r="AN295" s="6">
        <f t="shared" si="50"/>
        <v>0</v>
      </c>
      <c r="BA295" s="6">
        <v>1.2</v>
      </c>
      <c r="BB295" s="6">
        <v>2</v>
      </c>
      <c r="BC295" s="10">
        <v>0</v>
      </c>
      <c r="BD295" s="10">
        <f t="shared" si="51"/>
        <v>0</v>
      </c>
      <c r="BE295">
        <v>0</v>
      </c>
      <c r="BO295" s="6">
        <f t="shared" si="52"/>
        <v>0</v>
      </c>
      <c r="BP295" s="6">
        <f t="shared" si="53"/>
        <v>0</v>
      </c>
      <c r="BS295" s="6">
        <f t="shared" si="54"/>
        <v>0</v>
      </c>
      <c r="BT295" s="6">
        <f t="shared" si="55"/>
        <v>0</v>
      </c>
      <c r="CD295" s="6">
        <f t="shared" si="56"/>
        <v>0</v>
      </c>
      <c r="CE295" s="6">
        <f t="shared" si="57"/>
        <v>0</v>
      </c>
    </row>
    <row r="296" spans="2:83" x14ac:dyDescent="0.25">
      <c r="W296" s="6">
        <v>2</v>
      </c>
      <c r="X296" s="6">
        <v>3</v>
      </c>
      <c r="Y296" s="10">
        <v>0</v>
      </c>
      <c r="Z296" s="10">
        <f t="shared" si="58"/>
        <v>0</v>
      </c>
      <c r="AA296">
        <v>0</v>
      </c>
      <c r="AM296" s="6">
        <f t="shared" si="49"/>
        <v>0</v>
      </c>
      <c r="AN296" s="6">
        <f t="shared" si="50"/>
        <v>0</v>
      </c>
      <c r="BA296" s="6">
        <v>2</v>
      </c>
      <c r="BB296" s="6">
        <v>3</v>
      </c>
      <c r="BC296" s="10">
        <v>0</v>
      </c>
      <c r="BD296" s="10">
        <f t="shared" si="51"/>
        <v>0</v>
      </c>
      <c r="BE296">
        <v>0</v>
      </c>
      <c r="BO296" s="6">
        <f t="shared" si="52"/>
        <v>0</v>
      </c>
      <c r="BP296" s="6">
        <f t="shared" si="53"/>
        <v>0</v>
      </c>
      <c r="BS296" s="6">
        <f t="shared" si="54"/>
        <v>0</v>
      </c>
      <c r="BT296" s="6">
        <f t="shared" si="55"/>
        <v>0</v>
      </c>
      <c r="CD296" s="6">
        <f t="shared" si="56"/>
        <v>0</v>
      </c>
      <c r="CE296" s="6">
        <f t="shared" si="57"/>
        <v>0</v>
      </c>
    </row>
    <row r="297" spans="2:83" x14ac:dyDescent="0.25">
      <c r="W297" s="6">
        <v>3</v>
      </c>
      <c r="X297" s="6">
        <v>4</v>
      </c>
      <c r="Y297" s="10">
        <v>0</v>
      </c>
      <c r="Z297" s="10">
        <f t="shared" si="58"/>
        <v>0</v>
      </c>
      <c r="AA297">
        <v>0</v>
      </c>
      <c r="AM297" s="6">
        <f t="shared" si="49"/>
        <v>0</v>
      </c>
      <c r="AN297" s="6">
        <f t="shared" si="50"/>
        <v>0</v>
      </c>
      <c r="BA297" s="6">
        <v>3</v>
      </c>
      <c r="BB297" s="6">
        <v>4</v>
      </c>
      <c r="BC297" s="10">
        <v>0</v>
      </c>
      <c r="BD297" s="10">
        <f t="shared" si="51"/>
        <v>0</v>
      </c>
      <c r="BE297">
        <v>0</v>
      </c>
      <c r="BO297" s="6">
        <f t="shared" si="52"/>
        <v>0</v>
      </c>
      <c r="BP297" s="6">
        <f t="shared" si="53"/>
        <v>0</v>
      </c>
      <c r="BS297" s="6">
        <f t="shared" si="54"/>
        <v>0</v>
      </c>
      <c r="BT297" s="6">
        <f t="shared" si="55"/>
        <v>0</v>
      </c>
      <c r="CD297" s="6">
        <f t="shared" si="56"/>
        <v>0</v>
      </c>
      <c r="CE297" s="6">
        <f t="shared" si="57"/>
        <v>0</v>
      </c>
    </row>
    <row r="298" spans="2:83" x14ac:dyDescent="0.25">
      <c r="W298" s="6">
        <v>4</v>
      </c>
      <c r="X298" s="6">
        <v>5</v>
      </c>
      <c r="Y298" s="10">
        <v>0</v>
      </c>
      <c r="Z298" s="10">
        <f t="shared" si="58"/>
        <v>0</v>
      </c>
      <c r="AA298">
        <v>0</v>
      </c>
      <c r="AM298" s="6">
        <f t="shared" si="49"/>
        <v>0</v>
      </c>
      <c r="AN298" s="6">
        <f t="shared" si="50"/>
        <v>0</v>
      </c>
      <c r="BA298" s="6">
        <v>4</v>
      </c>
      <c r="BB298" s="6">
        <v>5</v>
      </c>
      <c r="BC298" s="10">
        <v>0</v>
      </c>
      <c r="BD298" s="10">
        <f t="shared" si="51"/>
        <v>0</v>
      </c>
      <c r="BE298">
        <v>0</v>
      </c>
      <c r="BO298" s="6">
        <f t="shared" si="52"/>
        <v>0</v>
      </c>
      <c r="BP298" s="6">
        <f t="shared" si="53"/>
        <v>0</v>
      </c>
      <c r="BS298" s="6">
        <f t="shared" si="54"/>
        <v>0</v>
      </c>
      <c r="BT298" s="6">
        <f t="shared" si="55"/>
        <v>0</v>
      </c>
      <c r="CD298" s="6">
        <f t="shared" si="56"/>
        <v>0</v>
      </c>
      <c r="CE298" s="6">
        <f t="shared" si="57"/>
        <v>0</v>
      </c>
    </row>
    <row r="299" spans="2:83" x14ac:dyDescent="0.25">
      <c r="W299" s="6">
        <v>5</v>
      </c>
      <c r="X299" s="6">
        <v>6</v>
      </c>
      <c r="Y299" s="10">
        <v>0</v>
      </c>
      <c r="Z299" s="10">
        <f t="shared" si="58"/>
        <v>0</v>
      </c>
      <c r="AA299">
        <v>0</v>
      </c>
      <c r="AM299" s="6">
        <f t="shared" si="49"/>
        <v>0</v>
      </c>
      <c r="AN299" s="6">
        <f t="shared" si="50"/>
        <v>0</v>
      </c>
      <c r="BA299" s="6">
        <v>5</v>
      </c>
      <c r="BB299" s="6">
        <v>6</v>
      </c>
      <c r="BC299" s="10">
        <v>0</v>
      </c>
      <c r="BD299" s="10">
        <f t="shared" si="51"/>
        <v>0</v>
      </c>
      <c r="BE299">
        <v>0</v>
      </c>
      <c r="BO299" s="6">
        <f t="shared" si="52"/>
        <v>0</v>
      </c>
      <c r="BP299" s="6">
        <f t="shared" si="53"/>
        <v>0</v>
      </c>
      <c r="BS299" s="6">
        <f t="shared" si="54"/>
        <v>0</v>
      </c>
      <c r="BT299" s="6">
        <f t="shared" si="55"/>
        <v>0</v>
      </c>
      <c r="CD299" s="6">
        <f t="shared" si="56"/>
        <v>0</v>
      </c>
      <c r="CE299" s="6">
        <f t="shared" si="57"/>
        <v>0</v>
      </c>
    </row>
    <row r="300" spans="2:83" x14ac:dyDescent="0.25">
      <c r="W300" s="6">
        <v>6</v>
      </c>
      <c r="X300" s="6">
        <v>7</v>
      </c>
      <c r="Y300" s="10">
        <v>0</v>
      </c>
      <c r="Z300" s="10">
        <f t="shared" si="58"/>
        <v>0</v>
      </c>
      <c r="AA300">
        <v>0</v>
      </c>
      <c r="AM300" s="6">
        <f t="shared" si="49"/>
        <v>0</v>
      </c>
      <c r="AN300" s="6">
        <f t="shared" si="50"/>
        <v>0</v>
      </c>
      <c r="BA300" s="6">
        <v>6</v>
      </c>
      <c r="BB300" s="6">
        <v>7</v>
      </c>
      <c r="BC300" s="10">
        <v>0</v>
      </c>
      <c r="BD300" s="10">
        <f t="shared" si="51"/>
        <v>0</v>
      </c>
      <c r="BE300">
        <v>0</v>
      </c>
      <c r="BO300" s="6">
        <f t="shared" si="52"/>
        <v>0</v>
      </c>
      <c r="BP300" s="6">
        <f t="shared" si="53"/>
        <v>0</v>
      </c>
      <c r="BS300" s="6">
        <f t="shared" si="54"/>
        <v>0</v>
      </c>
      <c r="BT300" s="6">
        <f t="shared" si="55"/>
        <v>0</v>
      </c>
      <c r="CD300" s="6">
        <f t="shared" si="56"/>
        <v>0</v>
      </c>
      <c r="CE300" s="6">
        <f t="shared" si="57"/>
        <v>0</v>
      </c>
    </row>
    <row r="301" spans="2:83" x14ac:dyDescent="0.25">
      <c r="W301" s="6">
        <v>7</v>
      </c>
      <c r="X301" s="6">
        <v>8</v>
      </c>
      <c r="Y301" s="10">
        <v>0</v>
      </c>
      <c r="Z301" s="10">
        <f t="shared" si="58"/>
        <v>0</v>
      </c>
      <c r="AA301">
        <v>0</v>
      </c>
      <c r="AM301" s="6">
        <f t="shared" si="49"/>
        <v>0</v>
      </c>
      <c r="AN301" s="6">
        <f t="shared" si="50"/>
        <v>0</v>
      </c>
      <c r="BA301" s="6">
        <v>7</v>
      </c>
      <c r="BB301" s="6">
        <v>8</v>
      </c>
      <c r="BC301" s="10">
        <v>0</v>
      </c>
      <c r="BD301" s="10">
        <f t="shared" si="51"/>
        <v>0</v>
      </c>
      <c r="BE301">
        <v>0</v>
      </c>
      <c r="BO301" s="6">
        <f t="shared" si="52"/>
        <v>0</v>
      </c>
      <c r="BP301" s="6">
        <f t="shared" si="53"/>
        <v>0</v>
      </c>
      <c r="BS301" s="6">
        <f t="shared" si="54"/>
        <v>0</v>
      </c>
      <c r="BT301" s="6">
        <f t="shared" si="55"/>
        <v>0</v>
      </c>
      <c r="CD301" s="6">
        <f t="shared" si="56"/>
        <v>0</v>
      </c>
      <c r="CE301" s="6">
        <f t="shared" si="57"/>
        <v>0</v>
      </c>
    </row>
    <row r="302" spans="2:83" x14ac:dyDescent="0.25">
      <c r="W302" s="6">
        <v>8</v>
      </c>
      <c r="X302" s="6">
        <v>9</v>
      </c>
      <c r="Y302" s="10">
        <v>0</v>
      </c>
      <c r="Z302" s="10">
        <f t="shared" si="58"/>
        <v>0</v>
      </c>
      <c r="AA302">
        <v>0</v>
      </c>
      <c r="AM302" s="6">
        <f t="shared" si="49"/>
        <v>0</v>
      </c>
      <c r="AN302" s="6">
        <f t="shared" si="50"/>
        <v>0</v>
      </c>
      <c r="BA302" s="6">
        <v>8</v>
      </c>
      <c r="BB302" s="6">
        <v>9</v>
      </c>
      <c r="BC302" s="10">
        <v>0</v>
      </c>
      <c r="BD302" s="10">
        <f t="shared" si="51"/>
        <v>0</v>
      </c>
      <c r="BE302">
        <v>0</v>
      </c>
      <c r="BO302" s="6">
        <f t="shared" si="52"/>
        <v>0</v>
      </c>
      <c r="BP302" s="6">
        <f t="shared" si="53"/>
        <v>0</v>
      </c>
      <c r="BS302" s="6">
        <f t="shared" si="54"/>
        <v>0</v>
      </c>
      <c r="BT302" s="6">
        <f t="shared" si="55"/>
        <v>0</v>
      </c>
      <c r="CD302" s="6">
        <f t="shared" si="56"/>
        <v>0</v>
      </c>
      <c r="CE302" s="6">
        <f t="shared" si="57"/>
        <v>0</v>
      </c>
    </row>
    <row r="303" spans="2:83" x14ac:dyDescent="0.25">
      <c r="W303" s="6">
        <v>9</v>
      </c>
      <c r="X303" s="6">
        <v>10</v>
      </c>
      <c r="Y303" s="10">
        <v>0</v>
      </c>
      <c r="Z303" s="10">
        <f t="shared" si="58"/>
        <v>0</v>
      </c>
      <c r="AA303">
        <v>0</v>
      </c>
      <c r="AM303" s="6">
        <f t="shared" si="49"/>
        <v>0</v>
      </c>
      <c r="AN303" s="6">
        <f t="shared" si="50"/>
        <v>0</v>
      </c>
      <c r="BA303" s="6">
        <v>9</v>
      </c>
      <c r="BB303" s="6">
        <v>10</v>
      </c>
      <c r="BC303" s="10">
        <v>0</v>
      </c>
      <c r="BD303" s="10">
        <f t="shared" si="51"/>
        <v>0</v>
      </c>
      <c r="BE303">
        <v>0</v>
      </c>
      <c r="BO303" s="6">
        <f t="shared" si="52"/>
        <v>0</v>
      </c>
      <c r="BP303" s="6">
        <f t="shared" si="53"/>
        <v>0</v>
      </c>
      <c r="BS303" s="6">
        <f t="shared" si="54"/>
        <v>0</v>
      </c>
      <c r="BT303" s="6">
        <f t="shared" si="55"/>
        <v>0</v>
      </c>
      <c r="CD303" s="6">
        <f t="shared" si="56"/>
        <v>0</v>
      </c>
      <c r="CE303" s="6">
        <f t="shared" si="57"/>
        <v>0</v>
      </c>
    </row>
    <row r="304" spans="2:83" x14ac:dyDescent="0.25">
      <c r="B304" t="s">
        <v>5</v>
      </c>
      <c r="W304" s="6">
        <v>10</v>
      </c>
      <c r="X304" s="6">
        <v>12</v>
      </c>
      <c r="Y304" s="10">
        <v>0</v>
      </c>
      <c r="Z304" s="10">
        <f t="shared" si="58"/>
        <v>0</v>
      </c>
      <c r="AA304">
        <v>0</v>
      </c>
      <c r="AM304" s="6">
        <f t="shared" si="49"/>
        <v>0</v>
      </c>
      <c r="AN304" s="6">
        <f t="shared" si="50"/>
        <v>0</v>
      </c>
      <c r="BA304" s="6">
        <v>10</v>
      </c>
      <c r="BB304" s="6">
        <v>12</v>
      </c>
      <c r="BC304" s="10">
        <v>0</v>
      </c>
      <c r="BD304" s="10">
        <f t="shared" si="51"/>
        <v>0</v>
      </c>
      <c r="BE304">
        <v>0</v>
      </c>
      <c r="BO304" s="6">
        <f t="shared" si="52"/>
        <v>0</v>
      </c>
      <c r="BP304" s="6">
        <f t="shared" si="53"/>
        <v>0</v>
      </c>
      <c r="BS304" s="6">
        <f t="shared" si="54"/>
        <v>0</v>
      </c>
      <c r="BT304" s="6">
        <f t="shared" si="55"/>
        <v>0</v>
      </c>
      <c r="CD304" s="6">
        <f t="shared" si="56"/>
        <v>0</v>
      </c>
      <c r="CE304" s="6">
        <f t="shared" si="57"/>
        <v>0</v>
      </c>
    </row>
    <row r="305" spans="2:83" x14ac:dyDescent="0.25">
      <c r="B305" t="s">
        <v>6</v>
      </c>
      <c r="W305" s="6">
        <v>12</v>
      </c>
      <c r="X305" s="6">
        <v>14</v>
      </c>
      <c r="Y305" s="10">
        <v>0</v>
      </c>
      <c r="Z305" s="10">
        <f t="shared" si="58"/>
        <v>0</v>
      </c>
      <c r="AA305">
        <v>0</v>
      </c>
      <c r="AM305" s="6">
        <f t="shared" si="49"/>
        <v>0</v>
      </c>
      <c r="AN305" s="6">
        <f t="shared" si="50"/>
        <v>0</v>
      </c>
      <c r="BA305" s="6">
        <v>12</v>
      </c>
      <c r="BB305" s="6">
        <v>14</v>
      </c>
      <c r="BC305" s="10">
        <v>0</v>
      </c>
      <c r="BD305" s="10">
        <f t="shared" si="51"/>
        <v>0</v>
      </c>
      <c r="BE305">
        <v>0</v>
      </c>
      <c r="BO305" s="6">
        <f t="shared" si="52"/>
        <v>0</v>
      </c>
      <c r="BP305" s="6">
        <f t="shared" si="53"/>
        <v>0</v>
      </c>
      <c r="BS305" s="6">
        <f t="shared" si="54"/>
        <v>0</v>
      </c>
      <c r="BT305" s="6">
        <f t="shared" si="55"/>
        <v>0</v>
      </c>
      <c r="CD305" s="6">
        <f t="shared" si="56"/>
        <v>0</v>
      </c>
      <c r="CE305" s="6">
        <f t="shared" si="57"/>
        <v>0</v>
      </c>
    </row>
    <row r="306" spans="2:83" x14ac:dyDescent="0.25">
      <c r="W306" s="6">
        <v>14</v>
      </c>
      <c r="X306" s="6">
        <v>15</v>
      </c>
      <c r="Y306" s="10">
        <v>0</v>
      </c>
      <c r="Z306" s="10">
        <f t="shared" si="58"/>
        <v>0</v>
      </c>
      <c r="AA306">
        <v>0</v>
      </c>
      <c r="AM306" s="6">
        <f t="shared" si="49"/>
        <v>0</v>
      </c>
      <c r="AN306" s="6">
        <f t="shared" si="50"/>
        <v>0</v>
      </c>
      <c r="BA306" s="6">
        <v>14</v>
      </c>
      <c r="BB306" s="6">
        <v>15</v>
      </c>
      <c r="BC306" s="10">
        <v>0</v>
      </c>
      <c r="BD306" s="10">
        <f t="shared" si="51"/>
        <v>0</v>
      </c>
      <c r="BE306">
        <v>0</v>
      </c>
      <c r="BO306" s="6">
        <f t="shared" si="52"/>
        <v>0</v>
      </c>
      <c r="BP306" s="6">
        <f t="shared" si="53"/>
        <v>0</v>
      </c>
      <c r="BS306" s="6">
        <f t="shared" si="54"/>
        <v>0</v>
      </c>
      <c r="BT306" s="6">
        <f t="shared" si="55"/>
        <v>0</v>
      </c>
      <c r="CD306" s="6">
        <f t="shared" si="56"/>
        <v>0</v>
      </c>
      <c r="CE306" s="6">
        <f t="shared" si="57"/>
        <v>0</v>
      </c>
    </row>
    <row r="307" spans="2:83" x14ac:dyDescent="0.25">
      <c r="W307" s="6">
        <v>15</v>
      </c>
      <c r="X307" s="6">
        <v>16</v>
      </c>
      <c r="Y307" s="10">
        <v>0</v>
      </c>
      <c r="Z307" s="10">
        <f t="shared" si="58"/>
        <v>0</v>
      </c>
      <c r="AA307">
        <v>0</v>
      </c>
      <c r="AM307" s="6">
        <f t="shared" si="49"/>
        <v>0</v>
      </c>
      <c r="AN307" s="6">
        <f t="shared" si="50"/>
        <v>0</v>
      </c>
      <c r="BA307" s="6">
        <v>15</v>
      </c>
      <c r="BB307" s="6">
        <v>16</v>
      </c>
      <c r="BC307" s="10">
        <v>0</v>
      </c>
      <c r="BD307" s="10">
        <f t="shared" si="51"/>
        <v>0</v>
      </c>
      <c r="BE307">
        <v>0</v>
      </c>
      <c r="BO307" s="6">
        <f t="shared" si="52"/>
        <v>0</v>
      </c>
      <c r="BP307" s="6">
        <f t="shared" si="53"/>
        <v>0</v>
      </c>
      <c r="BS307" s="6">
        <f t="shared" si="54"/>
        <v>0</v>
      </c>
      <c r="BT307" s="6">
        <f t="shared" si="55"/>
        <v>0</v>
      </c>
      <c r="CD307" s="6">
        <f t="shared" si="56"/>
        <v>0</v>
      </c>
      <c r="CE307" s="6">
        <f t="shared" si="57"/>
        <v>0</v>
      </c>
    </row>
    <row r="308" spans="2:83" x14ac:dyDescent="0.25">
      <c r="W308" s="6">
        <v>16</v>
      </c>
      <c r="X308" s="6">
        <v>18</v>
      </c>
      <c r="Y308" s="10">
        <v>0</v>
      </c>
      <c r="Z308" s="10">
        <f t="shared" si="58"/>
        <v>0</v>
      </c>
      <c r="AA308">
        <v>0</v>
      </c>
      <c r="AM308" s="6">
        <f t="shared" si="49"/>
        <v>0</v>
      </c>
      <c r="AN308" s="6">
        <f t="shared" si="50"/>
        <v>0</v>
      </c>
      <c r="BA308" s="6">
        <v>16</v>
      </c>
      <c r="BB308" s="6">
        <v>18</v>
      </c>
      <c r="BC308" s="10">
        <v>0</v>
      </c>
      <c r="BD308" s="10">
        <f t="shared" si="51"/>
        <v>0</v>
      </c>
      <c r="BE308">
        <v>0</v>
      </c>
      <c r="BO308" s="6">
        <f t="shared" si="52"/>
        <v>0</v>
      </c>
      <c r="BP308" s="6">
        <f t="shared" si="53"/>
        <v>0</v>
      </c>
      <c r="BS308" s="6">
        <f t="shared" si="54"/>
        <v>0</v>
      </c>
      <c r="BT308" s="6">
        <f t="shared" si="55"/>
        <v>0</v>
      </c>
      <c r="CD308" s="6">
        <f t="shared" si="56"/>
        <v>0</v>
      </c>
      <c r="CE308" s="6">
        <f t="shared" si="57"/>
        <v>0</v>
      </c>
    </row>
    <row r="309" spans="2:83" x14ac:dyDescent="0.25">
      <c r="W309" s="6">
        <v>18</v>
      </c>
      <c r="X309" s="6">
        <v>20</v>
      </c>
      <c r="Y309" s="10">
        <v>0</v>
      </c>
      <c r="Z309" s="10">
        <f t="shared" si="58"/>
        <v>0</v>
      </c>
      <c r="AA309">
        <v>0</v>
      </c>
      <c r="AM309" s="6">
        <f t="shared" si="49"/>
        <v>0</v>
      </c>
      <c r="AN309" s="6">
        <f t="shared" si="50"/>
        <v>0</v>
      </c>
      <c r="BA309" s="6">
        <v>18</v>
      </c>
      <c r="BB309" s="6">
        <v>20</v>
      </c>
      <c r="BC309" s="10">
        <v>0</v>
      </c>
      <c r="BD309" s="10">
        <f t="shared" si="51"/>
        <v>0</v>
      </c>
      <c r="BE309">
        <v>0</v>
      </c>
      <c r="BO309" s="6">
        <f t="shared" si="52"/>
        <v>0</v>
      </c>
      <c r="BP309" s="6">
        <f t="shared" si="53"/>
        <v>0</v>
      </c>
      <c r="BS309" s="6">
        <f t="shared" si="54"/>
        <v>0</v>
      </c>
      <c r="BT309" s="6">
        <f t="shared" si="55"/>
        <v>0</v>
      </c>
      <c r="CD309" s="6">
        <f t="shared" si="56"/>
        <v>0</v>
      </c>
      <c r="CE309" s="6">
        <f t="shared" si="57"/>
        <v>0</v>
      </c>
    </row>
    <row r="310" spans="2:83" x14ac:dyDescent="0.25">
      <c r="W310" s="6">
        <v>20</v>
      </c>
      <c r="X310" s="6">
        <v>30</v>
      </c>
      <c r="Y310" s="10">
        <v>0</v>
      </c>
      <c r="Z310" s="10">
        <f t="shared" si="58"/>
        <v>0</v>
      </c>
      <c r="AA310">
        <v>0</v>
      </c>
      <c r="AM310" s="6">
        <f t="shared" si="49"/>
        <v>0</v>
      </c>
      <c r="AN310" s="6">
        <f t="shared" si="50"/>
        <v>0</v>
      </c>
      <c r="BA310" s="6">
        <v>20</v>
      </c>
      <c r="BB310" s="6">
        <v>30</v>
      </c>
      <c r="BC310" s="10">
        <v>0</v>
      </c>
      <c r="BD310" s="10">
        <f t="shared" si="51"/>
        <v>0</v>
      </c>
      <c r="BE310">
        <v>0</v>
      </c>
      <c r="BO310" s="6">
        <f t="shared" si="52"/>
        <v>0</v>
      </c>
      <c r="BP310" s="6">
        <f t="shared" si="53"/>
        <v>0</v>
      </c>
      <c r="BS310" s="6">
        <f t="shared" si="54"/>
        <v>0</v>
      </c>
      <c r="BT310" s="6">
        <f t="shared" si="55"/>
        <v>0</v>
      </c>
      <c r="CD310" s="6">
        <f t="shared" si="56"/>
        <v>0</v>
      </c>
      <c r="CE310" s="6">
        <f t="shared" si="57"/>
        <v>0</v>
      </c>
    </row>
    <row r="311" spans="2:83" x14ac:dyDescent="0.25">
      <c r="W311" s="6">
        <v>30</v>
      </c>
      <c r="X311" s="6">
        <v>50</v>
      </c>
      <c r="Y311" s="10">
        <v>0</v>
      </c>
      <c r="Z311" s="10">
        <f t="shared" si="58"/>
        <v>0</v>
      </c>
      <c r="AA311">
        <v>0</v>
      </c>
      <c r="AM311" s="6">
        <f t="shared" si="49"/>
        <v>0</v>
      </c>
      <c r="AN311" s="6">
        <f t="shared" si="50"/>
        <v>0</v>
      </c>
      <c r="BA311" s="6">
        <v>30</v>
      </c>
      <c r="BB311" s="6">
        <v>50</v>
      </c>
      <c r="BC311" s="10">
        <v>0</v>
      </c>
      <c r="BD311" s="10">
        <f t="shared" si="51"/>
        <v>0</v>
      </c>
      <c r="BE311">
        <v>0</v>
      </c>
      <c r="BO311" s="6">
        <f t="shared" si="52"/>
        <v>0</v>
      </c>
      <c r="BP311" s="6">
        <f t="shared" si="53"/>
        <v>0</v>
      </c>
      <c r="BS311" s="6">
        <f t="shared" si="54"/>
        <v>0</v>
      </c>
      <c r="BT311" s="6">
        <f t="shared" si="55"/>
        <v>0</v>
      </c>
      <c r="CD311" s="6">
        <f t="shared" si="56"/>
        <v>0</v>
      </c>
      <c r="CE311" s="6">
        <f t="shared" si="57"/>
        <v>0</v>
      </c>
    </row>
    <row r="312" spans="2:83" x14ac:dyDescent="0.25">
      <c r="W312" s="6">
        <v>50</v>
      </c>
      <c r="X312" s="6">
        <v>75</v>
      </c>
      <c r="Y312" s="10">
        <v>0</v>
      </c>
      <c r="Z312" s="10">
        <f t="shared" si="58"/>
        <v>0</v>
      </c>
      <c r="AA312">
        <v>0</v>
      </c>
      <c r="AM312" s="6">
        <f t="shared" si="49"/>
        <v>0</v>
      </c>
      <c r="AN312" s="6">
        <f t="shared" si="50"/>
        <v>0</v>
      </c>
      <c r="BA312" s="6">
        <v>50</v>
      </c>
      <c r="BB312" s="6">
        <v>75</v>
      </c>
      <c r="BC312" s="10">
        <v>0</v>
      </c>
      <c r="BD312" s="10">
        <f t="shared" si="51"/>
        <v>0</v>
      </c>
      <c r="BE312">
        <v>0</v>
      </c>
      <c r="BO312" s="6">
        <f t="shared" si="52"/>
        <v>0</v>
      </c>
      <c r="BP312" s="6">
        <f t="shared" si="53"/>
        <v>0</v>
      </c>
      <c r="BS312" s="6">
        <f t="shared" si="54"/>
        <v>0</v>
      </c>
      <c r="BT312" s="6">
        <f t="shared" si="55"/>
        <v>0</v>
      </c>
      <c r="CD312" s="6">
        <f t="shared" si="56"/>
        <v>0</v>
      </c>
      <c r="CE312" s="6">
        <f t="shared" si="57"/>
        <v>0</v>
      </c>
    </row>
    <row r="313" spans="2:83" x14ac:dyDescent="0.25">
      <c r="W313" s="6">
        <v>75</v>
      </c>
      <c r="X313" s="6">
        <v>100</v>
      </c>
      <c r="Y313" s="10">
        <v>0</v>
      </c>
      <c r="Z313" s="10">
        <f t="shared" si="58"/>
        <v>0</v>
      </c>
      <c r="AA313">
        <v>0</v>
      </c>
      <c r="AM313" s="6">
        <f t="shared" si="49"/>
        <v>0</v>
      </c>
      <c r="AN313" s="6">
        <f t="shared" si="50"/>
        <v>0</v>
      </c>
      <c r="BA313" s="6">
        <v>75</v>
      </c>
      <c r="BB313" s="6">
        <v>100</v>
      </c>
      <c r="BC313" s="10">
        <v>0</v>
      </c>
      <c r="BD313" s="10">
        <f t="shared" si="51"/>
        <v>0</v>
      </c>
      <c r="BE313">
        <v>0</v>
      </c>
      <c r="BO313" s="6">
        <f t="shared" si="52"/>
        <v>0</v>
      </c>
      <c r="BP313" s="6">
        <f t="shared" si="53"/>
        <v>0</v>
      </c>
      <c r="BS313" s="6">
        <f t="shared" si="54"/>
        <v>0</v>
      </c>
      <c r="BT313" s="6">
        <f t="shared" si="55"/>
        <v>0</v>
      </c>
      <c r="CD313" s="6">
        <f t="shared" si="56"/>
        <v>0</v>
      </c>
      <c r="CE313" s="6">
        <f t="shared" si="57"/>
        <v>0</v>
      </c>
    </row>
    <row r="314" spans="2:83" x14ac:dyDescent="0.25">
      <c r="W314" s="6">
        <v>100</v>
      </c>
      <c r="X314" s="6">
        <v>130</v>
      </c>
      <c r="Y314" s="10">
        <v>0</v>
      </c>
      <c r="Z314" s="10">
        <f t="shared" si="58"/>
        <v>0</v>
      </c>
      <c r="AA314">
        <v>0</v>
      </c>
      <c r="AM314" s="6">
        <f t="shared" si="49"/>
        <v>0</v>
      </c>
      <c r="AN314" s="6">
        <f t="shared" si="50"/>
        <v>0</v>
      </c>
      <c r="BA314" s="6">
        <v>100</v>
      </c>
      <c r="BB314" s="6">
        <v>130</v>
      </c>
      <c r="BC314" s="10">
        <v>0</v>
      </c>
      <c r="BD314" s="10">
        <f t="shared" si="51"/>
        <v>0</v>
      </c>
      <c r="BE314">
        <v>0</v>
      </c>
      <c r="BO314" s="6">
        <f t="shared" si="52"/>
        <v>0</v>
      </c>
      <c r="BP314" s="6">
        <f t="shared" si="53"/>
        <v>0</v>
      </c>
      <c r="BS314" s="6">
        <f t="shared" si="54"/>
        <v>0</v>
      </c>
      <c r="BT314" s="6">
        <f t="shared" si="55"/>
        <v>0</v>
      </c>
      <c r="CD314" s="6">
        <f t="shared" si="56"/>
        <v>0</v>
      </c>
      <c r="CE314" s="6">
        <f t="shared" si="57"/>
        <v>0</v>
      </c>
    </row>
    <row r="315" spans="2:83" x14ac:dyDescent="0.25">
      <c r="W315" s="6">
        <v>130</v>
      </c>
      <c r="X315" s="6">
        <v>150</v>
      </c>
      <c r="Y315" s="10">
        <v>201.958</v>
      </c>
      <c r="Z315" s="10">
        <f t="shared" si="58"/>
        <v>201.958</v>
      </c>
      <c r="AA315">
        <v>1</v>
      </c>
      <c r="AM315" s="6">
        <f t="shared" si="49"/>
        <v>10.097899999999999</v>
      </c>
      <c r="AN315" s="6">
        <f t="shared" si="50"/>
        <v>10.097899999999999</v>
      </c>
      <c r="BA315" s="6">
        <v>130</v>
      </c>
      <c r="BB315" s="6">
        <v>150</v>
      </c>
      <c r="BC315" s="10">
        <v>0</v>
      </c>
      <c r="BD315" s="10">
        <f t="shared" si="51"/>
        <v>0</v>
      </c>
      <c r="BE315">
        <v>0</v>
      </c>
      <c r="BO315" s="6">
        <f t="shared" si="52"/>
        <v>33.458713432835822</v>
      </c>
      <c r="BP315" s="6">
        <f t="shared" si="53"/>
        <v>33.458713432835822</v>
      </c>
      <c r="BS315" s="6">
        <f t="shared" si="54"/>
        <v>0</v>
      </c>
      <c r="BT315" s="6">
        <f t="shared" si="55"/>
        <v>0</v>
      </c>
      <c r="CD315" s="6">
        <f t="shared" si="56"/>
        <v>1.6729356716417907</v>
      </c>
      <c r="CE315" s="6">
        <f t="shared" si="57"/>
        <v>1.6729356716417907</v>
      </c>
    </row>
    <row r="316" spans="2:83" x14ac:dyDescent="0.25">
      <c r="W316" s="6">
        <v>150</v>
      </c>
      <c r="X316" s="6">
        <v>180</v>
      </c>
      <c r="Y316" s="10">
        <v>201.958</v>
      </c>
      <c r="Z316" s="10">
        <f t="shared" si="58"/>
        <v>201.958</v>
      </c>
      <c r="AA316">
        <v>1</v>
      </c>
      <c r="AM316" s="6">
        <f t="shared" si="49"/>
        <v>6.7319333333333331</v>
      </c>
      <c r="AN316" s="6">
        <f t="shared" si="50"/>
        <v>6.7319333333333331</v>
      </c>
      <c r="BA316" s="6">
        <v>150</v>
      </c>
      <c r="BB316" s="6">
        <v>180</v>
      </c>
      <c r="BC316" s="10">
        <v>0</v>
      </c>
      <c r="BD316" s="10">
        <f t="shared" si="51"/>
        <v>0</v>
      </c>
      <c r="BE316">
        <v>0</v>
      </c>
      <c r="BO316" s="6">
        <f t="shared" si="52"/>
        <v>33.458713432835822</v>
      </c>
      <c r="BP316" s="6">
        <f t="shared" si="53"/>
        <v>33.458713432835822</v>
      </c>
      <c r="BS316" s="6">
        <f t="shared" si="54"/>
        <v>0</v>
      </c>
      <c r="BT316" s="6">
        <f t="shared" si="55"/>
        <v>0</v>
      </c>
      <c r="CD316" s="6">
        <f t="shared" si="56"/>
        <v>1.115290447761194</v>
      </c>
      <c r="CE316" s="6">
        <f t="shared" si="57"/>
        <v>1.115290447761194</v>
      </c>
    </row>
    <row r="317" spans="2:83" x14ac:dyDescent="0.25">
      <c r="W317" s="6">
        <v>180</v>
      </c>
      <c r="X317" s="6">
        <v>220</v>
      </c>
      <c r="Y317" s="10">
        <v>201.95699999999999</v>
      </c>
      <c r="Z317" s="10">
        <f t="shared" si="58"/>
        <v>201.95699999999999</v>
      </c>
      <c r="AA317">
        <v>1</v>
      </c>
      <c r="AM317" s="6">
        <f t="shared" si="49"/>
        <v>5.0489249999999997</v>
      </c>
      <c r="AN317" s="6">
        <f t="shared" si="50"/>
        <v>5.0489249999999997</v>
      </c>
      <c r="BA317" s="6">
        <v>180</v>
      </c>
      <c r="BB317" s="6">
        <v>220</v>
      </c>
      <c r="BC317" s="10">
        <v>0</v>
      </c>
      <c r="BD317" s="10">
        <f t="shared" si="51"/>
        <v>0</v>
      </c>
      <c r="BE317">
        <v>0</v>
      </c>
      <c r="BO317" s="6">
        <f t="shared" si="52"/>
        <v>33.458547761194026</v>
      </c>
      <c r="BP317" s="6">
        <f t="shared" si="53"/>
        <v>33.458547761194026</v>
      </c>
      <c r="BS317" s="6">
        <f t="shared" si="54"/>
        <v>0</v>
      </c>
      <c r="BT317" s="6">
        <f t="shared" si="55"/>
        <v>0</v>
      </c>
      <c r="CD317" s="6">
        <f t="shared" si="56"/>
        <v>0.83646369402985066</v>
      </c>
      <c r="CE317" s="6">
        <f t="shared" si="57"/>
        <v>0.83646369402985066</v>
      </c>
    </row>
    <row r="318" spans="2:83" x14ac:dyDescent="0.25">
      <c r="W318" s="6">
        <v>220</v>
      </c>
      <c r="X318" s="6">
        <v>500</v>
      </c>
      <c r="Y318" s="10">
        <v>1211.75</v>
      </c>
      <c r="Z318" s="10">
        <f t="shared" si="58"/>
        <v>494.63634999999999</v>
      </c>
      <c r="AA318">
        <v>0.40820000000000001</v>
      </c>
      <c r="AM318" s="6">
        <f t="shared" si="49"/>
        <v>4.3276785714285717</v>
      </c>
      <c r="AN318" s="6">
        <f t="shared" si="50"/>
        <v>1.7665583928571431</v>
      </c>
      <c r="BA318" s="6">
        <v>220</v>
      </c>
      <c r="BB318" s="6">
        <v>500</v>
      </c>
      <c r="BC318" s="10">
        <v>138.553</v>
      </c>
      <c r="BD318" s="10">
        <f t="shared" si="51"/>
        <v>138.553</v>
      </c>
      <c r="BE318">
        <v>1</v>
      </c>
      <c r="BO318" s="6">
        <f t="shared" si="52"/>
        <v>200.75261194029852</v>
      </c>
      <c r="BP318" s="6">
        <f t="shared" si="53"/>
        <v>81.947216194029849</v>
      </c>
      <c r="BS318" s="6">
        <f t="shared" si="54"/>
        <v>0.49483214285714283</v>
      </c>
      <c r="BT318" s="6">
        <f t="shared" si="55"/>
        <v>0.49483214285714283</v>
      </c>
      <c r="CD318" s="6">
        <f t="shared" si="56"/>
        <v>0.71697361407249471</v>
      </c>
      <c r="CE318" s="6">
        <f t="shared" si="57"/>
        <v>0.29266862926439235</v>
      </c>
    </row>
    <row r="319" spans="2:83" x14ac:dyDescent="0.25">
      <c r="W319" s="6">
        <v>500</v>
      </c>
      <c r="X319" s="6">
        <v>1000</v>
      </c>
      <c r="Y319" s="10">
        <v>807.83</v>
      </c>
      <c r="Z319" s="10">
        <f t="shared" si="58"/>
        <v>403.91500000000002</v>
      </c>
      <c r="AA319">
        <v>0.5</v>
      </c>
      <c r="AM319" s="6">
        <f t="shared" si="49"/>
        <v>1.6156600000000001</v>
      </c>
      <c r="AN319" s="6">
        <f t="shared" si="50"/>
        <v>0.80783000000000005</v>
      </c>
      <c r="BA319" s="6">
        <v>500</v>
      </c>
      <c r="BB319" s="6">
        <v>1000</v>
      </c>
      <c r="BC319" s="10">
        <v>164.93199999999999</v>
      </c>
      <c r="BD319" s="10">
        <f t="shared" si="51"/>
        <v>164.93199999999999</v>
      </c>
      <c r="BE319">
        <v>1</v>
      </c>
      <c r="BO319" s="6">
        <f t="shared" si="52"/>
        <v>133.8345223880597</v>
      </c>
      <c r="BP319" s="6">
        <f t="shared" si="53"/>
        <v>66.917261194029848</v>
      </c>
      <c r="BS319" s="6">
        <f t="shared" si="54"/>
        <v>0.32986399999999999</v>
      </c>
      <c r="BT319" s="6">
        <f t="shared" si="55"/>
        <v>0.32986399999999999</v>
      </c>
      <c r="CD319" s="6">
        <f t="shared" si="56"/>
        <v>0.26766904477611941</v>
      </c>
      <c r="CE319" s="6">
        <f t="shared" si="57"/>
        <v>0.13383452238805971</v>
      </c>
    </row>
    <row r="320" spans="2:83" x14ac:dyDescent="0.25">
      <c r="W320" s="6">
        <v>1000</v>
      </c>
      <c r="X320" s="6">
        <v>2000</v>
      </c>
      <c r="Y320" s="10">
        <v>0</v>
      </c>
      <c r="Z320" s="10">
        <f t="shared" si="58"/>
        <v>0</v>
      </c>
      <c r="AA320">
        <v>0</v>
      </c>
      <c r="AM320" s="6">
        <f t="shared" si="49"/>
        <v>0</v>
      </c>
      <c r="AN320" s="6">
        <f t="shared" si="50"/>
        <v>0</v>
      </c>
      <c r="BA320" s="6">
        <v>1000</v>
      </c>
      <c r="BB320" s="6">
        <v>2000</v>
      </c>
      <c r="BC320" s="10">
        <v>0</v>
      </c>
      <c r="BD320" s="10">
        <f t="shared" si="51"/>
        <v>0</v>
      </c>
      <c r="BE320">
        <v>0</v>
      </c>
      <c r="BO320" s="6">
        <f t="shared" si="52"/>
        <v>0</v>
      </c>
      <c r="BP320" s="6">
        <f t="shared" si="53"/>
        <v>0</v>
      </c>
      <c r="BS320" s="6">
        <f t="shared" si="54"/>
        <v>0</v>
      </c>
      <c r="BT320" s="6">
        <f t="shared" si="55"/>
        <v>0</v>
      </c>
      <c r="CD320" s="6">
        <f t="shared" si="56"/>
        <v>0</v>
      </c>
      <c r="CE320" s="6">
        <f t="shared" si="57"/>
        <v>0</v>
      </c>
    </row>
    <row r="321" spans="2:83" x14ac:dyDescent="0.25">
      <c r="W321" s="6">
        <v>2000</v>
      </c>
      <c r="X321" s="6">
        <v>5000</v>
      </c>
      <c r="Y321" s="10">
        <v>0</v>
      </c>
      <c r="Z321" s="10">
        <f t="shared" si="58"/>
        <v>0</v>
      </c>
      <c r="AA321">
        <v>0</v>
      </c>
      <c r="AM321" s="6">
        <f t="shared" si="49"/>
        <v>0</v>
      </c>
      <c r="AN321" s="6">
        <f t="shared" si="50"/>
        <v>0</v>
      </c>
      <c r="BA321" s="6">
        <v>2000</v>
      </c>
      <c r="BB321" s="6">
        <v>5000</v>
      </c>
      <c r="BC321" s="10">
        <v>164.93199999999999</v>
      </c>
      <c r="BD321" s="10">
        <f t="shared" si="51"/>
        <v>164.93199999999999</v>
      </c>
      <c r="BE321">
        <v>1</v>
      </c>
      <c r="BO321" s="6">
        <f t="shared" si="52"/>
        <v>0</v>
      </c>
      <c r="BP321" s="6">
        <f t="shared" si="53"/>
        <v>0</v>
      </c>
      <c r="BS321" s="6">
        <f t="shared" si="54"/>
        <v>5.4977333333333329E-2</v>
      </c>
      <c r="BT321" s="6">
        <f t="shared" si="55"/>
        <v>5.4977333333333329E-2</v>
      </c>
      <c r="CD321" s="6">
        <f t="shared" si="56"/>
        <v>0</v>
      </c>
      <c r="CE321" s="6">
        <f t="shared" si="57"/>
        <v>0</v>
      </c>
    </row>
    <row r="322" spans="2:83" x14ac:dyDescent="0.25">
      <c r="W322" s="6">
        <v>5000</v>
      </c>
      <c r="X322" s="6">
        <v>8000</v>
      </c>
      <c r="Y322" s="10">
        <v>201.958</v>
      </c>
      <c r="Z322" s="10">
        <f t="shared" si="58"/>
        <v>201.958</v>
      </c>
      <c r="AA322">
        <v>1</v>
      </c>
      <c r="AM322" s="6">
        <f t="shared" si="49"/>
        <v>6.7319333333333328E-2</v>
      </c>
      <c r="AN322" s="6">
        <f>AM322*AA322</f>
        <v>6.7319333333333328E-2</v>
      </c>
      <c r="BA322" s="6">
        <v>5000</v>
      </c>
      <c r="BB322" s="6">
        <v>8000</v>
      </c>
      <c r="BC322" s="10">
        <v>0</v>
      </c>
      <c r="BD322" s="10">
        <f t="shared" si="51"/>
        <v>0</v>
      </c>
      <c r="BE322">
        <v>0</v>
      </c>
      <c r="BO322" s="6">
        <f t="shared" si="52"/>
        <v>33.458713432835822</v>
      </c>
      <c r="BP322" s="6">
        <f t="shared" si="53"/>
        <v>33.458713432835822</v>
      </c>
      <c r="BS322" s="6">
        <f t="shared" si="54"/>
        <v>0</v>
      </c>
      <c r="BT322" s="6">
        <f>BS322*BE322</f>
        <v>0</v>
      </c>
      <c r="CD322" s="6">
        <f t="shared" si="56"/>
        <v>1.115290447761194E-2</v>
      </c>
      <c r="CE322" s="6">
        <f t="shared" si="57"/>
        <v>1.115290447761194E-2</v>
      </c>
    </row>
    <row r="324" spans="2:83" x14ac:dyDescent="0.25">
      <c r="X324" s="11" t="s">
        <v>20</v>
      </c>
      <c r="Y324" s="10">
        <f>SUM(Y263:Y322)</f>
        <v>2827.4110000000001</v>
      </c>
      <c r="BB324" s="11" t="s">
        <v>20</v>
      </c>
      <c r="BC324" s="10">
        <f>SUM(BC263:BC322)</f>
        <v>468.41700000000003</v>
      </c>
      <c r="BN324" s="11" t="s">
        <v>20</v>
      </c>
      <c r="BO324" s="10">
        <f>SUM(BO263:BO322)</f>
        <v>468.4218223880597</v>
      </c>
    </row>
    <row r="326" spans="2:83" x14ac:dyDescent="0.25">
      <c r="B326" s="9" t="s">
        <v>17</v>
      </c>
      <c r="F326" s="1" t="s">
        <v>28</v>
      </c>
    </row>
    <row r="328" spans="2:83" x14ac:dyDescent="0.25">
      <c r="B328" s="2" t="s">
        <v>7</v>
      </c>
      <c r="C328" t="s">
        <v>13</v>
      </c>
      <c r="E328" s="2"/>
      <c r="F328" s="15" t="s">
        <v>13</v>
      </c>
      <c r="H328" s="2"/>
      <c r="I328" s="15" t="s">
        <v>13</v>
      </c>
      <c r="K328" s="2"/>
      <c r="L328" s="15" t="s">
        <v>13</v>
      </c>
      <c r="V328" s="2" t="s">
        <v>21</v>
      </c>
      <c r="W328" s="21" t="s">
        <v>19</v>
      </c>
      <c r="X328" s="21"/>
      <c r="Y328" s="3" t="s">
        <v>18</v>
      </c>
      <c r="Z328" s="15" t="s">
        <v>10</v>
      </c>
      <c r="AA328" s="15" t="s">
        <v>9</v>
      </c>
      <c r="AM328" s="21" t="s">
        <v>19</v>
      </c>
      <c r="AN328" s="21"/>
      <c r="AO328" s="3" t="s">
        <v>18</v>
      </c>
      <c r="AP328" s="15" t="s">
        <v>10</v>
      </c>
      <c r="AQ328" s="15" t="s">
        <v>9</v>
      </c>
      <c r="AS328" s="13" t="s">
        <v>22</v>
      </c>
      <c r="AT328" s="15" t="s">
        <v>10</v>
      </c>
    </row>
    <row r="329" spans="2:83" x14ac:dyDescent="0.25">
      <c r="B329" s="20">
        <v>1</v>
      </c>
      <c r="C329" s="20"/>
      <c r="D329" s="20"/>
      <c r="E329" s="20">
        <v>2</v>
      </c>
      <c r="F329" s="20"/>
      <c r="G329" s="20"/>
      <c r="H329" s="20">
        <v>3</v>
      </c>
      <c r="I329" s="20"/>
      <c r="J329" s="20"/>
      <c r="K329" s="20">
        <v>4</v>
      </c>
      <c r="L329" s="20"/>
      <c r="M329" s="20"/>
    </row>
    <row r="330" spans="2:83" x14ac:dyDescent="0.25">
      <c r="B330" s="3" t="s">
        <v>18</v>
      </c>
      <c r="C330" s="15" t="s">
        <v>9</v>
      </c>
      <c r="D330" s="5" t="s">
        <v>10</v>
      </c>
      <c r="E330" s="3" t="s">
        <v>18</v>
      </c>
      <c r="F330" s="15" t="s">
        <v>9</v>
      </c>
      <c r="G330" s="5" t="s">
        <v>10</v>
      </c>
      <c r="H330" s="3" t="s">
        <v>18</v>
      </c>
      <c r="I330" s="15" t="s">
        <v>9</v>
      </c>
      <c r="J330" s="5" t="s">
        <v>10</v>
      </c>
      <c r="K330" s="3" t="s">
        <v>18</v>
      </c>
      <c r="L330" s="15" t="s">
        <v>9</v>
      </c>
      <c r="M330" s="5" t="s">
        <v>10</v>
      </c>
      <c r="W330" s="6">
        <v>0</v>
      </c>
      <c r="X330" s="6">
        <v>0.01</v>
      </c>
      <c r="Y330" s="10">
        <v>0</v>
      </c>
      <c r="Z330" s="10">
        <f>Y330*AA330</f>
        <v>0</v>
      </c>
      <c r="AA330">
        <v>0</v>
      </c>
      <c r="AM330" s="6">
        <f>W330</f>
        <v>0</v>
      </c>
      <c r="AN330" s="6">
        <f>X330</f>
        <v>0.01</v>
      </c>
      <c r="AO330" s="10">
        <f>Y330</f>
        <v>0</v>
      </c>
      <c r="AP330" s="10">
        <f>Z330</f>
        <v>0</v>
      </c>
      <c r="AQ330">
        <f>IF(AO330=0,0,AP330/AO330)</f>
        <v>0</v>
      </c>
      <c r="AS330" s="6">
        <f>AO330/(AN330-AM330)</f>
        <v>0</v>
      </c>
      <c r="AT330" s="6">
        <f>AS330*AQ330</f>
        <v>0</v>
      </c>
    </row>
    <row r="331" spans="2:83" x14ac:dyDescent="0.25">
      <c r="B331" s="6">
        <v>0</v>
      </c>
      <c r="C331">
        <v>0</v>
      </c>
      <c r="D331" s="7">
        <f>B331*C331</f>
        <v>0</v>
      </c>
      <c r="E331" s="6">
        <v>0</v>
      </c>
      <c r="F331">
        <v>0</v>
      </c>
      <c r="G331" s="7">
        <f>E331*F331</f>
        <v>0</v>
      </c>
      <c r="H331" s="6">
        <v>0</v>
      </c>
      <c r="I331">
        <v>0</v>
      </c>
      <c r="J331" s="7">
        <f>H331*I331</f>
        <v>0</v>
      </c>
      <c r="K331" s="6">
        <v>0</v>
      </c>
      <c r="L331">
        <v>0</v>
      </c>
      <c r="M331" s="7">
        <f>K331*L331</f>
        <v>0</v>
      </c>
      <c r="W331" s="6">
        <v>0.01</v>
      </c>
      <c r="X331" s="6">
        <v>1.4999999999999999E-2</v>
      </c>
      <c r="Y331" s="10">
        <v>0</v>
      </c>
      <c r="Z331" s="10">
        <f t="shared" ref="Z331:Z384" si="59">Y331*AA331</f>
        <v>0</v>
      </c>
      <c r="AA331">
        <v>0</v>
      </c>
      <c r="AM331" s="6">
        <f t="shared" ref="AM331:AM345" si="60">W331</f>
        <v>0.01</v>
      </c>
      <c r="AN331" s="6">
        <f t="shared" ref="AN331:AN344" si="61">X331</f>
        <v>1.4999999999999999E-2</v>
      </c>
      <c r="AO331" s="10">
        <f t="shared" ref="AO331:AO344" si="62">Y331</f>
        <v>0</v>
      </c>
      <c r="AP331" s="10">
        <f t="shared" ref="AP331:AP344" si="63">Z331</f>
        <v>0</v>
      </c>
      <c r="AQ331">
        <f t="shared" ref="AQ331:AQ379" si="64">IF(AO331=0,0,AP331/AO331)</f>
        <v>0</v>
      </c>
      <c r="AS331" s="6">
        <f t="shared" ref="AS331:AS347" si="65">AO331/(AN331-AM331)</f>
        <v>0</v>
      </c>
      <c r="AT331" s="6">
        <f t="shared" ref="AT331:AT379" si="66">AS331*AQ331</f>
        <v>0</v>
      </c>
    </row>
    <row r="332" spans="2:83" x14ac:dyDescent="0.25">
      <c r="W332" s="6">
        <v>1.4999999999999999E-2</v>
      </c>
      <c r="X332" s="6">
        <v>0.02</v>
      </c>
      <c r="Y332" s="10">
        <v>0</v>
      </c>
      <c r="Z332" s="10">
        <f t="shared" si="59"/>
        <v>0</v>
      </c>
      <c r="AA332">
        <v>0</v>
      </c>
      <c r="AM332" s="6">
        <f t="shared" si="60"/>
        <v>1.4999999999999999E-2</v>
      </c>
      <c r="AN332" s="6">
        <f t="shared" si="61"/>
        <v>0.02</v>
      </c>
      <c r="AO332" s="10">
        <f t="shared" si="62"/>
        <v>0</v>
      </c>
      <c r="AP332" s="10">
        <f t="shared" si="63"/>
        <v>0</v>
      </c>
      <c r="AQ332">
        <f t="shared" si="64"/>
        <v>0</v>
      </c>
      <c r="AS332" s="6">
        <f t="shared" si="65"/>
        <v>0</v>
      </c>
      <c r="AT332" s="6">
        <f t="shared" si="66"/>
        <v>0</v>
      </c>
    </row>
    <row r="333" spans="2:83" x14ac:dyDescent="0.25">
      <c r="W333" s="6">
        <v>0.02</v>
      </c>
      <c r="X333" s="6">
        <v>0.03</v>
      </c>
      <c r="Y333" s="10">
        <v>0</v>
      </c>
      <c r="Z333" s="10">
        <f t="shared" si="59"/>
        <v>0</v>
      </c>
      <c r="AA333">
        <v>0</v>
      </c>
      <c r="AM333" s="6">
        <f t="shared" si="60"/>
        <v>0.02</v>
      </c>
      <c r="AN333" s="6">
        <f t="shared" si="61"/>
        <v>0.03</v>
      </c>
      <c r="AO333" s="10">
        <f t="shared" si="62"/>
        <v>0</v>
      </c>
      <c r="AP333" s="10">
        <f t="shared" si="63"/>
        <v>0</v>
      </c>
      <c r="AQ333">
        <f t="shared" si="64"/>
        <v>0</v>
      </c>
      <c r="AS333" s="6">
        <f t="shared" si="65"/>
        <v>0</v>
      </c>
      <c r="AT333" s="6">
        <f t="shared" si="66"/>
        <v>0</v>
      </c>
    </row>
    <row r="334" spans="2:83" x14ac:dyDescent="0.25">
      <c r="B334" s="2"/>
      <c r="C334" s="15" t="s">
        <v>14</v>
      </c>
      <c r="E334" s="2"/>
      <c r="F334" s="15" t="s">
        <v>16</v>
      </c>
      <c r="H334" s="2"/>
      <c r="I334" s="15" t="s">
        <v>15</v>
      </c>
      <c r="K334" s="2"/>
      <c r="L334" s="15" t="s">
        <v>15</v>
      </c>
      <c r="N334" s="2"/>
      <c r="O334" s="15" t="s">
        <v>15</v>
      </c>
      <c r="W334" s="6">
        <v>0.03</v>
      </c>
      <c r="X334" s="6">
        <v>0.04</v>
      </c>
      <c r="Y334" s="10">
        <v>0</v>
      </c>
      <c r="Z334" s="10">
        <f t="shared" si="59"/>
        <v>0</v>
      </c>
      <c r="AA334">
        <v>0</v>
      </c>
      <c r="AM334" s="6">
        <f t="shared" si="60"/>
        <v>0.03</v>
      </c>
      <c r="AN334" s="6">
        <f t="shared" si="61"/>
        <v>0.04</v>
      </c>
      <c r="AO334" s="10">
        <f t="shared" si="62"/>
        <v>0</v>
      </c>
      <c r="AP334" s="10">
        <f t="shared" si="63"/>
        <v>0</v>
      </c>
      <c r="AQ334">
        <f t="shared" si="64"/>
        <v>0</v>
      </c>
      <c r="AS334" s="6">
        <f t="shared" si="65"/>
        <v>0</v>
      </c>
      <c r="AT334" s="6">
        <f t="shared" si="66"/>
        <v>0</v>
      </c>
    </row>
    <row r="335" spans="2:83" x14ac:dyDescent="0.25">
      <c r="B335" s="20">
        <v>5</v>
      </c>
      <c r="C335" s="20"/>
      <c r="D335" s="20"/>
      <c r="E335" s="20">
        <v>6</v>
      </c>
      <c r="F335" s="20"/>
      <c r="G335" s="20"/>
      <c r="H335" s="20">
        <v>7</v>
      </c>
      <c r="I335" s="20"/>
      <c r="J335" s="20"/>
      <c r="K335" s="20">
        <v>8</v>
      </c>
      <c r="L335" s="20"/>
      <c r="M335" s="20"/>
      <c r="N335" s="20">
        <v>9</v>
      </c>
      <c r="O335" s="20"/>
      <c r="P335" s="20"/>
      <c r="W335" s="6">
        <v>0.04</v>
      </c>
      <c r="X335" s="6">
        <v>0.05</v>
      </c>
      <c r="Y335" s="10">
        <v>0</v>
      </c>
      <c r="Z335" s="10">
        <f t="shared" si="59"/>
        <v>0</v>
      </c>
      <c r="AA335">
        <v>0</v>
      </c>
      <c r="AM335" s="6">
        <f t="shared" si="60"/>
        <v>0.04</v>
      </c>
      <c r="AN335" s="6">
        <f t="shared" si="61"/>
        <v>0.05</v>
      </c>
      <c r="AO335" s="10">
        <f t="shared" si="62"/>
        <v>0</v>
      </c>
      <c r="AP335" s="10">
        <f t="shared" si="63"/>
        <v>0</v>
      </c>
      <c r="AQ335">
        <f t="shared" si="64"/>
        <v>0</v>
      </c>
      <c r="AS335" s="6">
        <f t="shared" si="65"/>
        <v>0</v>
      </c>
      <c r="AT335" s="6">
        <f t="shared" si="66"/>
        <v>0</v>
      </c>
    </row>
    <row r="336" spans="2:83" x14ac:dyDescent="0.25">
      <c r="B336" s="3" t="s">
        <v>11</v>
      </c>
      <c r="C336" s="15" t="s">
        <v>9</v>
      </c>
      <c r="D336" s="5" t="s">
        <v>10</v>
      </c>
      <c r="E336" s="3" t="s">
        <v>18</v>
      </c>
      <c r="F336" s="15" t="s">
        <v>9</v>
      </c>
      <c r="G336" s="5" t="s">
        <v>10</v>
      </c>
      <c r="H336" s="3" t="s">
        <v>11</v>
      </c>
      <c r="I336" s="15" t="s">
        <v>9</v>
      </c>
      <c r="J336" s="5" t="s">
        <v>10</v>
      </c>
      <c r="K336" s="3" t="s">
        <v>11</v>
      </c>
      <c r="L336" s="15" t="s">
        <v>9</v>
      </c>
      <c r="M336" s="5" t="s">
        <v>10</v>
      </c>
      <c r="N336" s="3" t="s">
        <v>11</v>
      </c>
      <c r="O336" s="15" t="s">
        <v>9</v>
      </c>
      <c r="P336" s="5" t="s">
        <v>10</v>
      </c>
      <c r="W336" s="6">
        <v>0.05</v>
      </c>
      <c r="X336" s="6">
        <v>0.06</v>
      </c>
      <c r="Y336" s="10">
        <v>0</v>
      </c>
      <c r="Z336" s="10">
        <f t="shared" si="59"/>
        <v>0</v>
      </c>
      <c r="AA336">
        <v>0</v>
      </c>
      <c r="AM336" s="6">
        <f t="shared" si="60"/>
        <v>0.05</v>
      </c>
      <c r="AN336" s="6">
        <f t="shared" si="61"/>
        <v>0.06</v>
      </c>
      <c r="AO336" s="10">
        <f t="shared" si="62"/>
        <v>0</v>
      </c>
      <c r="AP336" s="10">
        <f t="shared" si="63"/>
        <v>0</v>
      </c>
      <c r="AQ336">
        <f t="shared" si="64"/>
        <v>0</v>
      </c>
      <c r="AS336" s="6">
        <f t="shared" si="65"/>
        <v>0</v>
      </c>
      <c r="AT336" s="6">
        <f t="shared" si="66"/>
        <v>0</v>
      </c>
    </row>
    <row r="337" spans="2:46" x14ac:dyDescent="0.25">
      <c r="B337" s="6">
        <v>0</v>
      </c>
      <c r="C337">
        <v>0</v>
      </c>
      <c r="D337" s="7">
        <f>B337*C337</f>
        <v>0</v>
      </c>
      <c r="E337" s="6">
        <v>0</v>
      </c>
      <c r="F337">
        <v>0</v>
      </c>
      <c r="G337" s="7">
        <f>E337*F337</f>
        <v>0</v>
      </c>
      <c r="H337" s="6">
        <v>0</v>
      </c>
      <c r="I337">
        <v>0</v>
      </c>
      <c r="J337" s="7">
        <f>H337*I337</f>
        <v>0</v>
      </c>
      <c r="K337" s="6">
        <v>0</v>
      </c>
      <c r="L337">
        <v>0</v>
      </c>
      <c r="M337" s="7">
        <f>K337*L337</f>
        <v>0</v>
      </c>
      <c r="N337" s="6">
        <v>0</v>
      </c>
      <c r="O337">
        <v>0</v>
      </c>
      <c r="P337" s="7">
        <f>N337*O337</f>
        <v>0</v>
      </c>
      <c r="W337" s="6">
        <v>0.06</v>
      </c>
      <c r="X337" s="6">
        <v>7.0000000000000007E-2</v>
      </c>
      <c r="Y337" s="10">
        <v>0</v>
      </c>
      <c r="Z337" s="10">
        <f t="shared" si="59"/>
        <v>0</v>
      </c>
      <c r="AA337">
        <v>0</v>
      </c>
      <c r="AM337" s="6">
        <f t="shared" si="60"/>
        <v>0.06</v>
      </c>
      <c r="AN337" s="6">
        <f t="shared" si="61"/>
        <v>7.0000000000000007E-2</v>
      </c>
      <c r="AO337" s="10">
        <f t="shared" si="62"/>
        <v>0</v>
      </c>
      <c r="AP337" s="10">
        <f t="shared" si="63"/>
        <v>0</v>
      </c>
      <c r="AQ337">
        <f t="shared" si="64"/>
        <v>0</v>
      </c>
      <c r="AS337" s="6">
        <f t="shared" si="65"/>
        <v>0</v>
      </c>
      <c r="AT337" s="6">
        <f t="shared" si="66"/>
        <v>0</v>
      </c>
    </row>
    <row r="338" spans="2:46" x14ac:dyDescent="0.25">
      <c r="W338" s="6">
        <v>7.0000000000000007E-2</v>
      </c>
      <c r="X338" s="6">
        <v>0.08</v>
      </c>
      <c r="Y338" s="10">
        <v>0</v>
      </c>
      <c r="Z338" s="10">
        <f t="shared" si="59"/>
        <v>0</v>
      </c>
      <c r="AA338">
        <v>0</v>
      </c>
      <c r="AM338" s="6">
        <f t="shared" si="60"/>
        <v>7.0000000000000007E-2</v>
      </c>
      <c r="AN338" s="6">
        <f t="shared" si="61"/>
        <v>0.08</v>
      </c>
      <c r="AO338" s="10">
        <f t="shared" si="62"/>
        <v>0</v>
      </c>
      <c r="AP338" s="10">
        <f t="shared" si="63"/>
        <v>0</v>
      </c>
      <c r="AQ338">
        <f t="shared" si="64"/>
        <v>0</v>
      </c>
      <c r="AS338" s="6">
        <f t="shared" si="65"/>
        <v>0</v>
      </c>
      <c r="AT338" s="6">
        <f t="shared" si="66"/>
        <v>0</v>
      </c>
    </row>
    <row r="339" spans="2:46" x14ac:dyDescent="0.25">
      <c r="W339" s="6">
        <v>0.08</v>
      </c>
      <c r="X339" s="6">
        <v>0.1</v>
      </c>
      <c r="Y339" s="10">
        <v>0</v>
      </c>
      <c r="Z339" s="10">
        <f t="shared" si="59"/>
        <v>0</v>
      </c>
      <c r="AA339">
        <v>0</v>
      </c>
      <c r="AM339" s="6">
        <f t="shared" si="60"/>
        <v>0.08</v>
      </c>
      <c r="AN339" s="6">
        <f t="shared" si="61"/>
        <v>0.1</v>
      </c>
      <c r="AO339" s="10">
        <f t="shared" si="62"/>
        <v>0</v>
      </c>
      <c r="AP339" s="10">
        <f t="shared" si="63"/>
        <v>0</v>
      </c>
      <c r="AQ339">
        <f t="shared" si="64"/>
        <v>0</v>
      </c>
      <c r="AS339" s="6">
        <f t="shared" si="65"/>
        <v>0</v>
      </c>
      <c r="AT339" s="6">
        <f t="shared" si="66"/>
        <v>0</v>
      </c>
    </row>
    <row r="340" spans="2:46" x14ac:dyDescent="0.25">
      <c r="W340" s="6">
        <v>0.1</v>
      </c>
      <c r="X340" s="6">
        <v>0.15</v>
      </c>
      <c r="Y340" s="10">
        <v>0</v>
      </c>
      <c r="Z340" s="10">
        <f t="shared" si="59"/>
        <v>0</v>
      </c>
      <c r="AA340">
        <v>0</v>
      </c>
      <c r="AM340" s="6">
        <f t="shared" si="60"/>
        <v>0.1</v>
      </c>
      <c r="AN340" s="6">
        <f t="shared" si="61"/>
        <v>0.15</v>
      </c>
      <c r="AO340" s="10">
        <f t="shared" si="62"/>
        <v>0</v>
      </c>
      <c r="AP340" s="10">
        <f t="shared" si="63"/>
        <v>0</v>
      </c>
      <c r="AQ340">
        <f t="shared" si="64"/>
        <v>0</v>
      </c>
      <c r="AS340" s="6">
        <f t="shared" si="65"/>
        <v>0</v>
      </c>
      <c r="AT340" s="6">
        <f t="shared" si="66"/>
        <v>0</v>
      </c>
    </row>
    <row r="341" spans="2:46" x14ac:dyDescent="0.25">
      <c r="W341" s="6">
        <v>0.15</v>
      </c>
      <c r="X341" s="6">
        <v>0.2</v>
      </c>
      <c r="Y341" s="10">
        <v>0</v>
      </c>
      <c r="Z341" s="10">
        <f t="shared" si="59"/>
        <v>0</v>
      </c>
      <c r="AA341">
        <v>0</v>
      </c>
      <c r="AM341" s="6">
        <f t="shared" si="60"/>
        <v>0.15</v>
      </c>
      <c r="AN341" s="6">
        <f t="shared" si="61"/>
        <v>0.2</v>
      </c>
      <c r="AO341" s="10">
        <f t="shared" si="62"/>
        <v>0</v>
      </c>
      <c r="AP341" s="10">
        <f t="shared" si="63"/>
        <v>0</v>
      </c>
      <c r="AQ341">
        <f t="shared" si="64"/>
        <v>0</v>
      </c>
      <c r="AS341" s="6">
        <f t="shared" si="65"/>
        <v>0</v>
      </c>
      <c r="AT341" s="6">
        <f t="shared" si="66"/>
        <v>0</v>
      </c>
    </row>
    <row r="342" spans="2:46" x14ac:dyDescent="0.25">
      <c r="W342" s="6">
        <v>0.2</v>
      </c>
      <c r="X342" s="6">
        <v>0.3</v>
      </c>
      <c r="Y342" s="10">
        <v>0</v>
      </c>
      <c r="Z342" s="10">
        <f t="shared" si="59"/>
        <v>0</v>
      </c>
      <c r="AA342">
        <v>0</v>
      </c>
      <c r="AM342" s="6">
        <f t="shared" si="60"/>
        <v>0.2</v>
      </c>
      <c r="AN342" s="6">
        <f t="shared" si="61"/>
        <v>0.3</v>
      </c>
      <c r="AO342" s="10">
        <f t="shared" si="62"/>
        <v>0</v>
      </c>
      <c r="AP342" s="10">
        <f t="shared" si="63"/>
        <v>0</v>
      </c>
      <c r="AQ342">
        <f t="shared" si="64"/>
        <v>0</v>
      </c>
      <c r="AS342" s="6">
        <f t="shared" si="65"/>
        <v>0</v>
      </c>
      <c r="AT342" s="6">
        <f t="shared" si="66"/>
        <v>0</v>
      </c>
    </row>
    <row r="343" spans="2:46" x14ac:dyDescent="0.25">
      <c r="W343" s="6">
        <v>0.3</v>
      </c>
      <c r="X343" s="6">
        <v>0.4</v>
      </c>
      <c r="Y343" s="10">
        <v>0</v>
      </c>
      <c r="Z343" s="10">
        <f t="shared" si="59"/>
        <v>0</v>
      </c>
      <c r="AA343">
        <v>0</v>
      </c>
      <c r="AM343" s="6">
        <f t="shared" si="60"/>
        <v>0.3</v>
      </c>
      <c r="AN343" s="6">
        <f t="shared" si="61"/>
        <v>0.4</v>
      </c>
      <c r="AO343" s="10">
        <f t="shared" si="62"/>
        <v>0</v>
      </c>
      <c r="AP343" s="10">
        <f t="shared" si="63"/>
        <v>0</v>
      </c>
      <c r="AQ343">
        <f t="shared" si="64"/>
        <v>0</v>
      </c>
      <c r="AS343" s="6">
        <f t="shared" si="65"/>
        <v>0</v>
      </c>
      <c r="AT343" s="6">
        <f t="shared" si="66"/>
        <v>0</v>
      </c>
    </row>
    <row r="344" spans="2:46" x14ac:dyDescent="0.25">
      <c r="W344" s="6">
        <v>0.4</v>
      </c>
      <c r="X344" s="6">
        <v>0.5</v>
      </c>
      <c r="Y344" s="10">
        <v>0</v>
      </c>
      <c r="Z344" s="10">
        <f t="shared" si="59"/>
        <v>0</v>
      </c>
      <c r="AA344">
        <v>0</v>
      </c>
      <c r="AM344" s="6">
        <f t="shared" si="60"/>
        <v>0.4</v>
      </c>
      <c r="AN344" s="6">
        <f t="shared" si="61"/>
        <v>0.5</v>
      </c>
      <c r="AO344" s="10">
        <f t="shared" si="62"/>
        <v>0</v>
      </c>
      <c r="AP344" s="10">
        <f t="shared" si="63"/>
        <v>0</v>
      </c>
      <c r="AQ344">
        <f t="shared" si="64"/>
        <v>0</v>
      </c>
      <c r="AS344" s="6">
        <f t="shared" si="65"/>
        <v>0</v>
      </c>
      <c r="AT344" s="6">
        <f t="shared" si="66"/>
        <v>0</v>
      </c>
    </row>
    <row r="345" spans="2:46" x14ac:dyDescent="0.25">
      <c r="W345" s="6">
        <v>0.5</v>
      </c>
      <c r="X345" s="6">
        <v>0.51100000000000001</v>
      </c>
      <c r="Y345" s="10">
        <v>0</v>
      </c>
      <c r="Z345" s="10">
        <f t="shared" si="59"/>
        <v>0</v>
      </c>
      <c r="AA345">
        <v>0</v>
      </c>
      <c r="AM345" s="6">
        <f t="shared" si="60"/>
        <v>0.5</v>
      </c>
      <c r="AN345" s="6">
        <f>X346</f>
        <v>0.6</v>
      </c>
      <c r="AO345" s="10">
        <f>Y345+Y346</f>
        <v>0</v>
      </c>
      <c r="AP345" s="10">
        <f>SQRT(Z345^2 + Z346^2)</f>
        <v>0</v>
      </c>
      <c r="AQ345">
        <f t="shared" si="64"/>
        <v>0</v>
      </c>
      <c r="AS345" s="6">
        <f t="shared" si="65"/>
        <v>0</v>
      </c>
      <c r="AT345" s="6">
        <f t="shared" si="66"/>
        <v>0</v>
      </c>
    </row>
    <row r="346" spans="2:46" x14ac:dyDescent="0.25">
      <c r="W346" s="6">
        <v>0.51100000000000001</v>
      </c>
      <c r="X346" s="6">
        <v>0.6</v>
      </c>
      <c r="Y346" s="10">
        <v>0</v>
      </c>
      <c r="Z346" s="10">
        <f t="shared" si="59"/>
        <v>0</v>
      </c>
      <c r="AA346">
        <v>0</v>
      </c>
      <c r="AM346" s="6">
        <f>W347</f>
        <v>0.6</v>
      </c>
      <c r="AN346" s="6">
        <f>X348</f>
        <v>0.8</v>
      </c>
      <c r="AO346" s="10">
        <f>Y347+Y348</f>
        <v>0</v>
      </c>
      <c r="AP346" s="10">
        <f>SQRT(Z347^2 + Z348^2)</f>
        <v>0</v>
      </c>
      <c r="AQ346">
        <f t="shared" si="64"/>
        <v>0</v>
      </c>
      <c r="AS346" s="6">
        <f t="shared" si="65"/>
        <v>0</v>
      </c>
      <c r="AT346" s="6">
        <f t="shared" si="66"/>
        <v>0</v>
      </c>
    </row>
    <row r="347" spans="2:46" x14ac:dyDescent="0.25">
      <c r="W347" s="6">
        <v>0.6</v>
      </c>
      <c r="X347" s="6">
        <v>0.66200000000000003</v>
      </c>
      <c r="Y347" s="10">
        <v>0</v>
      </c>
      <c r="Z347" s="10">
        <f t="shared" si="59"/>
        <v>0</v>
      </c>
      <c r="AA347">
        <v>0</v>
      </c>
      <c r="AM347" s="6">
        <f>W349</f>
        <v>0.8</v>
      </c>
      <c r="AN347" s="6">
        <f>X349</f>
        <v>1</v>
      </c>
      <c r="AO347" s="10">
        <f>Y349</f>
        <v>0</v>
      </c>
      <c r="AP347" s="10">
        <f>Z349</f>
        <v>0</v>
      </c>
      <c r="AQ347">
        <f t="shared" si="64"/>
        <v>0</v>
      </c>
      <c r="AS347" s="6">
        <f t="shared" si="65"/>
        <v>0</v>
      </c>
      <c r="AT347" s="6">
        <f t="shared" si="66"/>
        <v>0</v>
      </c>
    </row>
    <row r="348" spans="2:46" x14ac:dyDescent="0.25">
      <c r="W348" s="6">
        <v>0.66200000000000003</v>
      </c>
      <c r="X348" s="6">
        <v>0.8</v>
      </c>
      <c r="Y348" s="10">
        <v>0</v>
      </c>
      <c r="Z348" s="10">
        <f t="shared" si="59"/>
        <v>0</v>
      </c>
      <c r="AA348">
        <v>0</v>
      </c>
      <c r="AM348" s="6">
        <f>W350</f>
        <v>1</v>
      </c>
      <c r="AN348" s="6">
        <f>X352</f>
        <v>1.5</v>
      </c>
      <c r="AO348" s="10">
        <f>Y350+Y351+Y352</f>
        <v>0</v>
      </c>
      <c r="AP348" s="10">
        <f>SQRT(Z350^2 + Z351^2 + Z352^2)</f>
        <v>0</v>
      </c>
      <c r="AQ348">
        <f t="shared" si="64"/>
        <v>0</v>
      </c>
      <c r="AS348" s="6">
        <f>AO348/(AN348-AM348)</f>
        <v>0</v>
      </c>
      <c r="AT348" s="6">
        <f t="shared" si="66"/>
        <v>0</v>
      </c>
    </row>
    <row r="349" spans="2:46" x14ac:dyDescent="0.25">
      <c r="B349" t="s">
        <v>4</v>
      </c>
      <c r="W349" s="6">
        <v>0.8</v>
      </c>
      <c r="X349" s="6">
        <v>1</v>
      </c>
      <c r="Y349" s="10">
        <v>0</v>
      </c>
      <c r="Z349" s="10">
        <f t="shared" si="59"/>
        <v>0</v>
      </c>
      <c r="AA349">
        <v>0</v>
      </c>
      <c r="AM349" s="6">
        <f>W353</f>
        <v>1.5</v>
      </c>
      <c r="AN349" s="6">
        <f t="shared" ref="AN349:AN353" si="67">X353</f>
        <v>2</v>
      </c>
      <c r="AO349" s="10">
        <f>Y353</f>
        <v>0</v>
      </c>
      <c r="AP349" s="10">
        <f>Z353</f>
        <v>0</v>
      </c>
      <c r="AQ349">
        <f t="shared" si="64"/>
        <v>0</v>
      </c>
      <c r="AS349" s="6">
        <f t="shared" ref="AS349:AS379" si="68">AO349/(AN349-AM349)</f>
        <v>0</v>
      </c>
      <c r="AT349" s="6">
        <f t="shared" si="66"/>
        <v>0</v>
      </c>
    </row>
    <row r="350" spans="2:46" x14ac:dyDescent="0.25">
      <c r="B350" t="s">
        <v>3</v>
      </c>
      <c r="W350" s="6">
        <v>1</v>
      </c>
      <c r="X350" s="6">
        <v>1.117</v>
      </c>
      <c r="Y350" s="10">
        <v>0</v>
      </c>
      <c r="Z350" s="10">
        <f t="shared" si="59"/>
        <v>0</v>
      </c>
      <c r="AA350">
        <v>0</v>
      </c>
      <c r="AM350" s="6">
        <f t="shared" ref="AM350:AM353" si="69">W354</f>
        <v>2</v>
      </c>
      <c r="AN350" s="6">
        <f t="shared" si="67"/>
        <v>3</v>
      </c>
      <c r="AO350" s="10">
        <f t="shared" ref="AO350:AO352" si="70">Y354</f>
        <v>0</v>
      </c>
      <c r="AP350" s="10">
        <f t="shared" ref="AP350:AP353" si="71">Z354</f>
        <v>0</v>
      </c>
      <c r="AQ350">
        <f t="shared" si="64"/>
        <v>0</v>
      </c>
      <c r="AS350" s="6">
        <f t="shared" si="68"/>
        <v>0</v>
      </c>
      <c r="AT350" s="6">
        <f t="shared" si="66"/>
        <v>0</v>
      </c>
    </row>
    <row r="351" spans="2:46" x14ac:dyDescent="0.25">
      <c r="W351" s="6">
        <v>1.117</v>
      </c>
      <c r="X351" s="6">
        <v>1.33</v>
      </c>
      <c r="Y351" s="10">
        <v>0</v>
      </c>
      <c r="Z351" s="10">
        <f t="shared" si="59"/>
        <v>0</v>
      </c>
      <c r="AA351">
        <v>0</v>
      </c>
      <c r="AM351" s="6">
        <f t="shared" si="69"/>
        <v>3</v>
      </c>
      <c r="AN351" s="6">
        <f t="shared" si="67"/>
        <v>4</v>
      </c>
      <c r="AO351" s="10">
        <f t="shared" si="70"/>
        <v>0</v>
      </c>
      <c r="AP351" s="10">
        <f t="shared" si="71"/>
        <v>0</v>
      </c>
      <c r="AQ351">
        <f t="shared" si="64"/>
        <v>0</v>
      </c>
      <c r="AS351" s="6">
        <f t="shared" si="68"/>
        <v>0</v>
      </c>
      <c r="AT351" s="6">
        <f t="shared" si="66"/>
        <v>0</v>
      </c>
    </row>
    <row r="352" spans="2:46" x14ac:dyDescent="0.25">
      <c r="W352" s="6">
        <v>1.33</v>
      </c>
      <c r="X352" s="6">
        <v>1.5</v>
      </c>
      <c r="Y352" s="10">
        <v>0</v>
      </c>
      <c r="Z352" s="10">
        <f t="shared" si="59"/>
        <v>0</v>
      </c>
      <c r="AA352">
        <v>0</v>
      </c>
      <c r="AM352" s="6">
        <f t="shared" si="69"/>
        <v>4</v>
      </c>
      <c r="AN352" s="6">
        <f t="shared" si="67"/>
        <v>5</v>
      </c>
      <c r="AO352" s="10">
        <f t="shared" si="70"/>
        <v>0</v>
      </c>
      <c r="AP352" s="10">
        <f t="shared" si="71"/>
        <v>0</v>
      </c>
      <c r="AQ352">
        <f t="shared" si="64"/>
        <v>0</v>
      </c>
      <c r="AS352" s="6">
        <f t="shared" si="68"/>
        <v>0</v>
      </c>
      <c r="AT352" s="6">
        <f t="shared" si="66"/>
        <v>0</v>
      </c>
    </row>
    <row r="353" spans="2:46" x14ac:dyDescent="0.25">
      <c r="W353" s="6">
        <v>1.5</v>
      </c>
      <c r="X353" s="6">
        <v>2</v>
      </c>
      <c r="Y353" s="10">
        <v>0</v>
      </c>
      <c r="Z353" s="10">
        <f t="shared" si="59"/>
        <v>0</v>
      </c>
      <c r="AA353">
        <v>0</v>
      </c>
      <c r="AM353" s="6">
        <f t="shared" si="69"/>
        <v>5</v>
      </c>
      <c r="AN353" s="6">
        <f t="shared" si="67"/>
        <v>6</v>
      </c>
      <c r="AO353" s="10">
        <f>Y357</f>
        <v>0</v>
      </c>
      <c r="AP353" s="10">
        <f t="shared" si="71"/>
        <v>0</v>
      </c>
      <c r="AQ353">
        <f t="shared" si="64"/>
        <v>0</v>
      </c>
      <c r="AS353" s="6">
        <f t="shared" si="68"/>
        <v>0</v>
      </c>
      <c r="AT353" s="6">
        <f t="shared" si="66"/>
        <v>0</v>
      </c>
    </row>
    <row r="354" spans="2:46" x14ac:dyDescent="0.25">
      <c r="W354" s="6">
        <v>2</v>
      </c>
      <c r="X354" s="6">
        <v>3</v>
      </c>
      <c r="Y354" s="10">
        <v>0</v>
      </c>
      <c r="Z354" s="10">
        <f t="shared" si="59"/>
        <v>0</v>
      </c>
      <c r="AA354">
        <v>0</v>
      </c>
      <c r="AM354" s="6">
        <f>W358</f>
        <v>6</v>
      </c>
      <c r="AN354" s="6">
        <f>X359</f>
        <v>8</v>
      </c>
      <c r="AO354" s="10">
        <f>Y358+Y359</f>
        <v>0</v>
      </c>
      <c r="AP354" s="10">
        <f>SQRT(Z358^2 + Z359^2)</f>
        <v>0</v>
      </c>
      <c r="AQ354">
        <f t="shared" si="64"/>
        <v>0</v>
      </c>
      <c r="AS354" s="6">
        <f t="shared" si="68"/>
        <v>0</v>
      </c>
      <c r="AT354" s="6">
        <f t="shared" si="66"/>
        <v>0</v>
      </c>
    </row>
    <row r="355" spans="2:46" x14ac:dyDescent="0.25">
      <c r="W355" s="6">
        <v>3</v>
      </c>
      <c r="X355" s="6">
        <v>4</v>
      </c>
      <c r="Y355" s="10">
        <v>0</v>
      </c>
      <c r="Z355" s="10">
        <f t="shared" si="59"/>
        <v>0</v>
      </c>
      <c r="AA355">
        <v>0</v>
      </c>
      <c r="AM355" s="6">
        <f>W360</f>
        <v>8</v>
      </c>
      <c r="AN355" s="6">
        <f>X360</f>
        <v>10</v>
      </c>
      <c r="AO355" s="10">
        <f>Y360</f>
        <v>0</v>
      </c>
      <c r="AP355" s="10">
        <f>Z360</f>
        <v>0</v>
      </c>
      <c r="AQ355">
        <f t="shared" si="64"/>
        <v>0</v>
      </c>
      <c r="AS355" s="6">
        <f t="shared" si="68"/>
        <v>0</v>
      </c>
      <c r="AT355" s="6">
        <f t="shared" si="66"/>
        <v>0</v>
      </c>
    </row>
    <row r="356" spans="2:46" x14ac:dyDescent="0.25">
      <c r="W356" s="6">
        <v>4</v>
      </c>
      <c r="X356" s="6">
        <v>5</v>
      </c>
      <c r="Y356" s="10">
        <v>0</v>
      </c>
      <c r="Z356" s="10">
        <f t="shared" si="59"/>
        <v>0</v>
      </c>
      <c r="AA356">
        <v>0</v>
      </c>
      <c r="AM356" s="6">
        <f t="shared" ref="AM356:AM379" si="72">W361</f>
        <v>10</v>
      </c>
      <c r="AN356" s="6">
        <f t="shared" ref="AN356:AN379" si="73">X361</f>
        <v>15</v>
      </c>
      <c r="AO356" s="10">
        <f t="shared" ref="AO356:AO379" si="74">Y361</f>
        <v>0</v>
      </c>
      <c r="AP356" s="10">
        <f t="shared" ref="AP356:AP378" si="75">Z361</f>
        <v>0</v>
      </c>
      <c r="AQ356">
        <f t="shared" si="64"/>
        <v>0</v>
      </c>
      <c r="AS356" s="6">
        <f t="shared" si="68"/>
        <v>0</v>
      </c>
      <c r="AT356" s="6">
        <f t="shared" si="66"/>
        <v>0</v>
      </c>
    </row>
    <row r="357" spans="2:46" x14ac:dyDescent="0.25">
      <c r="W357" s="6">
        <v>5</v>
      </c>
      <c r="X357" s="6">
        <v>6</v>
      </c>
      <c r="Y357" s="10">
        <v>0</v>
      </c>
      <c r="Z357" s="10">
        <f t="shared" si="59"/>
        <v>0</v>
      </c>
      <c r="AA357">
        <v>0</v>
      </c>
      <c r="AM357" s="6">
        <f t="shared" si="72"/>
        <v>15</v>
      </c>
      <c r="AN357" s="6">
        <f t="shared" si="73"/>
        <v>20</v>
      </c>
      <c r="AO357" s="10">
        <f t="shared" si="74"/>
        <v>0</v>
      </c>
      <c r="AP357" s="10">
        <f t="shared" si="75"/>
        <v>0</v>
      </c>
      <c r="AQ357">
        <f t="shared" si="64"/>
        <v>0</v>
      </c>
      <c r="AS357" s="6">
        <f t="shared" si="68"/>
        <v>0</v>
      </c>
      <c r="AT357" s="6">
        <f t="shared" si="66"/>
        <v>0</v>
      </c>
    </row>
    <row r="358" spans="2:46" x14ac:dyDescent="0.25">
      <c r="W358" s="6">
        <v>6</v>
      </c>
      <c r="X358" s="6">
        <v>6.1289999999999996</v>
      </c>
      <c r="Y358" s="10">
        <v>0</v>
      </c>
      <c r="Z358" s="10">
        <f t="shared" si="59"/>
        <v>0</v>
      </c>
      <c r="AA358">
        <v>0</v>
      </c>
      <c r="AM358" s="6">
        <f t="shared" si="72"/>
        <v>20</v>
      </c>
      <c r="AN358" s="6">
        <f t="shared" si="73"/>
        <v>30</v>
      </c>
      <c r="AO358" s="10">
        <f t="shared" si="74"/>
        <v>0</v>
      </c>
      <c r="AP358" s="10">
        <f t="shared" si="75"/>
        <v>0</v>
      </c>
      <c r="AQ358">
        <f t="shared" si="64"/>
        <v>0</v>
      </c>
      <c r="AS358" s="6">
        <f t="shared" si="68"/>
        <v>0</v>
      </c>
      <c r="AT358" s="6">
        <f t="shared" si="66"/>
        <v>0</v>
      </c>
    </row>
    <row r="359" spans="2:46" x14ac:dyDescent="0.25">
      <c r="W359" s="6">
        <v>6.1289999999999996</v>
      </c>
      <c r="X359" s="6">
        <v>8</v>
      </c>
      <c r="Y359" s="10">
        <v>0</v>
      </c>
      <c r="Z359" s="10">
        <f t="shared" si="59"/>
        <v>0</v>
      </c>
      <c r="AA359">
        <v>0</v>
      </c>
      <c r="AM359" s="6">
        <f t="shared" si="72"/>
        <v>30</v>
      </c>
      <c r="AN359" s="6">
        <f t="shared" si="73"/>
        <v>40</v>
      </c>
      <c r="AO359" s="10">
        <f t="shared" si="74"/>
        <v>0</v>
      </c>
      <c r="AP359" s="10">
        <f t="shared" si="75"/>
        <v>0</v>
      </c>
      <c r="AQ359">
        <f t="shared" si="64"/>
        <v>0</v>
      </c>
      <c r="AS359" s="6">
        <f t="shared" si="68"/>
        <v>0</v>
      </c>
      <c r="AT359" s="6">
        <f t="shared" si="66"/>
        <v>0</v>
      </c>
    </row>
    <row r="360" spans="2:46" x14ac:dyDescent="0.25">
      <c r="W360" s="6">
        <v>8</v>
      </c>
      <c r="X360" s="6">
        <v>10</v>
      </c>
      <c r="Y360" s="10">
        <v>0</v>
      </c>
      <c r="Z360" s="10">
        <f t="shared" si="59"/>
        <v>0</v>
      </c>
      <c r="AA360">
        <v>0</v>
      </c>
      <c r="AM360" s="6">
        <f t="shared" si="72"/>
        <v>40</v>
      </c>
      <c r="AN360" s="6">
        <f t="shared" si="73"/>
        <v>50</v>
      </c>
      <c r="AO360" s="10">
        <f t="shared" si="74"/>
        <v>0</v>
      </c>
      <c r="AP360" s="10">
        <f t="shared" si="75"/>
        <v>0</v>
      </c>
      <c r="AQ360">
        <f t="shared" si="64"/>
        <v>0</v>
      </c>
      <c r="AS360" s="6">
        <f t="shared" si="68"/>
        <v>0</v>
      </c>
      <c r="AT360" s="6">
        <f t="shared" si="66"/>
        <v>0</v>
      </c>
    </row>
    <row r="361" spans="2:46" x14ac:dyDescent="0.25">
      <c r="W361" s="6">
        <v>10</v>
      </c>
      <c r="X361" s="6">
        <v>15</v>
      </c>
      <c r="Y361" s="10">
        <v>0</v>
      </c>
      <c r="Z361" s="10">
        <f t="shared" si="59"/>
        <v>0</v>
      </c>
      <c r="AA361">
        <v>0</v>
      </c>
      <c r="AM361" s="6">
        <f t="shared" si="72"/>
        <v>50</v>
      </c>
      <c r="AN361" s="6">
        <f t="shared" si="73"/>
        <v>60</v>
      </c>
      <c r="AO361" s="10">
        <f t="shared" si="74"/>
        <v>0</v>
      </c>
      <c r="AP361" s="10">
        <f t="shared" si="75"/>
        <v>0</v>
      </c>
      <c r="AQ361">
        <f t="shared" si="64"/>
        <v>0</v>
      </c>
      <c r="AS361" s="6">
        <f t="shared" si="68"/>
        <v>0</v>
      </c>
      <c r="AT361" s="6">
        <f t="shared" si="66"/>
        <v>0</v>
      </c>
    </row>
    <row r="362" spans="2:46" x14ac:dyDescent="0.25">
      <c r="W362" s="6">
        <v>15</v>
      </c>
      <c r="X362" s="6">
        <v>20</v>
      </c>
      <c r="Y362" s="10">
        <v>0</v>
      </c>
      <c r="Z362" s="10">
        <f t="shared" si="59"/>
        <v>0</v>
      </c>
      <c r="AA362">
        <v>0</v>
      </c>
      <c r="AM362" s="6">
        <f t="shared" si="72"/>
        <v>60</v>
      </c>
      <c r="AN362" s="6">
        <f t="shared" si="73"/>
        <v>80</v>
      </c>
      <c r="AO362" s="10">
        <f t="shared" si="74"/>
        <v>0</v>
      </c>
      <c r="AP362" s="10">
        <f t="shared" si="75"/>
        <v>0</v>
      </c>
      <c r="AQ362">
        <f t="shared" si="64"/>
        <v>0</v>
      </c>
      <c r="AS362" s="6">
        <f t="shared" si="68"/>
        <v>0</v>
      </c>
      <c r="AT362" s="6">
        <f t="shared" si="66"/>
        <v>0</v>
      </c>
    </row>
    <row r="363" spans="2:46" x14ac:dyDescent="0.25">
      <c r="W363" s="6">
        <v>20</v>
      </c>
      <c r="X363" s="6">
        <v>30</v>
      </c>
      <c r="Y363" s="10">
        <v>0</v>
      </c>
      <c r="Z363" s="10">
        <f t="shared" si="59"/>
        <v>0</v>
      </c>
      <c r="AA363">
        <v>0</v>
      </c>
      <c r="AM363" s="6">
        <f t="shared" si="72"/>
        <v>80</v>
      </c>
      <c r="AN363" s="6">
        <f t="shared" si="73"/>
        <v>100</v>
      </c>
      <c r="AO363" s="10">
        <f t="shared" si="74"/>
        <v>0</v>
      </c>
      <c r="AP363" s="10">
        <f t="shared" si="75"/>
        <v>0</v>
      </c>
      <c r="AQ363">
        <f t="shared" si="64"/>
        <v>0</v>
      </c>
      <c r="AS363" s="6">
        <f t="shared" si="68"/>
        <v>0</v>
      </c>
      <c r="AT363" s="6">
        <f t="shared" si="66"/>
        <v>0</v>
      </c>
    </row>
    <row r="364" spans="2:46" x14ac:dyDescent="0.25">
      <c r="W364" s="6">
        <v>30</v>
      </c>
      <c r="X364" s="6">
        <v>40</v>
      </c>
      <c r="Y364" s="10">
        <v>0</v>
      </c>
      <c r="Z364" s="10">
        <f t="shared" si="59"/>
        <v>0</v>
      </c>
      <c r="AA364">
        <v>0</v>
      </c>
      <c r="AM364" s="6">
        <f t="shared" si="72"/>
        <v>100</v>
      </c>
      <c r="AN364" s="6">
        <f t="shared" si="73"/>
        <v>150</v>
      </c>
      <c r="AO364" s="10">
        <f t="shared" si="74"/>
        <v>0</v>
      </c>
      <c r="AP364" s="10">
        <f t="shared" si="75"/>
        <v>0</v>
      </c>
      <c r="AQ364">
        <f t="shared" si="64"/>
        <v>0</v>
      </c>
      <c r="AS364" s="6">
        <f t="shared" si="68"/>
        <v>0</v>
      </c>
      <c r="AT364" s="6">
        <f t="shared" si="66"/>
        <v>0</v>
      </c>
    </row>
    <row r="365" spans="2:46" x14ac:dyDescent="0.25">
      <c r="W365" s="6">
        <v>40</v>
      </c>
      <c r="X365" s="6">
        <v>50</v>
      </c>
      <c r="Y365" s="10">
        <v>0</v>
      </c>
      <c r="Z365" s="10">
        <f t="shared" si="59"/>
        <v>0</v>
      </c>
      <c r="AA365">
        <v>0</v>
      </c>
      <c r="AM365" s="6">
        <f t="shared" si="72"/>
        <v>150</v>
      </c>
      <c r="AN365" s="6">
        <f t="shared" si="73"/>
        <v>200</v>
      </c>
      <c r="AO365" s="10">
        <f t="shared" si="74"/>
        <v>0</v>
      </c>
      <c r="AP365" s="10">
        <f t="shared" si="75"/>
        <v>0</v>
      </c>
      <c r="AQ365">
        <f t="shared" si="64"/>
        <v>0</v>
      </c>
      <c r="AS365" s="6">
        <f t="shared" si="68"/>
        <v>0</v>
      </c>
      <c r="AT365" s="6">
        <f t="shared" si="66"/>
        <v>0</v>
      </c>
    </row>
    <row r="366" spans="2:46" x14ac:dyDescent="0.25">
      <c r="W366" s="6">
        <v>50</v>
      </c>
      <c r="X366" s="6">
        <v>60</v>
      </c>
      <c r="Y366" s="10">
        <v>0</v>
      </c>
      <c r="Z366" s="10">
        <f t="shared" si="59"/>
        <v>0</v>
      </c>
      <c r="AA366">
        <v>0</v>
      </c>
      <c r="AM366" s="6">
        <f t="shared" si="72"/>
        <v>200</v>
      </c>
      <c r="AN366" s="6">
        <f t="shared" si="73"/>
        <v>300</v>
      </c>
      <c r="AO366" s="10">
        <f t="shared" si="74"/>
        <v>0</v>
      </c>
      <c r="AP366" s="10">
        <f t="shared" si="75"/>
        <v>0</v>
      </c>
      <c r="AQ366">
        <f t="shared" si="64"/>
        <v>0</v>
      </c>
      <c r="AS366" s="6">
        <f t="shared" si="68"/>
        <v>0</v>
      </c>
      <c r="AT366" s="6">
        <f t="shared" si="66"/>
        <v>0</v>
      </c>
    </row>
    <row r="367" spans="2:46" x14ac:dyDescent="0.25">
      <c r="B367" t="s">
        <v>5</v>
      </c>
      <c r="W367" s="6">
        <v>60</v>
      </c>
      <c r="X367" s="6">
        <v>80</v>
      </c>
      <c r="Y367" s="10">
        <v>0</v>
      </c>
      <c r="Z367" s="10">
        <f t="shared" si="59"/>
        <v>0</v>
      </c>
      <c r="AA367">
        <v>0</v>
      </c>
      <c r="AM367" s="6">
        <f t="shared" si="72"/>
        <v>300</v>
      </c>
      <c r="AN367" s="6">
        <f t="shared" si="73"/>
        <v>400</v>
      </c>
      <c r="AO367" s="10">
        <f t="shared" si="74"/>
        <v>0</v>
      </c>
      <c r="AP367" s="10">
        <f t="shared" si="75"/>
        <v>0</v>
      </c>
      <c r="AQ367">
        <f t="shared" si="64"/>
        <v>0</v>
      </c>
      <c r="AS367" s="6">
        <f t="shared" si="68"/>
        <v>0</v>
      </c>
      <c r="AT367" s="6">
        <f t="shared" si="66"/>
        <v>0</v>
      </c>
    </row>
    <row r="368" spans="2:46" x14ac:dyDescent="0.25">
      <c r="B368" t="s">
        <v>6</v>
      </c>
      <c r="W368" s="6">
        <v>80</v>
      </c>
      <c r="X368" s="6">
        <v>100</v>
      </c>
      <c r="Y368" s="10">
        <v>0</v>
      </c>
      <c r="Z368" s="10">
        <f t="shared" si="59"/>
        <v>0</v>
      </c>
      <c r="AA368">
        <v>0</v>
      </c>
      <c r="AM368" s="6">
        <f t="shared" si="72"/>
        <v>400</v>
      </c>
      <c r="AN368" s="6">
        <f t="shared" si="73"/>
        <v>500</v>
      </c>
      <c r="AO368" s="10">
        <f t="shared" si="74"/>
        <v>0</v>
      </c>
      <c r="AP368" s="10">
        <f t="shared" si="75"/>
        <v>0</v>
      </c>
      <c r="AQ368">
        <f t="shared" si="64"/>
        <v>0</v>
      </c>
      <c r="AS368" s="6">
        <f t="shared" si="68"/>
        <v>0</v>
      </c>
      <c r="AT368" s="6">
        <f t="shared" si="66"/>
        <v>0</v>
      </c>
    </row>
    <row r="369" spans="23:46" x14ac:dyDescent="0.25">
      <c r="W369" s="6">
        <v>100</v>
      </c>
      <c r="X369" s="6">
        <v>150</v>
      </c>
      <c r="Y369" s="10">
        <v>0</v>
      </c>
      <c r="Z369" s="10">
        <f t="shared" si="59"/>
        <v>0</v>
      </c>
      <c r="AA369">
        <v>0</v>
      </c>
      <c r="AM369" s="6">
        <f t="shared" si="72"/>
        <v>500</v>
      </c>
      <c r="AN369" s="6">
        <f t="shared" si="73"/>
        <v>600</v>
      </c>
      <c r="AO369" s="10">
        <f t="shared" si="74"/>
        <v>0</v>
      </c>
      <c r="AP369" s="10">
        <f t="shared" si="75"/>
        <v>0</v>
      </c>
      <c r="AQ369">
        <f t="shared" si="64"/>
        <v>0</v>
      </c>
      <c r="AS369" s="6">
        <f t="shared" si="68"/>
        <v>0</v>
      </c>
      <c r="AT369" s="6">
        <f t="shared" si="66"/>
        <v>0</v>
      </c>
    </row>
    <row r="370" spans="23:46" x14ac:dyDescent="0.25">
      <c r="W370" s="6">
        <v>150</v>
      </c>
      <c r="X370" s="6">
        <v>200</v>
      </c>
      <c r="Y370" s="10">
        <v>0</v>
      </c>
      <c r="Z370" s="10">
        <f t="shared" si="59"/>
        <v>0</v>
      </c>
      <c r="AA370">
        <v>0</v>
      </c>
      <c r="AM370" s="6">
        <f t="shared" si="72"/>
        <v>600</v>
      </c>
      <c r="AN370" s="6">
        <f t="shared" si="73"/>
        <v>800</v>
      </c>
      <c r="AO370" s="10">
        <f t="shared" si="74"/>
        <v>0</v>
      </c>
      <c r="AP370" s="10">
        <f t="shared" si="75"/>
        <v>0</v>
      </c>
      <c r="AQ370">
        <f t="shared" si="64"/>
        <v>0</v>
      </c>
      <c r="AS370" s="6">
        <f t="shared" si="68"/>
        <v>0</v>
      </c>
      <c r="AT370" s="6">
        <f t="shared" si="66"/>
        <v>0</v>
      </c>
    </row>
    <row r="371" spans="23:46" x14ac:dyDescent="0.25">
      <c r="W371" s="6">
        <v>200</v>
      </c>
      <c r="X371" s="6">
        <v>300</v>
      </c>
      <c r="Y371" s="10">
        <v>0</v>
      </c>
      <c r="Z371" s="10">
        <f t="shared" si="59"/>
        <v>0</v>
      </c>
      <c r="AA371">
        <v>0</v>
      </c>
      <c r="AM371" s="6">
        <f t="shared" si="72"/>
        <v>800</v>
      </c>
      <c r="AN371" s="6">
        <f t="shared" si="73"/>
        <v>1000</v>
      </c>
      <c r="AO371" s="10">
        <f t="shared" si="74"/>
        <v>0</v>
      </c>
      <c r="AP371" s="10">
        <f t="shared" si="75"/>
        <v>0</v>
      </c>
      <c r="AQ371">
        <f t="shared" si="64"/>
        <v>0</v>
      </c>
      <c r="AS371" s="6">
        <f t="shared" si="68"/>
        <v>0</v>
      </c>
      <c r="AT371" s="6">
        <f t="shared" si="66"/>
        <v>0</v>
      </c>
    </row>
    <row r="372" spans="23:46" x14ac:dyDescent="0.25">
      <c r="W372" s="6">
        <v>300</v>
      </c>
      <c r="X372" s="6">
        <v>400</v>
      </c>
      <c r="Y372" s="10">
        <v>0</v>
      </c>
      <c r="Z372" s="10">
        <f t="shared" si="59"/>
        <v>0</v>
      </c>
      <c r="AA372">
        <v>0</v>
      </c>
      <c r="AM372" s="6">
        <f t="shared" si="72"/>
        <v>1000</v>
      </c>
      <c r="AN372" s="6">
        <f t="shared" si="73"/>
        <v>1500</v>
      </c>
      <c r="AO372" s="10">
        <f t="shared" si="74"/>
        <v>0</v>
      </c>
      <c r="AP372" s="10">
        <f t="shared" si="75"/>
        <v>0</v>
      </c>
      <c r="AQ372">
        <f t="shared" si="64"/>
        <v>0</v>
      </c>
      <c r="AS372" s="6">
        <f t="shared" si="68"/>
        <v>0</v>
      </c>
      <c r="AT372" s="6">
        <f t="shared" si="66"/>
        <v>0</v>
      </c>
    </row>
    <row r="373" spans="23:46" x14ac:dyDescent="0.25">
      <c r="W373" s="6">
        <v>400</v>
      </c>
      <c r="X373" s="6">
        <v>500</v>
      </c>
      <c r="Y373" s="10">
        <v>0</v>
      </c>
      <c r="Z373" s="10">
        <f t="shared" si="59"/>
        <v>0</v>
      </c>
      <c r="AA373">
        <v>0</v>
      </c>
      <c r="AM373" s="6">
        <f t="shared" si="72"/>
        <v>1500</v>
      </c>
      <c r="AN373" s="6">
        <f t="shared" si="73"/>
        <v>2000</v>
      </c>
      <c r="AO373" s="10">
        <f t="shared" si="74"/>
        <v>0</v>
      </c>
      <c r="AP373" s="10">
        <f t="shared" si="75"/>
        <v>0</v>
      </c>
      <c r="AQ373">
        <f t="shared" si="64"/>
        <v>0</v>
      </c>
      <c r="AS373" s="6">
        <f t="shared" si="68"/>
        <v>0</v>
      </c>
      <c r="AT373" s="6">
        <f t="shared" si="66"/>
        <v>0</v>
      </c>
    </row>
    <row r="374" spans="23:46" x14ac:dyDescent="0.25">
      <c r="W374" s="6">
        <v>500</v>
      </c>
      <c r="X374" s="6">
        <v>600</v>
      </c>
      <c r="Y374" s="10">
        <v>0</v>
      </c>
      <c r="Z374" s="10">
        <f t="shared" si="59"/>
        <v>0</v>
      </c>
      <c r="AA374">
        <v>0</v>
      </c>
      <c r="AM374" s="6">
        <f t="shared" si="72"/>
        <v>2000</v>
      </c>
      <c r="AN374" s="6">
        <f t="shared" si="73"/>
        <v>3000</v>
      </c>
      <c r="AO374" s="10">
        <f t="shared" si="74"/>
        <v>0</v>
      </c>
      <c r="AP374" s="10">
        <f t="shared" si="75"/>
        <v>0</v>
      </c>
      <c r="AQ374">
        <f t="shared" si="64"/>
        <v>0</v>
      </c>
      <c r="AS374" s="6">
        <f t="shared" si="68"/>
        <v>0</v>
      </c>
      <c r="AT374" s="6">
        <f t="shared" si="66"/>
        <v>0</v>
      </c>
    </row>
    <row r="375" spans="23:46" x14ac:dyDescent="0.25">
      <c r="W375" s="6">
        <v>600</v>
      </c>
      <c r="X375" s="6">
        <v>800</v>
      </c>
      <c r="Y375" s="10">
        <v>0</v>
      </c>
      <c r="Z375" s="10">
        <f t="shared" si="59"/>
        <v>0</v>
      </c>
      <c r="AA375">
        <v>0</v>
      </c>
      <c r="AM375" s="6">
        <f t="shared" si="72"/>
        <v>3000</v>
      </c>
      <c r="AN375" s="6">
        <f t="shared" si="73"/>
        <v>4000</v>
      </c>
      <c r="AO375" s="10">
        <f t="shared" si="74"/>
        <v>0</v>
      </c>
      <c r="AP375" s="10">
        <f t="shared" si="75"/>
        <v>0</v>
      </c>
      <c r="AQ375">
        <f t="shared" si="64"/>
        <v>0</v>
      </c>
      <c r="AS375" s="6">
        <f t="shared" si="68"/>
        <v>0</v>
      </c>
      <c r="AT375" s="6">
        <f t="shared" si="66"/>
        <v>0</v>
      </c>
    </row>
    <row r="376" spans="23:46" x14ac:dyDescent="0.25">
      <c r="W376" s="6">
        <v>800</v>
      </c>
      <c r="X376" s="6">
        <v>1000</v>
      </c>
      <c r="Y376" s="10">
        <v>0</v>
      </c>
      <c r="Z376" s="10">
        <f t="shared" si="59"/>
        <v>0</v>
      </c>
      <c r="AA376">
        <v>0</v>
      </c>
      <c r="AM376" s="6">
        <f t="shared" si="72"/>
        <v>4000</v>
      </c>
      <c r="AN376" s="6">
        <f t="shared" si="73"/>
        <v>5000</v>
      </c>
      <c r="AO376" s="10">
        <f t="shared" si="74"/>
        <v>0</v>
      </c>
      <c r="AP376" s="10">
        <f t="shared" si="75"/>
        <v>0</v>
      </c>
      <c r="AQ376">
        <f t="shared" si="64"/>
        <v>0</v>
      </c>
      <c r="AS376" s="6">
        <f t="shared" si="68"/>
        <v>0</v>
      </c>
      <c r="AT376" s="6">
        <f t="shared" si="66"/>
        <v>0</v>
      </c>
    </row>
    <row r="377" spans="23:46" x14ac:dyDescent="0.25">
      <c r="W377" s="6">
        <v>1000</v>
      </c>
      <c r="X377" s="6">
        <v>1500</v>
      </c>
      <c r="Y377" s="10">
        <v>0</v>
      </c>
      <c r="Z377" s="10">
        <f t="shared" si="59"/>
        <v>0</v>
      </c>
      <c r="AA377">
        <v>0</v>
      </c>
      <c r="AM377" s="6">
        <f t="shared" si="72"/>
        <v>5000</v>
      </c>
      <c r="AN377" s="6">
        <f t="shared" si="73"/>
        <v>6000</v>
      </c>
      <c r="AO377" s="10">
        <f t="shared" si="74"/>
        <v>0</v>
      </c>
      <c r="AP377" s="10">
        <f t="shared" si="75"/>
        <v>0</v>
      </c>
      <c r="AQ377">
        <f t="shared" si="64"/>
        <v>0</v>
      </c>
      <c r="AS377" s="6">
        <f t="shared" si="68"/>
        <v>0</v>
      </c>
      <c r="AT377" s="6">
        <f t="shared" si="66"/>
        <v>0</v>
      </c>
    </row>
    <row r="378" spans="23:46" x14ac:dyDescent="0.25">
      <c r="W378" s="6">
        <v>1500</v>
      </c>
      <c r="X378" s="6">
        <v>2000</v>
      </c>
      <c r="Y378" s="10">
        <v>0</v>
      </c>
      <c r="Z378" s="10">
        <f t="shared" si="59"/>
        <v>0</v>
      </c>
      <c r="AA378">
        <v>0</v>
      </c>
      <c r="AM378" s="6">
        <f t="shared" si="72"/>
        <v>6000</v>
      </c>
      <c r="AN378" s="6">
        <f t="shared" si="73"/>
        <v>8000</v>
      </c>
      <c r="AO378" s="10">
        <f t="shared" si="74"/>
        <v>0</v>
      </c>
      <c r="AP378" s="10">
        <f t="shared" si="75"/>
        <v>0</v>
      </c>
      <c r="AQ378">
        <f t="shared" si="64"/>
        <v>0</v>
      </c>
      <c r="AS378" s="6">
        <f t="shared" si="68"/>
        <v>0</v>
      </c>
      <c r="AT378" s="6">
        <f t="shared" si="66"/>
        <v>0</v>
      </c>
    </row>
    <row r="379" spans="23:46" x14ac:dyDescent="0.25">
      <c r="W379" s="6">
        <v>2000</v>
      </c>
      <c r="X379" s="6">
        <v>3000</v>
      </c>
      <c r="Y379" s="10">
        <v>0</v>
      </c>
      <c r="Z379" s="10">
        <f t="shared" si="59"/>
        <v>0</v>
      </c>
      <c r="AA379">
        <v>0</v>
      </c>
      <c r="AM379" s="6">
        <f t="shared" si="72"/>
        <v>8000</v>
      </c>
      <c r="AN379" s="6">
        <f t="shared" si="73"/>
        <v>10000</v>
      </c>
      <c r="AO379" s="10">
        <f t="shared" si="74"/>
        <v>0</v>
      </c>
      <c r="AP379" s="10">
        <f>Z384</f>
        <v>0</v>
      </c>
      <c r="AQ379">
        <f t="shared" si="64"/>
        <v>0</v>
      </c>
      <c r="AS379" s="6">
        <f t="shared" si="68"/>
        <v>0</v>
      </c>
      <c r="AT379" s="6">
        <f t="shared" si="66"/>
        <v>0</v>
      </c>
    </row>
    <row r="380" spans="23:46" x14ac:dyDescent="0.25">
      <c r="W380" s="6">
        <v>3000</v>
      </c>
      <c r="X380" s="6">
        <v>4000</v>
      </c>
      <c r="Y380" s="10">
        <v>0</v>
      </c>
      <c r="Z380" s="10">
        <f t="shared" si="59"/>
        <v>0</v>
      </c>
      <c r="AA380">
        <v>0</v>
      </c>
    </row>
    <row r="381" spans="23:46" x14ac:dyDescent="0.25">
      <c r="W381" s="6">
        <v>4000</v>
      </c>
      <c r="X381" s="6">
        <v>5000</v>
      </c>
      <c r="Y381" s="10">
        <v>0</v>
      </c>
      <c r="Z381" s="10">
        <f t="shared" si="59"/>
        <v>0</v>
      </c>
      <c r="AA381">
        <v>0</v>
      </c>
      <c r="AN381" s="11" t="s">
        <v>20</v>
      </c>
      <c r="AO381" s="10">
        <f>SUM(AO330:AO379)</f>
        <v>0</v>
      </c>
    </row>
    <row r="382" spans="23:46" x14ac:dyDescent="0.25">
      <c r="W382" s="6">
        <v>5000</v>
      </c>
      <c r="X382" s="6">
        <v>6000</v>
      </c>
      <c r="Y382" s="10">
        <v>0</v>
      </c>
      <c r="Z382" s="10">
        <f t="shared" si="59"/>
        <v>0</v>
      </c>
      <c r="AA382">
        <v>0</v>
      </c>
    </row>
    <row r="383" spans="23:46" x14ac:dyDescent="0.25">
      <c r="W383" s="6">
        <v>6000</v>
      </c>
      <c r="X383" s="6">
        <v>8000</v>
      </c>
      <c r="Y383" s="10">
        <v>0</v>
      </c>
      <c r="Z383" s="10">
        <f t="shared" si="59"/>
        <v>0</v>
      </c>
      <c r="AA383">
        <v>0</v>
      </c>
    </row>
    <row r="384" spans="23:46" x14ac:dyDescent="0.25">
      <c r="W384" s="6">
        <v>8000</v>
      </c>
      <c r="X384" s="6">
        <v>10000</v>
      </c>
      <c r="Y384" s="10">
        <v>0</v>
      </c>
      <c r="Z384" s="10">
        <f t="shared" si="59"/>
        <v>0</v>
      </c>
      <c r="AA384">
        <v>0</v>
      </c>
    </row>
    <row r="386" spans="24:25" x14ac:dyDescent="0.25">
      <c r="X386" s="11" t="s">
        <v>20</v>
      </c>
      <c r="Y386" s="10">
        <f>SUM(Y330:Y384)</f>
        <v>0</v>
      </c>
    </row>
  </sheetData>
  <mergeCells count="46">
    <mergeCell ref="BG154:BH154"/>
    <mergeCell ref="BY154:BZ154"/>
    <mergeCell ref="B335:D335"/>
    <mergeCell ref="E335:G335"/>
    <mergeCell ref="H335:J335"/>
    <mergeCell ref="K335:M335"/>
    <mergeCell ref="N335:P335"/>
    <mergeCell ref="W328:X328"/>
    <mergeCell ref="AM328:AN328"/>
    <mergeCell ref="B329:D329"/>
    <mergeCell ref="E329:G329"/>
    <mergeCell ref="H329:J329"/>
    <mergeCell ref="K329:M329"/>
    <mergeCell ref="B268:D268"/>
    <mergeCell ref="E268:G268"/>
    <mergeCell ref="H268:J268"/>
    <mergeCell ref="K268:M268"/>
    <mergeCell ref="N268:P268"/>
    <mergeCell ref="W261:X261"/>
    <mergeCell ref="BA261:BB261"/>
    <mergeCell ref="B262:D262"/>
    <mergeCell ref="E262:G262"/>
    <mergeCell ref="H262:J262"/>
    <mergeCell ref="K262:M262"/>
    <mergeCell ref="N161:P161"/>
    <mergeCell ref="BA87:BB87"/>
    <mergeCell ref="W87:X87"/>
    <mergeCell ref="B88:D88"/>
    <mergeCell ref="E88:G88"/>
    <mergeCell ref="H88:J88"/>
    <mergeCell ref="B155:D155"/>
    <mergeCell ref="E155:G155"/>
    <mergeCell ref="H155:J155"/>
    <mergeCell ref="K155:M155"/>
    <mergeCell ref="B161:D161"/>
    <mergeCell ref="E161:G161"/>
    <mergeCell ref="H161:J161"/>
    <mergeCell ref="K161:M161"/>
    <mergeCell ref="AM154:AN154"/>
    <mergeCell ref="K88:M88"/>
    <mergeCell ref="B94:D94"/>
    <mergeCell ref="E94:G94"/>
    <mergeCell ref="H94:J94"/>
    <mergeCell ref="W154:X154"/>
    <mergeCell ref="K94:M94"/>
    <mergeCell ref="N94:P9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2018-01-10T18:54:41Z</dcterms:modified>
</cp:coreProperties>
</file>